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3" activeTab="6"/>
  </bookViews>
  <sheets>
    <sheet name="000000" sheetId="1" state="veryHidden" r:id="rId1"/>
    <sheet name="收支预算总表" sheetId="2" r:id="rId2"/>
    <sheet name="支出明细表（基本支出）" sheetId="3" r:id="rId3"/>
    <sheet name="支出明细表（项目支出）" sheetId="4" r:id="rId4"/>
    <sheet name="支出明细表（经济科目）" sheetId="5" r:id="rId5"/>
    <sheet name="支出明细表（功能科目）" sheetId="6" r:id="rId6"/>
    <sheet name="行政经费及“三公”经费表" sheetId="7" r:id="rId7"/>
  </sheets>
  <definedNames>
    <definedName name="_xlnm.Print_Titles" localSheetId="1">'收支预算总表'!$1:$5</definedName>
    <definedName name="_xlnm.Print_Titles" localSheetId="2">'支出明细表（基本支出）'!$1:$6</definedName>
    <definedName name="_xlnm.Print_Titles" localSheetId="3">'支出明细表（项目支出）'!$1:$6</definedName>
    <definedName name="_xlnm.Print_Titles" localSheetId="4">'支出明细表（经济科目）'!$1:$6</definedName>
    <definedName name="_xlnm.Print_Titles" localSheetId="5">'支出明细表（功能科目）'!$1:$6</definedName>
    <definedName name="_xlnm.Print_Titles" localSheetId="6">'行政经费及“三公”经费表'!$1:$13</definedName>
  </definedNames>
  <calcPr fullCalcOnLoad="1"/>
</workbook>
</file>

<file path=xl/sharedStrings.xml><?xml version="1.0" encoding="utf-8"?>
<sst xmlns="http://schemas.openxmlformats.org/spreadsheetml/2006/main" count="172" uniqueCount="108">
  <si>
    <t/>
  </si>
  <si>
    <t>2016年部门收支预算总表</t>
  </si>
  <si>
    <t>单位：万元</t>
  </si>
  <si>
    <t>收入</t>
  </si>
  <si>
    <t>支出</t>
  </si>
  <si>
    <t>项目</t>
  </si>
  <si>
    <t>2016年预算</t>
  </si>
  <si>
    <t>一、公共预算拨款</t>
  </si>
  <si>
    <t>一、基本支出</t>
  </si>
  <si>
    <t xml:space="preserve">        预算安排拨款</t>
  </si>
  <si>
    <t xml:space="preserve">      工资福利支出</t>
  </si>
  <si>
    <t xml:space="preserve">        非税支出拨款</t>
  </si>
  <si>
    <t xml:space="preserve">      商品和服务支出</t>
  </si>
  <si>
    <t>二、基金预算拨款</t>
  </si>
  <si>
    <t xml:space="preserve">      对个人和家庭的补助支出</t>
  </si>
  <si>
    <t>三、财政专户拨款</t>
  </si>
  <si>
    <t>二、项目支出</t>
  </si>
  <si>
    <t>四、上级财政补助</t>
  </si>
  <si>
    <t>五、上年公共财政预算结转资金</t>
  </si>
  <si>
    <t>六、上年基金预算结转资金</t>
  </si>
  <si>
    <t xml:space="preserve">      对企事业单位的补贴</t>
  </si>
  <si>
    <t xml:space="preserve">      转移性支出</t>
  </si>
  <si>
    <t>小计</t>
  </si>
  <si>
    <t xml:space="preserve">      赠与</t>
  </si>
  <si>
    <t xml:space="preserve">      债务利息支出</t>
  </si>
  <si>
    <t xml:space="preserve">      债务还本支出</t>
  </si>
  <si>
    <t>七、其他资金</t>
  </si>
  <si>
    <t xml:space="preserve">      基本建设支出</t>
  </si>
  <si>
    <t xml:space="preserve">      其他资本性支出</t>
  </si>
  <si>
    <t xml:space="preserve">      贷款转贷及产权参股</t>
  </si>
  <si>
    <t xml:space="preserve">      其他支出</t>
  </si>
  <si>
    <t>三、结转下年</t>
  </si>
  <si>
    <t>收入总计</t>
  </si>
  <si>
    <t>支出总计</t>
  </si>
  <si>
    <t>2016年部门预算基本支出及其他支出预算表</t>
  </si>
  <si>
    <t>支出项目类别(资金使用单位)</t>
  </si>
  <si>
    <t>总计</t>
  </si>
  <si>
    <t>资金来源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</si>
  <si>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</si>
  <si>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</si>
  <si>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</si>
  <si>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</si>
  <si>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</si>
  <si>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</si>
  <si>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其他</t>
  </si>
  <si>
    <t>预算安排拨款</t>
  </si>
  <si>
    <t>非税支出拨款</t>
  </si>
  <si>
    <t>上年结转</t>
  </si>
  <si>
    <t>净结余</t>
  </si>
  <si>
    <t>汕头仲裁委员会</t>
  </si>
  <si>
    <t>行政机关（含参公事业单位）在职人员工资</t>
  </si>
  <si>
    <t>在职人员节日补贴</t>
  </si>
  <si>
    <t>年度考核优秀奖金</t>
  </si>
  <si>
    <t>行政机关（含参公事业单位）退休费</t>
  </si>
  <si>
    <t>离退人员节日补贴</t>
  </si>
  <si>
    <t>计生奖励</t>
  </si>
  <si>
    <t>住房公积金</t>
  </si>
  <si>
    <t>基本医疗补助及公务员医疗补助</t>
  </si>
  <si>
    <t>日常公用支出</t>
  </si>
  <si>
    <t>车辆经费</t>
  </si>
  <si>
    <t>公务交通补贴</t>
  </si>
  <si>
    <t>年度考核奖金</t>
  </si>
  <si>
    <t>2016年部门预算项目支出预算表</t>
  </si>
  <si>
    <t>《仲裁法》宣传推广、学习培训及换届工作等经费</t>
  </si>
  <si>
    <t>仲裁办案经费（含仲裁员报酬)及预退费</t>
  </si>
  <si>
    <t>提高信息化建设水平经费</t>
  </si>
  <si>
    <t>2016年部门预算支出明细表（按经济分类）</t>
  </si>
  <si>
    <t>经济科目名称</t>
  </si>
  <si>
    <t>在职人员工资</t>
  </si>
  <si>
    <t>节日补贴</t>
  </si>
  <si>
    <t>考核奖金</t>
  </si>
  <si>
    <t>医疗保险</t>
  </si>
  <si>
    <t>公务车运行维护费</t>
  </si>
  <si>
    <t>公务接待费</t>
  </si>
  <si>
    <t>培训费</t>
  </si>
  <si>
    <t>会议费</t>
  </si>
  <si>
    <t>其他交通费</t>
  </si>
  <si>
    <t>其他商品和服务支出</t>
  </si>
  <si>
    <t>退休费</t>
  </si>
  <si>
    <t>办公设备购置</t>
  </si>
  <si>
    <t>2016年部门预算支出明细表（按功能科目）</t>
  </si>
  <si>
    <t>功能科目</t>
  </si>
  <si>
    <t>代码</t>
  </si>
  <si>
    <t>名称</t>
  </si>
  <si>
    <t>行政运行</t>
  </si>
  <si>
    <t>基本医疗补助</t>
  </si>
  <si>
    <t>公务员医疗补助</t>
  </si>
  <si>
    <t>归口管理的行政单位离退休</t>
  </si>
  <si>
    <t>仲裁</t>
  </si>
  <si>
    <t>2016年一般公共预算安排的行政经费及“三公”经费预算表</t>
  </si>
  <si>
    <t>金额</t>
  </si>
  <si>
    <t>2016年行政经费</t>
  </si>
  <si>
    <t>（一）基本支出</t>
  </si>
  <si>
    <t>（二）一般行政管理项目支出</t>
  </si>
  <si>
    <t>（三）其他项目支出</t>
  </si>
  <si>
    <t xml:space="preserve">  其中：“三公”经费</t>
  </si>
  <si>
    <t xml:space="preserve">    其中：（一）因公出国（境）支出</t>
  </si>
  <si>
    <t xml:space="preserve">         （二）公务用车购置及运行维护支出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</si>
  <si>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</si>
  <si>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</si>
  <si>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</si>
  <si>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三公经费预算支出比上年预算减少9万元。  1.因公出国（境）费预算/万元，与去年预算对比无变化。
2.公务用车购置及运行维护费预算支出５．５万元，与去年预算对比减少9万元，原因是公务车改革，车辆减少。
3.公务接待费预算支出3.2万元，与去年预算对比无变化。
</t>
  </si>
  <si>
    <t xml:space="preserve">注：
1.行政经费包括
</t>
  </si>
  <si>
    <t>（1）基本支出：一是包括工资、津贴及奖金、医疗费、住房补贴等（不包括离退休支出，包括离退休人员管理机构的在职人员支出）及支出；二是包括办公及印刷费、水电费、邮电费、取暖费、交通费、差旅费、会议费、福利费、物业管理费、日常维修费、专用材料费、一般购置费等公用经费支出。</t>
  </si>
  <si>
    <t>（2）一般行政管理项目支出：具体包括出国费、招待费、会议费、办公用房维修租赁费、购置费（包括设备、计算机、车辆等）、干部培训费、支付部门办案经费、信息网络运行维护费等。</t>
  </si>
  <si>
    <t xml:space="preserve">
2.“三公”经费包括因公出国（境）经费、公务用车购置及运行维护费和公务接待费。其中：因公出国（境）经费指省直行政单位、事业单位工作人员公务出国（境）的住宿费、差旅、伙食补助费、杂费、培训费等支出；</t>
  </si>
  <si>
    <t>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</si>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</sst>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宋体"/>
      <family val="0"/>
    </font>
    <font>
      <sz val="10"/>
      <color indexed="8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43" fontId="14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26" fillId="9" borderId="1" applyNumberFormat="0" applyAlignment="0" applyProtection="0"/>
    <xf numFmtId="0" fontId="15" fillId="10" borderId="7" applyNumberFormat="0" applyAlignment="0" applyProtection="0"/>
    <xf numFmtId="0" fontId="20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5" fillId="12" borderId="0" applyNumberFormat="0" applyBorder="0" applyAlignment="0" applyProtection="0"/>
    <xf numFmtId="0" fontId="21" fillId="4" borderId="0" applyNumberFormat="0" applyBorder="0" applyAlignment="0" applyProtection="0"/>
    <xf numFmtId="0" fontId="20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10" fillId="7" borderId="0" applyNumberFormat="0" applyBorder="0" applyAlignment="0" applyProtection="0"/>
    <xf numFmtId="0" fontId="2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20" fillId="3" borderId="0" applyNumberFormat="0" applyBorder="0" applyAlignment="0" applyProtection="0"/>
    <xf numFmtId="0" fontId="10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wrapText="1"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left" wrapText="1"/>
    </xf>
    <xf numFmtId="0" fontId="0" fillId="0" borderId="12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0" fontId="0" fillId="0" borderId="14" xfId="0" applyNumberFormat="1" applyBorder="1" applyAlignment="1">
      <alignment wrapText="1"/>
    </xf>
    <xf numFmtId="0" fontId="1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2" xfId="0" applyNumberFormat="1" applyBorder="1" applyAlignment="1">
      <alignment wrapText="1"/>
    </xf>
    <xf numFmtId="0" fontId="0" fillId="0" borderId="12" xfId="0" applyNumberFormat="1" applyBorder="1" applyAlignment="1">
      <alignment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"/>
  <sheetData>
    <row r="1" ht="12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F10" sqref="F10"/>
    </sheetView>
  </sheetViews>
  <sheetFormatPr defaultColWidth="9.140625" defaultRowHeight="14.25" customHeight="1"/>
  <cols>
    <col min="1" max="1" width="46.8515625" style="0" customWidth="1"/>
    <col min="2" max="2" width="17.8515625" style="0" customWidth="1"/>
    <col min="3" max="3" width="45.421875" style="0" customWidth="1"/>
    <col min="4" max="4" width="18.140625" style="0" customWidth="1"/>
  </cols>
  <sheetData>
    <row r="1" spans="1:4" ht="13.5" customHeight="1">
      <c r="A1" s="24" t="s">
        <v>1</v>
      </c>
      <c r="B1" s="25"/>
      <c r="C1" s="25"/>
      <c r="D1" s="25"/>
    </row>
    <row r="2" spans="1:4" ht="13.5" customHeight="1">
      <c r="A2" s="25"/>
      <c r="B2" s="25"/>
      <c r="C2" s="25"/>
      <c r="D2" s="25"/>
    </row>
    <row r="3" spans="1:4" ht="13.5" customHeight="1">
      <c r="A3" s="26" t="s">
        <v>2</v>
      </c>
      <c r="B3" s="27"/>
      <c r="C3" s="27"/>
      <c r="D3" s="27"/>
    </row>
    <row r="4" spans="1:4" ht="16.5" customHeight="1">
      <c r="A4" s="52" t="s">
        <v>3</v>
      </c>
      <c r="B4" s="30"/>
      <c r="C4" s="52" t="s">
        <v>4</v>
      </c>
      <c r="D4" s="30"/>
    </row>
    <row r="5" spans="1:4" ht="13.5" customHeight="1">
      <c r="A5" s="52" t="s">
        <v>5</v>
      </c>
      <c r="B5" s="52" t="s">
        <v>6</v>
      </c>
      <c r="C5" s="52" t="s">
        <v>5</v>
      </c>
      <c r="D5" s="52" t="s">
        <v>6</v>
      </c>
    </row>
    <row r="6" spans="1:4" ht="16.5" customHeight="1">
      <c r="A6" s="12" t="s">
        <v>7</v>
      </c>
      <c r="B6" s="12">
        <v>401.39</v>
      </c>
      <c r="C6" s="12" t="s">
        <v>8</v>
      </c>
      <c r="D6" s="12">
        <v>334.39</v>
      </c>
    </row>
    <row r="7" spans="1:4" ht="16.5" customHeight="1">
      <c r="A7" s="12" t="s">
        <v>9</v>
      </c>
      <c r="B7" s="12">
        <v>353.39</v>
      </c>
      <c r="C7" s="12" t="s">
        <v>10</v>
      </c>
      <c r="D7" s="12">
        <v>232.33</v>
      </c>
    </row>
    <row r="8" spans="1:4" ht="16.5" customHeight="1">
      <c r="A8" s="12" t="s">
        <v>11</v>
      </c>
      <c r="B8" s="12">
        <v>48</v>
      </c>
      <c r="C8" s="12" t="s">
        <v>12</v>
      </c>
      <c r="D8" s="12">
        <v>29.7</v>
      </c>
    </row>
    <row r="9" spans="1:4" ht="16.5" customHeight="1">
      <c r="A9" s="12" t="s">
        <v>13</v>
      </c>
      <c r="B9" s="12"/>
      <c r="C9" s="12" t="s">
        <v>14</v>
      </c>
      <c r="D9" s="12">
        <v>72.36</v>
      </c>
    </row>
    <row r="10" spans="1:4" ht="16.5" customHeight="1">
      <c r="A10" s="12" t="s">
        <v>15</v>
      </c>
      <c r="B10" s="12"/>
      <c r="C10" s="12" t="s">
        <v>16</v>
      </c>
      <c r="D10" s="12">
        <v>67</v>
      </c>
    </row>
    <row r="11" spans="1:4" ht="16.5" customHeight="1">
      <c r="A11" s="12" t="s">
        <v>17</v>
      </c>
      <c r="B11" s="12"/>
      <c r="C11" s="12" t="s">
        <v>10</v>
      </c>
      <c r="D11" s="12"/>
    </row>
    <row r="12" spans="1:4" ht="16.5" customHeight="1">
      <c r="A12" s="12" t="s">
        <v>18</v>
      </c>
      <c r="B12" s="12"/>
      <c r="C12" s="12" t="s">
        <v>12</v>
      </c>
      <c r="D12" s="12">
        <v>57</v>
      </c>
    </row>
    <row r="13" spans="1:4" ht="16.5" customHeight="1">
      <c r="A13" s="32" t="s">
        <v>19</v>
      </c>
      <c r="B13" s="12"/>
      <c r="C13" s="12" t="s">
        <v>14</v>
      </c>
      <c r="D13" s="12"/>
    </row>
    <row r="14" spans="1:4" ht="16.5" customHeight="1">
      <c r="A14" s="12"/>
      <c r="B14" s="12"/>
      <c r="C14" s="12" t="s">
        <v>20</v>
      </c>
      <c r="D14" s="12"/>
    </row>
    <row r="15" spans="1:4" ht="16.5" customHeight="1">
      <c r="A15" s="12"/>
      <c r="B15" s="12"/>
      <c r="C15" s="12" t="s">
        <v>21</v>
      </c>
      <c r="D15" s="12"/>
    </row>
    <row r="16" spans="1:4" ht="16.5" customHeight="1">
      <c r="A16" s="53" t="s">
        <v>22</v>
      </c>
      <c r="B16" s="12">
        <v>401.39</v>
      </c>
      <c r="C16" s="12" t="s">
        <v>23</v>
      </c>
      <c r="D16" s="12"/>
    </row>
    <row r="17" spans="1:4" ht="16.5" customHeight="1">
      <c r="A17" s="53"/>
      <c r="B17" s="12"/>
      <c r="C17" s="12" t="s">
        <v>24</v>
      </c>
      <c r="D17" s="12"/>
    </row>
    <row r="18" spans="1:4" ht="16.5" customHeight="1">
      <c r="A18" s="12"/>
      <c r="B18" s="12"/>
      <c r="C18" s="12" t="s">
        <v>25</v>
      </c>
      <c r="D18" s="12"/>
    </row>
    <row r="19" spans="1:4" ht="16.5" customHeight="1">
      <c r="A19" s="12" t="s">
        <v>26</v>
      </c>
      <c r="B19" s="12"/>
      <c r="C19" s="12" t="s">
        <v>27</v>
      </c>
      <c r="D19" s="12"/>
    </row>
    <row r="20" spans="1:4" ht="16.5" customHeight="1">
      <c r="A20" s="12"/>
      <c r="B20" s="12"/>
      <c r="C20" s="12" t="s">
        <v>28</v>
      </c>
      <c r="D20" s="12">
        <v>10</v>
      </c>
    </row>
    <row r="21" spans="1:4" ht="16.5" customHeight="1">
      <c r="A21" s="12"/>
      <c r="B21" s="12"/>
      <c r="C21" s="12" t="s">
        <v>29</v>
      </c>
      <c r="D21" s="12"/>
    </row>
    <row r="22" spans="1:4" ht="16.5" customHeight="1">
      <c r="A22" s="12"/>
      <c r="B22" s="12"/>
      <c r="C22" s="12" t="s">
        <v>30</v>
      </c>
      <c r="D22" s="12"/>
    </row>
    <row r="23" spans="1:4" ht="16.5" customHeight="1">
      <c r="A23" s="12"/>
      <c r="B23" s="12"/>
      <c r="C23" s="12" t="s">
        <v>31</v>
      </c>
      <c r="D23" s="12"/>
    </row>
    <row r="24" spans="1:4" ht="16.5" customHeight="1">
      <c r="A24" s="12"/>
      <c r="B24" s="12"/>
      <c r="C24" s="12"/>
      <c r="D24" s="12"/>
    </row>
    <row r="25" spans="1:4" ht="16.5" customHeight="1">
      <c r="A25" s="12"/>
      <c r="B25" s="12"/>
      <c r="C25" s="12"/>
      <c r="D25" s="12"/>
    </row>
    <row r="26" spans="1:4" ht="16.5" customHeight="1">
      <c r="A26" s="12"/>
      <c r="B26" s="12"/>
      <c r="C26" s="53"/>
      <c r="D26" s="12"/>
    </row>
    <row r="27" spans="1:4" ht="16.5" customHeight="1">
      <c r="A27" s="53" t="s">
        <v>22</v>
      </c>
      <c r="B27" s="12"/>
      <c r="C27" s="12"/>
      <c r="D27" s="12"/>
    </row>
    <row r="28" spans="1:4" ht="16.5" customHeight="1">
      <c r="A28" s="12"/>
      <c r="B28" s="12"/>
      <c r="C28" s="12"/>
      <c r="D28" s="12"/>
    </row>
    <row r="29" spans="1:4" ht="16.5" customHeight="1">
      <c r="A29" s="12"/>
      <c r="B29" s="12"/>
      <c r="C29" s="12"/>
      <c r="D29" s="12"/>
    </row>
    <row r="30" spans="1:4" ht="16.5" customHeight="1">
      <c r="A30" s="53" t="s">
        <v>32</v>
      </c>
      <c r="B30" s="12">
        <v>401.39</v>
      </c>
      <c r="C30" s="53" t="s">
        <v>33</v>
      </c>
      <c r="D30" s="12">
        <v>401.39</v>
      </c>
    </row>
    <row r="31" spans="1:4" ht="13.5" customHeight="1">
      <c r="A31" s="16"/>
      <c r="B31" s="16"/>
      <c r="C31" s="16"/>
      <c r="D31" s="16"/>
    </row>
    <row r="32" spans="1:4" ht="13.5" customHeight="1">
      <c r="A32" s="1"/>
      <c r="B32" s="1"/>
      <c r="C32" s="1"/>
      <c r="D32" s="1"/>
    </row>
  </sheetData>
  <sheetProtection/>
  <mergeCells count="4">
    <mergeCell ref="A3:D3"/>
    <mergeCell ref="A4:B4"/>
    <mergeCell ref="C4:D4"/>
    <mergeCell ref="A1:D2"/>
  </mergeCells>
  <printOptions horizontalCentered="1"/>
  <pageMargins left="0.08" right="0.08" top="0.79" bottom="0.39" header="0" footer="0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G13" sqref="G13"/>
    </sheetView>
  </sheetViews>
  <sheetFormatPr defaultColWidth="9.140625" defaultRowHeight="14.25" customHeight="1"/>
  <cols>
    <col min="1" max="1" width="20.00390625" style="0" customWidth="1"/>
    <col min="2" max="13" width="11.7109375" style="0" customWidth="1"/>
  </cols>
  <sheetData>
    <row r="1" spans="1:13" ht="13.5" customHeight="1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35</v>
      </c>
      <c r="B4" s="28" t="s">
        <v>36</v>
      </c>
      <c r="C4" s="28" t="s">
        <v>37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38</v>
      </c>
      <c r="D5" s="29"/>
      <c r="E5" s="29"/>
      <c r="F5" s="28" t="s">
        <v>39</v>
      </c>
      <c r="G5" s="28" t="s">
        <v>40</v>
      </c>
      <c r="H5" s="28" t="s">
        <v>41</v>
      </c>
      <c r="I5" s="28" t="s">
        <v>42</v>
      </c>
      <c r="J5" s="28" t="s">
        <v>43</v>
      </c>
      <c r="K5" s="29"/>
      <c r="L5" s="29"/>
      <c r="M5" s="28" t="s">
        <v>44</v>
      </c>
    </row>
    <row r="6" spans="1:13" ht="24" customHeight="1">
      <c r="A6" s="30"/>
      <c r="B6" s="29"/>
      <c r="C6" s="28" t="s">
        <v>22</v>
      </c>
      <c r="D6" s="28" t="s">
        <v>45</v>
      </c>
      <c r="E6" s="28" t="s">
        <v>46</v>
      </c>
      <c r="F6" s="29"/>
      <c r="G6" s="29"/>
      <c r="H6" s="29"/>
      <c r="I6" s="29"/>
      <c r="J6" s="28" t="s">
        <v>22</v>
      </c>
      <c r="K6" s="28" t="s">
        <v>47</v>
      </c>
      <c r="L6" s="28" t="s">
        <v>48</v>
      </c>
      <c r="M6" s="29"/>
    </row>
    <row r="7" spans="1:13" ht="30" customHeight="1">
      <c r="A7" s="45" t="s">
        <v>49</v>
      </c>
      <c r="B7" s="33">
        <v>334.39</v>
      </c>
      <c r="C7" s="33">
        <f>SUM(C8:C19)</f>
        <v>334.38999999999993</v>
      </c>
      <c r="D7" s="33">
        <f>SUM(D8:D19)</f>
        <v>334.38999999999993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24.75" customHeight="1">
      <c r="A8" s="46" t="s">
        <v>50</v>
      </c>
      <c r="B8" s="12">
        <f aca="true" t="shared" si="0" ref="B8:B12">C8</f>
        <v>178.2</v>
      </c>
      <c r="C8" s="12">
        <f aca="true" t="shared" si="1" ref="C7:C13">SUM(D8:E8)</f>
        <v>178.2</v>
      </c>
      <c r="D8" s="12">
        <v>178.2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24.75" customHeight="1">
      <c r="A9" s="46" t="s">
        <v>51</v>
      </c>
      <c r="B9" s="12">
        <f t="shared" si="0"/>
        <v>8.36</v>
      </c>
      <c r="C9" s="12">
        <f t="shared" si="1"/>
        <v>8.36</v>
      </c>
      <c r="D9" s="12">
        <v>8.36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24.75" customHeight="1">
      <c r="A10" s="46" t="s">
        <v>52</v>
      </c>
      <c r="B10" s="12">
        <f t="shared" si="0"/>
        <v>0.78</v>
      </c>
      <c r="C10" s="12">
        <f t="shared" si="1"/>
        <v>0.78</v>
      </c>
      <c r="D10" s="12">
        <v>0.78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4.75" customHeight="1">
      <c r="A11" s="46" t="s">
        <v>53</v>
      </c>
      <c r="B11" s="12">
        <f t="shared" si="0"/>
        <v>44.4</v>
      </c>
      <c r="C11" s="12">
        <f t="shared" si="1"/>
        <v>44.4</v>
      </c>
      <c r="D11" s="12">
        <v>44.4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4.75" customHeight="1">
      <c r="A12" s="46" t="s">
        <v>54</v>
      </c>
      <c r="B12" s="12">
        <f t="shared" si="0"/>
        <v>2.64</v>
      </c>
      <c r="C12" s="12">
        <f t="shared" si="1"/>
        <v>2.64</v>
      </c>
      <c r="D12" s="12">
        <v>2.64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4.75" customHeight="1">
      <c r="A13" s="35" t="s">
        <v>55</v>
      </c>
      <c r="B13" s="12">
        <f aca="true" t="shared" si="2" ref="B13:B19">C13</f>
        <v>4.32</v>
      </c>
      <c r="C13" s="12">
        <f t="shared" si="1"/>
        <v>4.32</v>
      </c>
      <c r="D13" s="34">
        <v>4.32</v>
      </c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24.75" customHeight="1">
      <c r="A14" s="35" t="s">
        <v>56</v>
      </c>
      <c r="B14" s="12">
        <f t="shared" si="2"/>
        <v>23.64</v>
      </c>
      <c r="C14" s="12">
        <f aca="true" t="shared" si="3" ref="C13:C19">SUM(D14:E14)</f>
        <v>23.64</v>
      </c>
      <c r="D14" s="34">
        <v>23.64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24.75" customHeight="1">
      <c r="A15" s="35" t="s">
        <v>57</v>
      </c>
      <c r="B15" s="12">
        <f t="shared" si="2"/>
        <v>12.65</v>
      </c>
      <c r="C15" s="12">
        <f t="shared" si="3"/>
        <v>12.65</v>
      </c>
      <c r="D15" s="34">
        <v>12.65</v>
      </c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4.75" customHeight="1">
      <c r="A16" s="35" t="s">
        <v>58</v>
      </c>
      <c r="B16" s="12">
        <f t="shared" si="2"/>
        <v>13.3</v>
      </c>
      <c r="C16" s="12">
        <f t="shared" si="3"/>
        <v>13.3</v>
      </c>
      <c r="D16" s="34">
        <v>13.3</v>
      </c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24.75" customHeight="1">
      <c r="A17" s="35" t="s">
        <v>59</v>
      </c>
      <c r="B17" s="12">
        <f t="shared" si="2"/>
        <v>1.5</v>
      </c>
      <c r="C17" s="12">
        <f t="shared" si="3"/>
        <v>1.5</v>
      </c>
      <c r="D17" s="34">
        <v>1.5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24.75" customHeight="1">
      <c r="A18" s="47" t="s">
        <v>60</v>
      </c>
      <c r="B18" s="48">
        <f t="shared" si="2"/>
        <v>14.9</v>
      </c>
      <c r="C18" s="48">
        <f t="shared" si="3"/>
        <v>14.9</v>
      </c>
      <c r="D18" s="49">
        <v>14.9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24.75" customHeight="1">
      <c r="A19" s="50" t="s">
        <v>61</v>
      </c>
      <c r="B19" s="12">
        <f t="shared" si="2"/>
        <v>29.7</v>
      </c>
      <c r="C19" s="12">
        <f t="shared" si="3"/>
        <v>29.7</v>
      </c>
      <c r="D19" s="51">
        <v>29.7</v>
      </c>
      <c r="E19" s="51"/>
      <c r="F19" s="51"/>
      <c r="G19" s="51"/>
      <c r="H19" s="51"/>
      <c r="I19" s="51"/>
      <c r="J19" s="51"/>
      <c r="K19" s="51"/>
      <c r="L19" s="51"/>
      <c r="M19" s="51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 horizontalCentered="1"/>
  <pageMargins left="0.08" right="0.08" top="0.79" bottom="0.79" header="0" footer="0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8" sqref="A8"/>
    </sheetView>
  </sheetViews>
  <sheetFormatPr defaultColWidth="9.140625" defaultRowHeight="14.25" customHeight="1"/>
  <cols>
    <col min="1" max="1" width="19.8515625" style="0" customWidth="1"/>
    <col min="2" max="13" width="11.7109375" style="0" customWidth="1"/>
  </cols>
  <sheetData>
    <row r="1" spans="1:13" ht="13.5" customHeight="1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35</v>
      </c>
      <c r="B4" s="28" t="s">
        <v>36</v>
      </c>
      <c r="C4" s="28" t="s">
        <v>37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38</v>
      </c>
      <c r="D5" s="29"/>
      <c r="E5" s="29"/>
      <c r="F5" s="28" t="s">
        <v>39</v>
      </c>
      <c r="G5" s="28" t="s">
        <v>40</v>
      </c>
      <c r="H5" s="28" t="s">
        <v>41</v>
      </c>
      <c r="I5" s="28" t="s">
        <v>42</v>
      </c>
      <c r="J5" s="28" t="s">
        <v>43</v>
      </c>
      <c r="K5" s="29"/>
      <c r="L5" s="29"/>
      <c r="M5" s="28" t="s">
        <v>44</v>
      </c>
    </row>
    <row r="6" spans="1:13" ht="24" customHeight="1">
      <c r="A6" s="30"/>
      <c r="B6" s="29"/>
      <c r="C6" s="28" t="s">
        <v>22</v>
      </c>
      <c r="D6" s="28" t="s">
        <v>45</v>
      </c>
      <c r="E6" s="28" t="s">
        <v>46</v>
      </c>
      <c r="F6" s="29"/>
      <c r="G6" s="29"/>
      <c r="H6" s="29"/>
      <c r="I6" s="29"/>
      <c r="J6" s="28" t="s">
        <v>22</v>
      </c>
      <c r="K6" s="28" t="s">
        <v>47</v>
      </c>
      <c r="L6" s="28" t="s">
        <v>48</v>
      </c>
      <c r="M6" s="29"/>
    </row>
    <row r="7" spans="1:13" ht="30" customHeight="1">
      <c r="A7" s="45" t="s">
        <v>49</v>
      </c>
      <c r="B7" s="33">
        <v>67</v>
      </c>
      <c r="C7" s="33">
        <f>SUM(C8:C10)</f>
        <v>67</v>
      </c>
      <c r="D7" s="33">
        <f>SUM(D8:D10)</f>
        <v>19</v>
      </c>
      <c r="E7" s="33">
        <f>SUM(E8:E10)</f>
        <v>48</v>
      </c>
      <c r="F7" s="12"/>
      <c r="G7" s="12"/>
      <c r="H7" s="12"/>
      <c r="I7" s="12"/>
      <c r="J7" s="12"/>
      <c r="K7" s="12"/>
      <c r="L7" s="12"/>
      <c r="M7" s="12"/>
    </row>
    <row r="8" spans="1:13" ht="39" customHeight="1">
      <c r="A8" s="46" t="s">
        <v>63</v>
      </c>
      <c r="B8" s="12">
        <v>12</v>
      </c>
      <c r="C8" s="12">
        <f aca="true" t="shared" si="0" ref="C8:C10">SUM(D8:E8)</f>
        <v>12</v>
      </c>
      <c r="D8" s="12">
        <v>9</v>
      </c>
      <c r="E8" s="12">
        <v>3</v>
      </c>
      <c r="F8" s="12"/>
      <c r="G8" s="12"/>
      <c r="H8" s="12"/>
      <c r="I8" s="12"/>
      <c r="J8" s="12"/>
      <c r="K8" s="12"/>
      <c r="L8" s="12"/>
      <c r="M8" s="12"/>
    </row>
    <row r="9" spans="1:13" ht="30" customHeight="1">
      <c r="A9" s="46" t="s">
        <v>64</v>
      </c>
      <c r="B9" s="12">
        <v>45</v>
      </c>
      <c r="C9" s="12">
        <f t="shared" si="0"/>
        <v>45</v>
      </c>
      <c r="D9" s="12"/>
      <c r="E9" s="12">
        <v>45</v>
      </c>
      <c r="F9" s="12"/>
      <c r="G9" s="12"/>
      <c r="H9" s="12"/>
      <c r="I9" s="12"/>
      <c r="J9" s="12"/>
      <c r="K9" s="12"/>
      <c r="L9" s="12"/>
      <c r="M9" s="12"/>
    </row>
    <row r="10" spans="1:13" ht="30" customHeight="1">
      <c r="A10" s="35" t="s">
        <v>65</v>
      </c>
      <c r="B10" s="34">
        <v>10</v>
      </c>
      <c r="C10" s="12">
        <f t="shared" si="0"/>
        <v>10</v>
      </c>
      <c r="D10" s="34">
        <v>10</v>
      </c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30" customHeight="1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30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30" customHeight="1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 horizontalCentered="1"/>
  <pageMargins left="0.08" right="0.08" top="0.79" bottom="0.79" header="0" footer="0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5">
      <selection activeCell="C25" sqref="C25"/>
    </sheetView>
  </sheetViews>
  <sheetFormatPr defaultColWidth="9.140625" defaultRowHeight="14.25" customHeight="1"/>
  <cols>
    <col min="1" max="1" width="21.421875" style="0" customWidth="1"/>
    <col min="2" max="11" width="11.7109375" style="0" customWidth="1"/>
    <col min="12" max="12" width="8.28125" style="0" customWidth="1"/>
    <col min="13" max="13" width="9.00390625" style="0" customWidth="1"/>
  </cols>
  <sheetData>
    <row r="1" spans="1:13" ht="13.5" customHeight="1">
      <c r="A1" s="24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4" customHeight="1">
      <c r="A4" s="28" t="s">
        <v>67</v>
      </c>
      <c r="B4" s="28" t="s">
        <v>36</v>
      </c>
      <c r="C4" s="28" t="s">
        <v>37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4" customHeight="1">
      <c r="A5" s="30"/>
      <c r="B5" s="29"/>
      <c r="C5" s="28" t="s">
        <v>38</v>
      </c>
      <c r="D5" s="29"/>
      <c r="E5" s="29"/>
      <c r="F5" s="28" t="s">
        <v>39</v>
      </c>
      <c r="G5" s="28" t="s">
        <v>40</v>
      </c>
      <c r="H5" s="28" t="s">
        <v>41</v>
      </c>
      <c r="I5" s="28" t="s">
        <v>42</v>
      </c>
      <c r="J5" s="28" t="s">
        <v>43</v>
      </c>
      <c r="K5" s="29"/>
      <c r="L5" s="29"/>
      <c r="M5" s="28" t="s">
        <v>44</v>
      </c>
    </row>
    <row r="6" spans="1:13" ht="24" customHeight="1">
      <c r="A6" s="30"/>
      <c r="B6" s="29"/>
      <c r="C6" s="28" t="s">
        <v>22</v>
      </c>
      <c r="D6" s="28" t="s">
        <v>45</v>
      </c>
      <c r="E6" s="28" t="s">
        <v>46</v>
      </c>
      <c r="F6" s="29"/>
      <c r="G6" s="29"/>
      <c r="H6" s="29"/>
      <c r="I6" s="29"/>
      <c r="J6" s="28" t="s">
        <v>22</v>
      </c>
      <c r="K6" s="28" t="s">
        <v>47</v>
      </c>
      <c r="L6" s="28" t="s">
        <v>48</v>
      </c>
      <c r="M6" s="29"/>
    </row>
    <row r="7" spans="1:13" ht="30" customHeight="1">
      <c r="A7" s="36"/>
      <c r="B7" s="37">
        <f>SUM(B8:B21)</f>
        <v>401.38999999999993</v>
      </c>
      <c r="C7" s="37">
        <f aca="true" t="shared" si="0" ref="C7:C11">SUM(D7:E7)</f>
        <v>401.38999999999993</v>
      </c>
      <c r="D7" s="37">
        <f>SUM(D8:D21)</f>
        <v>353.38999999999993</v>
      </c>
      <c r="E7" s="37">
        <f>SUM(E8:E21)</f>
        <v>48</v>
      </c>
      <c r="F7" s="37"/>
      <c r="G7" s="33"/>
      <c r="H7" s="12"/>
      <c r="I7" s="12"/>
      <c r="J7" s="12"/>
      <c r="K7" s="12"/>
      <c r="L7" s="12"/>
      <c r="M7" s="12"/>
    </row>
    <row r="8" spans="1:13" ht="19.5" customHeight="1">
      <c r="A8" s="38" t="s">
        <v>68</v>
      </c>
      <c r="B8" s="39">
        <v>178.2</v>
      </c>
      <c r="C8" s="39">
        <f t="shared" si="0"/>
        <v>178.2</v>
      </c>
      <c r="D8" s="39">
        <v>178.2</v>
      </c>
      <c r="E8" s="37"/>
      <c r="F8" s="37"/>
      <c r="G8" s="33"/>
      <c r="H8" s="12"/>
      <c r="I8" s="12"/>
      <c r="J8" s="12"/>
      <c r="K8" s="12"/>
      <c r="L8" s="12"/>
      <c r="M8" s="12"/>
    </row>
    <row r="9" spans="1:13" ht="19.5" customHeight="1">
      <c r="A9" s="38" t="s">
        <v>69</v>
      </c>
      <c r="B9" s="39">
        <v>11</v>
      </c>
      <c r="C9" s="39">
        <f t="shared" si="0"/>
        <v>11</v>
      </c>
      <c r="D9" s="39">
        <v>11</v>
      </c>
      <c r="E9" s="37"/>
      <c r="F9" s="37"/>
      <c r="G9" s="33"/>
      <c r="H9" s="12"/>
      <c r="I9" s="12"/>
      <c r="J9" s="12"/>
      <c r="K9" s="12"/>
      <c r="L9" s="12"/>
      <c r="M9" s="12"/>
    </row>
    <row r="10" spans="1:13" ht="19.5" customHeight="1">
      <c r="A10" s="38" t="s">
        <v>70</v>
      </c>
      <c r="B10" s="39">
        <v>30.48</v>
      </c>
      <c r="C10" s="39">
        <f t="shared" si="0"/>
        <v>30.48</v>
      </c>
      <c r="D10" s="39">
        <v>30.48</v>
      </c>
      <c r="E10" s="37"/>
      <c r="F10" s="37"/>
      <c r="G10" s="33"/>
      <c r="H10" s="12"/>
      <c r="I10" s="12"/>
      <c r="J10" s="12"/>
      <c r="K10" s="12"/>
      <c r="L10" s="12"/>
      <c r="M10" s="12"/>
    </row>
    <row r="11" spans="1:13" ht="19.5" customHeight="1">
      <c r="A11" s="38" t="s">
        <v>71</v>
      </c>
      <c r="B11" s="39">
        <v>12.65</v>
      </c>
      <c r="C11" s="39">
        <f t="shared" si="0"/>
        <v>12.65</v>
      </c>
      <c r="D11" s="39">
        <v>12.65</v>
      </c>
      <c r="E11" s="37"/>
      <c r="F11" s="37"/>
      <c r="G11" s="33"/>
      <c r="H11" s="12"/>
      <c r="I11" s="12"/>
      <c r="J11" s="12"/>
      <c r="K11" s="12"/>
      <c r="L11" s="12"/>
      <c r="M11" s="12"/>
    </row>
    <row r="12" spans="1:13" ht="19.5" customHeight="1">
      <c r="A12" s="32" t="s">
        <v>72</v>
      </c>
      <c r="B12" s="12">
        <v>5.5</v>
      </c>
      <c r="C12" s="12">
        <f aca="true" t="shared" si="1" ref="C12:C21">SUM(D12:E12)</f>
        <v>5.5</v>
      </c>
      <c r="D12" s="12">
        <v>1.5</v>
      </c>
      <c r="E12" s="12">
        <v>4</v>
      </c>
      <c r="F12" s="37"/>
      <c r="G12" s="33"/>
      <c r="H12" s="12"/>
      <c r="I12" s="12"/>
      <c r="J12" s="12"/>
      <c r="K12" s="12"/>
      <c r="L12" s="12"/>
      <c r="M12" s="12"/>
    </row>
    <row r="13" spans="1:13" ht="19.5" customHeight="1">
      <c r="A13" s="40" t="s">
        <v>73</v>
      </c>
      <c r="B13" s="12">
        <f>SUM(C13:D13)</f>
        <v>3.2</v>
      </c>
      <c r="C13" s="12">
        <f t="shared" si="1"/>
        <v>3.2</v>
      </c>
      <c r="D13" s="34"/>
      <c r="E13" s="34">
        <v>3.2</v>
      </c>
      <c r="F13" s="37"/>
      <c r="G13" s="33"/>
      <c r="H13" s="12"/>
      <c r="I13" s="12"/>
      <c r="J13" s="12"/>
      <c r="K13" s="12"/>
      <c r="L13" s="12"/>
      <c r="M13" s="12"/>
    </row>
    <row r="14" spans="1:13" ht="19.5" customHeight="1">
      <c r="A14" s="40" t="s">
        <v>74</v>
      </c>
      <c r="B14" s="12">
        <v>5</v>
      </c>
      <c r="C14" s="12">
        <f t="shared" si="1"/>
        <v>5</v>
      </c>
      <c r="D14" s="34">
        <v>5</v>
      </c>
      <c r="E14" s="34"/>
      <c r="F14" s="39"/>
      <c r="G14" s="12"/>
      <c r="H14" s="12"/>
      <c r="I14" s="12"/>
      <c r="J14" s="12"/>
      <c r="K14" s="12"/>
      <c r="L14" s="12"/>
      <c r="M14" s="12"/>
    </row>
    <row r="15" spans="1:13" ht="19.5" customHeight="1">
      <c r="A15" s="40" t="s">
        <v>75</v>
      </c>
      <c r="B15" s="12">
        <v>4</v>
      </c>
      <c r="C15" s="12">
        <f t="shared" si="1"/>
        <v>4</v>
      </c>
      <c r="D15" s="34">
        <v>3</v>
      </c>
      <c r="E15" s="34">
        <v>1</v>
      </c>
      <c r="F15" s="12"/>
      <c r="G15" s="12"/>
      <c r="H15" s="12"/>
      <c r="I15" s="12"/>
      <c r="J15" s="12"/>
      <c r="K15" s="12"/>
      <c r="L15" s="12"/>
      <c r="M15" s="12"/>
    </row>
    <row r="16" spans="1:13" ht="19.5" customHeight="1">
      <c r="A16" s="40" t="s">
        <v>76</v>
      </c>
      <c r="B16" s="12">
        <v>14.9</v>
      </c>
      <c r="C16" s="12">
        <f t="shared" si="1"/>
        <v>14.9</v>
      </c>
      <c r="D16" s="34">
        <v>14.9</v>
      </c>
      <c r="E16" s="34"/>
      <c r="F16" s="34"/>
      <c r="G16" s="12"/>
      <c r="H16" s="12"/>
      <c r="I16" s="12"/>
      <c r="J16" s="12"/>
      <c r="K16" s="12"/>
      <c r="L16" s="12"/>
      <c r="M16" s="12"/>
    </row>
    <row r="17" spans="1:13" ht="19.5" customHeight="1">
      <c r="A17" s="40" t="s">
        <v>77</v>
      </c>
      <c r="B17" s="12">
        <v>54.1</v>
      </c>
      <c r="C17" s="12">
        <f t="shared" si="1"/>
        <v>54.099999999999994</v>
      </c>
      <c r="D17" s="34">
        <v>14.3</v>
      </c>
      <c r="E17" s="34">
        <v>39.8</v>
      </c>
      <c r="F17" s="34"/>
      <c r="G17" s="12"/>
      <c r="H17" s="12"/>
      <c r="I17" s="12"/>
      <c r="J17" s="12"/>
      <c r="K17" s="12"/>
      <c r="L17" s="12"/>
      <c r="M17" s="12"/>
    </row>
    <row r="18" spans="1:13" ht="19.5" customHeight="1">
      <c r="A18" s="40" t="s">
        <v>56</v>
      </c>
      <c r="B18" s="12">
        <v>23.64</v>
      </c>
      <c r="C18" s="12">
        <f t="shared" si="1"/>
        <v>23.64</v>
      </c>
      <c r="D18" s="34">
        <v>23.64</v>
      </c>
      <c r="E18" s="39"/>
      <c r="F18" s="34"/>
      <c r="G18" s="12"/>
      <c r="H18" s="12"/>
      <c r="I18" s="12"/>
      <c r="J18" s="12"/>
      <c r="K18" s="12"/>
      <c r="L18" s="12"/>
      <c r="M18" s="12"/>
    </row>
    <row r="19" spans="1:13" ht="19.5" customHeight="1">
      <c r="A19" s="40" t="s">
        <v>55</v>
      </c>
      <c r="B19" s="12">
        <v>4.32</v>
      </c>
      <c r="C19" s="12">
        <f t="shared" si="1"/>
        <v>4.32</v>
      </c>
      <c r="D19" s="34">
        <v>4.32</v>
      </c>
      <c r="E19" s="39"/>
      <c r="F19" s="34"/>
      <c r="G19" s="12"/>
      <c r="H19" s="12"/>
      <c r="I19" s="12"/>
      <c r="J19" s="12"/>
      <c r="K19" s="12"/>
      <c r="L19" s="12"/>
      <c r="M19" s="12"/>
    </row>
    <row r="20" spans="1:13" ht="19.5" customHeight="1">
      <c r="A20" s="40" t="s">
        <v>78</v>
      </c>
      <c r="B20" s="12">
        <v>44.4</v>
      </c>
      <c r="C20" s="12">
        <f t="shared" si="1"/>
        <v>44.4</v>
      </c>
      <c r="D20" s="34">
        <v>44.4</v>
      </c>
      <c r="E20" s="39"/>
      <c r="F20" s="39"/>
      <c r="G20" s="12"/>
      <c r="H20" s="12"/>
      <c r="I20" s="12"/>
      <c r="J20" s="12"/>
      <c r="K20" s="12"/>
      <c r="L20" s="12"/>
      <c r="M20" s="12"/>
    </row>
    <row r="21" spans="1:13" ht="19.5" customHeight="1">
      <c r="A21" s="41" t="s">
        <v>79</v>
      </c>
      <c r="B21" s="12">
        <v>10</v>
      </c>
      <c r="C21" s="12">
        <f t="shared" si="1"/>
        <v>10</v>
      </c>
      <c r="D21" s="34">
        <v>10</v>
      </c>
      <c r="E21" s="39"/>
      <c r="F21" s="39"/>
      <c r="G21" s="12"/>
      <c r="H21" s="12"/>
      <c r="I21" s="12"/>
      <c r="J21" s="12"/>
      <c r="K21" s="12"/>
      <c r="L21" s="12"/>
      <c r="M21" s="12"/>
    </row>
    <row r="22" spans="1:13" ht="19.5" customHeight="1">
      <c r="A22" s="34"/>
      <c r="B22" s="34"/>
      <c r="C22" s="12"/>
      <c r="D22" s="34"/>
      <c r="E22" s="39"/>
      <c r="F22" s="39"/>
      <c r="G22" s="12"/>
      <c r="H22" s="12"/>
      <c r="I22" s="12"/>
      <c r="J22" s="12"/>
      <c r="K22" s="12"/>
      <c r="L22" s="12"/>
      <c r="M22" s="12"/>
    </row>
    <row r="23" spans="1:13" ht="19.5" customHeight="1">
      <c r="A23" s="42"/>
      <c r="B23" s="34"/>
      <c r="C23" s="12"/>
      <c r="D23" s="34"/>
      <c r="E23" s="39"/>
      <c r="F23" s="39"/>
      <c r="G23" s="12"/>
      <c r="H23" s="12"/>
      <c r="I23" s="12"/>
      <c r="J23" s="12"/>
      <c r="K23" s="12"/>
      <c r="L23" s="12"/>
      <c r="M23" s="12"/>
    </row>
    <row r="24" spans="1:3" ht="19.5" customHeight="1">
      <c r="A24" s="43"/>
      <c r="C24" s="44"/>
    </row>
    <row r="25" ht="14.25" customHeight="1">
      <c r="A25" s="43"/>
    </row>
    <row r="26" ht="14.25" customHeight="1">
      <c r="A26" s="43"/>
    </row>
    <row r="27" ht="14.25" customHeight="1">
      <c r="A27" s="43"/>
    </row>
  </sheetData>
  <sheetProtection/>
  <mergeCells count="12">
    <mergeCell ref="A3:M3"/>
    <mergeCell ref="C4:M4"/>
    <mergeCell ref="C5:E5"/>
    <mergeCell ref="J5:L5"/>
    <mergeCell ref="A4:A6"/>
    <mergeCell ref="B4:B6"/>
    <mergeCell ref="F5:F6"/>
    <mergeCell ref="G5:G6"/>
    <mergeCell ref="H5:H6"/>
    <mergeCell ref="I5:I6"/>
    <mergeCell ref="M5:M6"/>
    <mergeCell ref="A1:M2"/>
  </mergeCells>
  <printOptions horizontalCentered="1"/>
  <pageMargins left="0.08" right="0.08" top="0.79" bottom="0.79" header="0" footer="0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11" sqref="H11"/>
    </sheetView>
  </sheetViews>
  <sheetFormatPr defaultColWidth="9.140625" defaultRowHeight="14.25" customHeight="1"/>
  <cols>
    <col min="1" max="1" width="8.140625" style="0" customWidth="1"/>
    <col min="2" max="2" width="15.28125" style="0" customWidth="1"/>
    <col min="3" max="14" width="11.28125" style="0" customWidth="1"/>
  </cols>
  <sheetData>
    <row r="1" spans="1:14" ht="13.5" customHeight="1">
      <c r="A1" s="24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3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4" customHeight="1">
      <c r="A4" s="28" t="s">
        <v>81</v>
      </c>
      <c r="B4" s="29"/>
      <c r="C4" s="28" t="s">
        <v>36</v>
      </c>
      <c r="D4" s="28" t="s">
        <v>37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24" customHeight="1">
      <c r="A5" s="30"/>
      <c r="B5" s="30"/>
      <c r="C5" s="29"/>
      <c r="D5" s="28" t="s">
        <v>38</v>
      </c>
      <c r="E5" s="29"/>
      <c r="F5" s="29"/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9"/>
      <c r="M5" s="29"/>
      <c r="N5" s="28" t="s">
        <v>44</v>
      </c>
    </row>
    <row r="6" spans="1:14" ht="24" customHeight="1">
      <c r="A6" s="31" t="s">
        <v>82</v>
      </c>
      <c r="B6" s="31" t="s">
        <v>83</v>
      </c>
      <c r="C6" s="29"/>
      <c r="D6" s="28" t="s">
        <v>22</v>
      </c>
      <c r="E6" s="28" t="s">
        <v>45</v>
      </c>
      <c r="F6" s="28" t="s">
        <v>46</v>
      </c>
      <c r="G6" s="29"/>
      <c r="H6" s="29"/>
      <c r="I6" s="29"/>
      <c r="J6" s="29"/>
      <c r="K6" s="28" t="s">
        <v>22</v>
      </c>
      <c r="L6" s="28" t="s">
        <v>47</v>
      </c>
      <c r="M6" s="28" t="s">
        <v>48</v>
      </c>
      <c r="N6" s="29"/>
    </row>
    <row r="7" spans="1:14" ht="30" customHeight="1">
      <c r="A7" s="32"/>
      <c r="B7" s="33"/>
      <c r="C7" s="33">
        <v>401.39</v>
      </c>
      <c r="D7" s="33">
        <f aca="true" t="shared" si="0" ref="D7:D13">SUM(E7:F7)</f>
        <v>401.39</v>
      </c>
      <c r="E7" s="33">
        <f>SUM(E8:E13)</f>
        <v>353.39</v>
      </c>
      <c r="F7" s="33">
        <f>SUM(F8:F13)</f>
        <v>48</v>
      </c>
      <c r="G7" s="12"/>
      <c r="H7" s="12"/>
      <c r="I7" s="12"/>
      <c r="J7" s="12"/>
      <c r="K7" s="12"/>
      <c r="L7" s="12"/>
      <c r="M7" s="12"/>
      <c r="N7" s="34"/>
    </row>
    <row r="8" spans="1:14" ht="30" customHeight="1">
      <c r="A8" s="12">
        <v>2010301</v>
      </c>
      <c r="B8" s="12" t="s">
        <v>84</v>
      </c>
      <c r="C8" s="12">
        <f aca="true" t="shared" si="1" ref="C8:C13">D8</f>
        <v>236.16</v>
      </c>
      <c r="D8" s="12">
        <f t="shared" si="0"/>
        <v>236.16</v>
      </c>
      <c r="E8" s="12">
        <v>236.16</v>
      </c>
      <c r="F8" s="12"/>
      <c r="G8" s="12"/>
      <c r="H8" s="12"/>
      <c r="I8" s="12"/>
      <c r="J8" s="12"/>
      <c r="K8" s="12"/>
      <c r="L8" s="12"/>
      <c r="M8" s="12"/>
      <c r="N8" s="34"/>
    </row>
    <row r="9" spans="1:14" ht="30" customHeight="1">
      <c r="A9" s="12">
        <v>2210201</v>
      </c>
      <c r="B9" s="12" t="s">
        <v>56</v>
      </c>
      <c r="C9" s="12">
        <f t="shared" si="1"/>
        <v>23.64</v>
      </c>
      <c r="D9" s="12">
        <f t="shared" si="0"/>
        <v>23.64</v>
      </c>
      <c r="E9" s="12">
        <v>23.64</v>
      </c>
      <c r="F9" s="12"/>
      <c r="G9" s="12"/>
      <c r="H9" s="12"/>
      <c r="I9" s="12"/>
      <c r="J9" s="12"/>
      <c r="K9" s="12"/>
      <c r="L9" s="12"/>
      <c r="M9" s="12"/>
      <c r="N9" s="34"/>
    </row>
    <row r="10" spans="1:14" ht="30" customHeight="1">
      <c r="A10" s="34">
        <v>2100501</v>
      </c>
      <c r="B10" s="35" t="s">
        <v>85</v>
      </c>
      <c r="C10" s="12">
        <f t="shared" si="1"/>
        <v>9.32</v>
      </c>
      <c r="D10" s="12">
        <f t="shared" si="0"/>
        <v>9.32</v>
      </c>
      <c r="E10" s="34">
        <v>9.32</v>
      </c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30" customHeight="1">
      <c r="A11" s="34">
        <v>2100503</v>
      </c>
      <c r="B11" s="35" t="s">
        <v>86</v>
      </c>
      <c r="C11" s="12">
        <f t="shared" si="1"/>
        <v>3.33</v>
      </c>
      <c r="D11" s="12">
        <f t="shared" si="0"/>
        <v>3.33</v>
      </c>
      <c r="E11" s="34">
        <v>3.33</v>
      </c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30" customHeight="1">
      <c r="A12" s="34">
        <v>2080501</v>
      </c>
      <c r="B12" s="35" t="s">
        <v>87</v>
      </c>
      <c r="C12" s="12">
        <f t="shared" si="1"/>
        <v>47.04</v>
      </c>
      <c r="D12" s="12">
        <f t="shared" si="0"/>
        <v>47.04</v>
      </c>
      <c r="E12" s="34">
        <v>47.04</v>
      </c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30" customHeight="1">
      <c r="A13" s="34">
        <v>2040609</v>
      </c>
      <c r="B13" s="35" t="s">
        <v>88</v>
      </c>
      <c r="C13" s="12">
        <f t="shared" si="1"/>
        <v>81.9</v>
      </c>
      <c r="D13" s="12">
        <f t="shared" si="0"/>
        <v>81.9</v>
      </c>
      <c r="E13" s="34">
        <v>33.9</v>
      </c>
      <c r="F13" s="34">
        <v>48</v>
      </c>
      <c r="G13" s="34"/>
      <c r="H13" s="34"/>
      <c r="I13" s="34"/>
      <c r="J13" s="34"/>
      <c r="K13" s="34"/>
      <c r="L13" s="34"/>
      <c r="M13" s="34"/>
      <c r="N13" s="34"/>
    </row>
  </sheetData>
  <sheetProtection/>
  <mergeCells count="12">
    <mergeCell ref="A3:N3"/>
    <mergeCell ref="D4:N4"/>
    <mergeCell ref="D5:F5"/>
    <mergeCell ref="K5:M5"/>
    <mergeCell ref="C4:C6"/>
    <mergeCell ref="G5:G6"/>
    <mergeCell ref="H5:H6"/>
    <mergeCell ref="I5:I6"/>
    <mergeCell ref="J5:J6"/>
    <mergeCell ref="N5:N6"/>
    <mergeCell ref="A1:N2"/>
    <mergeCell ref="A4:B5"/>
  </mergeCells>
  <printOptions horizontalCentered="1"/>
  <pageMargins left="0.08" right="0.08" top="0.79" bottom="0.79" header="0" footer="0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G13" sqref="G13"/>
    </sheetView>
  </sheetViews>
  <sheetFormatPr defaultColWidth="9.140625" defaultRowHeight="14.25" customHeight="1"/>
  <cols>
    <col min="1" max="1" width="5.140625" style="0" customWidth="1"/>
    <col min="2" max="2" width="10.7109375" style="0" customWidth="1"/>
    <col min="3" max="3" width="59.421875" style="0" customWidth="1"/>
    <col min="4" max="4" width="45.00390625" style="0" customWidth="1"/>
  </cols>
  <sheetData>
    <row r="1" spans="1:4" ht="30" customHeight="1">
      <c r="A1" s="1"/>
      <c r="B1" s="2" t="s">
        <v>89</v>
      </c>
      <c r="C1" s="3"/>
      <c r="D1" s="3"/>
    </row>
    <row r="2" spans="1:4" ht="26.25" customHeight="1">
      <c r="A2" s="1"/>
      <c r="B2" s="4"/>
      <c r="C2" s="4"/>
      <c r="D2" s="1"/>
    </row>
    <row r="3" spans="1:4" ht="24" customHeight="1">
      <c r="A3" s="1"/>
      <c r="B3" s="5"/>
      <c r="C3" s="5"/>
      <c r="D3" s="6" t="s">
        <v>2</v>
      </c>
    </row>
    <row r="4" spans="1:4" ht="30" customHeight="1">
      <c r="A4" s="7"/>
      <c r="B4" s="8" t="s">
        <v>5</v>
      </c>
      <c r="C4" s="9"/>
      <c r="D4" s="8" t="s">
        <v>90</v>
      </c>
    </row>
    <row r="5" spans="1:4" ht="30" customHeight="1">
      <c r="A5" s="7"/>
      <c r="B5" s="10" t="s">
        <v>91</v>
      </c>
      <c r="C5" s="11"/>
      <c r="D5" s="12">
        <v>356.99</v>
      </c>
    </row>
    <row r="6" spans="1:4" ht="14.25" customHeight="1" hidden="1">
      <c r="A6" s="7"/>
      <c r="B6" s="10" t="s">
        <v>92</v>
      </c>
      <c r="C6" s="11"/>
      <c r="D6" s="12"/>
    </row>
    <row r="7" spans="1:4" ht="14.25" customHeight="1" hidden="1">
      <c r="A7" s="7"/>
      <c r="B7" s="10" t="s">
        <v>93</v>
      </c>
      <c r="C7" s="11"/>
      <c r="D7" s="12"/>
    </row>
    <row r="8" spans="1:4" ht="14.25" customHeight="1" hidden="1">
      <c r="A8" s="7"/>
      <c r="B8" s="10" t="s">
        <v>94</v>
      </c>
      <c r="C8" s="11"/>
      <c r="D8" s="12"/>
    </row>
    <row r="9" spans="1:4" ht="30" customHeight="1">
      <c r="A9" s="7"/>
      <c r="B9" s="10" t="s">
        <v>95</v>
      </c>
      <c r="C9" s="11"/>
      <c r="D9" s="12">
        <v>8.7</v>
      </c>
    </row>
    <row r="10" spans="1:4" ht="30" customHeight="1">
      <c r="A10" s="7"/>
      <c r="B10" s="10" t="s">
        <v>96</v>
      </c>
      <c r="C10" s="11"/>
      <c r="D10" s="12">
        <v>0</v>
      </c>
    </row>
    <row r="11" spans="1:4" ht="30" customHeight="1">
      <c r="A11" s="7"/>
      <c r="B11" s="10" t="s">
        <v>97</v>
      </c>
      <c r="C11" s="11"/>
      <c r="D11" s="12"/>
    </row>
    <row r="12" spans="1:4" ht="30" customHeight="1">
      <c r="A12" s="7"/>
      <c r="B12" s="10" t="s">
        <v>98</v>
      </c>
      <c r="C12" s="11"/>
      <c r="D12" s="12"/>
    </row>
    <row r="13" spans="1:4" ht="30" customHeight="1">
      <c r="A13" s="7"/>
      <c r="B13" s="10" t="s">
        <v>99</v>
      </c>
      <c r="C13" s="11"/>
      <c r="D13" s="12">
        <v>5.5</v>
      </c>
    </row>
    <row r="14" spans="1:4" ht="30" customHeight="1">
      <c r="A14" s="7"/>
      <c r="B14" s="10" t="s">
        <v>100</v>
      </c>
      <c r="C14" s="11"/>
      <c r="D14" s="12">
        <v>3.2</v>
      </c>
    </row>
    <row r="15" spans="1:4" ht="30" customHeight="1">
      <c r="A15" s="13"/>
      <c r="B15" s="14" t="s">
        <v>101</v>
      </c>
      <c r="C15" s="14"/>
      <c r="D15" s="14"/>
    </row>
    <row r="16" spans="1:4" ht="21.75" customHeight="1">
      <c r="A16" s="13"/>
      <c r="B16" s="15"/>
      <c r="C16" s="15"/>
      <c r="D16" s="15"/>
    </row>
    <row r="17" spans="1:4" ht="13.5" customHeight="1" hidden="1">
      <c r="A17" s="13"/>
      <c r="B17" s="15"/>
      <c r="C17" s="15"/>
      <c r="D17" s="15"/>
    </row>
    <row r="18" spans="1:4" ht="24" customHeight="1">
      <c r="A18" s="1"/>
      <c r="B18" s="16" t="s">
        <v>102</v>
      </c>
      <c r="C18" s="17"/>
      <c r="D18" s="17"/>
    </row>
    <row r="19" spans="1:4" ht="42" customHeight="1">
      <c r="A19" s="1"/>
      <c r="B19" s="18" t="s">
        <v>103</v>
      </c>
      <c r="C19" s="19"/>
      <c r="D19" s="19"/>
    </row>
    <row r="20" spans="1:4" ht="30" customHeight="1">
      <c r="A20" s="1"/>
      <c r="B20" s="18" t="s">
        <v>104</v>
      </c>
      <c r="C20" s="19"/>
      <c r="D20" s="19"/>
    </row>
    <row r="21" spans="1:4" ht="30" customHeight="1">
      <c r="A21" s="1"/>
      <c r="B21" s="18" t="s">
        <v>105</v>
      </c>
      <c r="C21" s="19"/>
      <c r="D21" s="19"/>
    </row>
    <row r="22" spans="1:4" ht="30" customHeight="1">
      <c r="A22" s="1"/>
      <c r="B22" s="20" t="s">
        <v>106</v>
      </c>
      <c r="C22" s="21"/>
      <c r="D22" s="21"/>
    </row>
    <row r="23" spans="1:4" ht="30" customHeight="1">
      <c r="A23" s="1"/>
      <c r="B23" s="22" t="s">
        <v>107</v>
      </c>
      <c r="C23" s="23"/>
      <c r="D23" s="23"/>
    </row>
    <row r="24" spans="1:4" ht="13.5" customHeight="1">
      <c r="A24" s="1"/>
      <c r="B24" s="1"/>
      <c r="C24" s="1"/>
      <c r="D24" s="1"/>
    </row>
  </sheetData>
  <sheetProtection/>
  <mergeCells count="19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8:D18"/>
    <mergeCell ref="B19:D19"/>
    <mergeCell ref="B20:D20"/>
    <mergeCell ref="B21:D21"/>
    <mergeCell ref="B22:D22"/>
    <mergeCell ref="B23:D23"/>
    <mergeCell ref="B15:D17"/>
  </mergeCells>
  <printOptions horizontalCentered="1"/>
  <pageMargins left="0.08" right="0.08" top="0.39" bottom="0.39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金苗</cp:lastModifiedBy>
  <cp:lastPrinted>2016-02-24T07:31:07Z</cp:lastPrinted>
  <dcterms:created xsi:type="dcterms:W3CDTF">2016-03-15T08:18:31Z</dcterms:created>
  <dcterms:modified xsi:type="dcterms:W3CDTF">2016-05-23T09:10:08Z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