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98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<sst xmlns="http://schemas.openxmlformats.org/spreadsheetml/2006/main" count="64">
  <si>
    <t>市政务服务中心各进驻单位业务工作情况表</t>
  </si>
  <si>
    <r>
      <rPr>
        <sz val="10"/>
        <color rgb="FF000000"/>
        <rFont val="宋体"/>
        <charset val="134"/>
      </rPr>
      <t xml:space="preserve">编制单位：汕头市政务服务数据管理局  </t>
    </r>
    <r>
      <rPr>
        <sz val="12"/>
        <rFont val="宋体"/>
        <charset val="134"/>
      </rPr>
      <t xml:space="preserve">                           </t>
    </r>
    <r>
      <rPr>
        <sz val="12"/>
        <color rgb="FF000000"/>
        <rFont val="宋体"/>
        <charset val="134"/>
      </rPr>
      <t xml:space="preserve">2020年10月  </t>
    </r>
    <r>
      <rPr>
        <sz val="12"/>
        <rFont val="宋体"/>
        <charset val="134"/>
      </rPr>
      <t xml:space="preserve">                                       </t>
    </r>
    <r>
      <rPr>
        <sz val="10"/>
        <color rgb="FF000000"/>
        <rFont val="宋体"/>
        <charset val="134"/>
      </rPr>
      <t xml:space="preserve">  单位：件</t>
    </r>
  </si>
  <si>
    <t xml:space="preserve">  行政审批单位</t>
  </si>
  <si>
    <t>序号</t>
  </si>
  <si>
    <t>进驻单位</t>
  </si>
  <si>
    <t>驻服务中心窗口绩效考核得分</t>
  </si>
  <si>
    <t>基础分 （扣分后）</t>
  </si>
  <si>
    <t>附加分</t>
  </si>
  <si>
    <t>业务受理</t>
  </si>
  <si>
    <t>业务办结</t>
  </si>
  <si>
    <t>累计在政务服务中心办理的业务量（年）</t>
  </si>
  <si>
    <t>在服务中心办件量</t>
  </si>
  <si>
    <t>原单位办件总量（包括在服务中心办件量）</t>
  </si>
  <si>
    <t>在服务中心 办件量</t>
  </si>
  <si>
    <t>在服务中心办结件中  即办件数量</t>
  </si>
  <si>
    <t>受 理</t>
  </si>
  <si>
    <t>办 结</t>
  </si>
  <si>
    <t>市公安局</t>
  </si>
  <si>
    <t>市税务局</t>
  </si>
  <si>
    <t>市人社局</t>
  </si>
  <si>
    <t>市住建局</t>
  </si>
  <si>
    <t>市司法局
公共法律服务分厅</t>
  </si>
  <si>
    <t>市不动产登记分厅</t>
  </si>
  <si>
    <t>市自然资源局</t>
  </si>
  <si>
    <t>市城管局</t>
  </si>
  <si>
    <t>中国电子口岸数据中心汕头分中心</t>
  </si>
  <si>
    <t>市烟草专卖局</t>
  </si>
  <si>
    <t>市市场监督管理局</t>
  </si>
  <si>
    <t>市交通运输局</t>
  </si>
  <si>
    <t>市消防支队</t>
  </si>
  <si>
    <t>市发展和改革局</t>
  </si>
  <si>
    <t>市卫生健康局</t>
  </si>
  <si>
    <t>市生态环境局</t>
  </si>
  <si>
    <t>市科技局</t>
  </si>
  <si>
    <t>市气象局</t>
  </si>
  <si>
    <t>市文化广电旅游体育局</t>
  </si>
  <si>
    <t>市商务局</t>
  </si>
  <si>
    <t>市应急管理局</t>
  </si>
  <si>
    <t>市财政局</t>
  </si>
  <si>
    <t>市农业农村局</t>
  </si>
  <si>
    <t>市工信局</t>
  </si>
  <si>
    <t>合  计</t>
  </si>
  <si>
    <t xml:space="preserve">  便民单位</t>
  </si>
  <si>
    <t>基础分（扣分后）</t>
  </si>
  <si>
    <t>受  理</t>
  </si>
  <si>
    <t>办  结</t>
  </si>
  <si>
    <t>办结件中  即办件</t>
  </si>
  <si>
    <t>累计受理（年）</t>
  </si>
  <si>
    <t>累计办结（年）</t>
  </si>
  <si>
    <t>市粤海水务有限公司</t>
  </si>
  <si>
    <t>广东电网公司汕头供电局</t>
  </si>
  <si>
    <t>电信汕头分公司</t>
  </si>
  <si>
    <t>市华润新奥燃气</t>
  </si>
  <si>
    <t>汕头市公交总公司</t>
  </si>
  <si>
    <t>人保财险汕头分公司</t>
  </si>
  <si>
    <t>广东广电网络汕头分公司</t>
  </si>
  <si>
    <t>中信银行汕头分行</t>
  </si>
  <si>
    <t>中国邮政便民窗口</t>
  </si>
  <si>
    <t>市刻印厂</t>
  </si>
  <si>
    <t>市顺成刻印</t>
  </si>
  <si>
    <t>建筑工程白蚁防治中心</t>
  </si>
  <si>
    <t>合   计</t>
  </si>
  <si>
    <t>说明：1、本月没有接到办事群众对进驻单位办事窗口办件的投诉。   2、即办件指申办事项由办事窗口直接受理、即时办结的业务。</t>
  </si>
  <si>
    <r>
      <rPr>
        <sz val="12"/>
        <rFont val="宋体"/>
        <charset val="134"/>
      </rPr>
      <t xml:space="preserve">     </t>
    </r>
    <r>
      <rPr>
        <sz val="10"/>
        <color indexed="8"/>
        <rFont val="宋体"/>
        <charset val="134"/>
      </rPr>
      <t>3、业务数据均由各进驻单位提供。                         4、绩效考核设基础分80分、附加分20分，满分100分。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</si>
</sst>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;[Red]0.00"/>
    <numFmt numFmtId="177" formatCode="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9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8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56" applyFont="1" applyBorder="1" applyAlignment="1">
      <alignment horizontal="center" vertical="center" wrapText="1"/>
    </xf>
    <xf numFmtId="177" fontId="6" fillId="0" borderId="2" xfId="56" applyNumberFormat="1" applyFont="1" applyBorder="1" applyAlignment="1">
      <alignment horizontal="center" vertical="center"/>
    </xf>
    <xf numFmtId="176" fontId="6" fillId="0" borderId="2" xfId="56" applyNumberFormat="1" applyFont="1" applyBorder="1" applyAlignment="1">
      <alignment horizontal="center" vertical="center"/>
    </xf>
    <xf numFmtId="0" fontId="0" fillId="0" borderId="2" xfId="13" applyFont="1" applyFill="1" applyBorder="1" applyAlignment="1">
      <alignment horizontal="center" vertical="center"/>
    </xf>
    <xf numFmtId="0" fontId="0" fillId="0" borderId="3" xfId="13" applyFont="1" applyFill="1" applyBorder="1" applyAlignment="1">
      <alignment horizontal="center" vertical="center"/>
    </xf>
    <xf numFmtId="0" fontId="7" fillId="0" borderId="2" xfId="55" applyFont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55" applyFont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2" xfId="56" applyFont="1" applyBorder="1" applyAlignment="1">
      <alignment horizontal="center" vertical="center" wrapText="1"/>
    </xf>
    <xf numFmtId="0" fontId="9" fillId="0" borderId="2" xfId="13" applyFont="1" applyFill="1" applyBorder="1" applyAlignment="1">
      <alignment horizontal="center" vertical="center" wrapText="1"/>
    </xf>
    <xf numFmtId="0" fontId="9" fillId="0" borderId="2" xfId="13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wrapText="1"/>
    </xf>
    <xf numFmtId="0" fontId="7" fillId="0" borderId="2" xfId="56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0" xfId="53" applyFont="1" applyBorder="1" applyAlignment="1">
      <alignment horizontal="left" vertical="center"/>
    </xf>
    <xf numFmtId="0" fontId="1" fillId="0" borderId="0" xfId="53" applyFont="1" applyBorder="1" applyAlignment="1">
      <alignment horizontal="left" vertical="center"/>
    </xf>
    <xf numFmtId="0" fontId="1" fillId="0" borderId="4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10" fillId="0" borderId="2" xfId="20" applyFont="1" applyBorder="1" applyAlignment="1">
      <alignment horizontal="center" vertical="center"/>
    </xf>
    <xf numFmtId="0" fontId="10" fillId="0" borderId="0" xfId="2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0" xfId="50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0" xfId="5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4" xfId="53"/>
    <cellStyle name="常规 7" xfId="54"/>
    <cellStyle name="常规 2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89"/>
  <sheetViews>
    <sheetView tabSelected="1" topLeftCell="A37" workbookViewId="0">
      <selection activeCell="M58" sqref="M58"/>
    </sheetView>
  </sheetViews>
  <sheetFormatPr defaultColWidth="9" defaultRowHeight="14.25"/>
  <cols>
    <col min="1" max="1" width="5.75" style="1" customWidth="1"/>
    <col min="2" max="2" width="20.5" style="1" customWidth="1"/>
    <col min="3" max="3" width="10.375" style="1" customWidth="1"/>
    <col min="4" max="4" width="9" style="1"/>
    <col min="5" max="5" width="11.625" style="1"/>
    <col min="6" max="6" width="9" style="1"/>
    <col min="7" max="7" width="11.25" style="1" customWidth="1"/>
    <col min="8" max="8" width="11.125" style="1" customWidth="1"/>
    <col min="9" max="9" width="11.75" style="1" customWidth="1"/>
    <col min="10" max="10" width="11.125" style="1" customWidth="1"/>
    <col min="11" max="11" width="9.625" style="1"/>
    <col min="12" max="12" width="9.625" style="1" customWidth="1"/>
    <col min="13" max="16384" width="9" style="1"/>
  </cols>
  <sheetData>
    <row r="1" s="1" customFormat="1" ht="22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2.5" spans="1:12">
      <c r="A2" s="2"/>
      <c r="B2" s="2"/>
      <c r="C2" s="3"/>
      <c r="D2" s="4"/>
      <c r="E2" s="4"/>
      <c r="F2" s="2"/>
      <c r="G2" s="2"/>
      <c r="H2" s="2"/>
      <c r="I2" s="2"/>
      <c r="J2" s="2"/>
      <c r="K2" s="2"/>
      <c r="L2" s="2"/>
    </row>
    <row r="3" s="1" customFormat="1" spans="1:12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spans="1:1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="1" customFormat="1" ht="29" customHeight="1" spans="1:12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="1" customFormat="1" ht="18" customHeight="1" spans="1:12">
      <c r="A6" s="9" t="s">
        <v>3</v>
      </c>
      <c r="B6" s="10" t="s">
        <v>4</v>
      </c>
      <c r="C6" s="11" t="s">
        <v>5</v>
      </c>
      <c r="D6" s="12" t="s">
        <v>6</v>
      </c>
      <c r="E6" s="12" t="s">
        <v>7</v>
      </c>
      <c r="F6" s="9" t="s">
        <v>8</v>
      </c>
      <c r="G6" s="9"/>
      <c r="H6" s="9" t="s">
        <v>9</v>
      </c>
      <c r="I6" s="9"/>
      <c r="J6" s="9"/>
      <c r="K6" s="9" t="s">
        <v>10</v>
      </c>
      <c r="L6" s="9"/>
    </row>
    <row r="7" s="1" customFormat="1" ht="18" customHeight="1" spans="1:12">
      <c r="A7" s="9"/>
      <c r="B7" s="10"/>
      <c r="C7" s="11"/>
      <c r="D7" s="12"/>
      <c r="E7" s="12"/>
      <c r="F7" s="9" t="s">
        <v>11</v>
      </c>
      <c r="G7" s="9" t="s">
        <v>12</v>
      </c>
      <c r="H7" s="9" t="s">
        <v>13</v>
      </c>
      <c r="I7" s="9" t="s">
        <v>12</v>
      </c>
      <c r="J7" s="9" t="s">
        <v>14</v>
      </c>
      <c r="K7" s="9"/>
      <c r="L7" s="9"/>
    </row>
    <row r="8" s="1" customFormat="1" ht="40.5" customHeight="1" spans="1:12">
      <c r="A8" s="9"/>
      <c r="B8" s="10"/>
      <c r="C8" s="11"/>
      <c r="D8" s="12"/>
      <c r="E8" s="12"/>
      <c r="F8" s="9"/>
      <c r="G8" s="9"/>
      <c r="H8" s="9"/>
      <c r="I8" s="9"/>
      <c r="J8" s="9"/>
      <c r="K8" s="9" t="s">
        <v>15</v>
      </c>
      <c r="L8" s="9" t="s">
        <v>16</v>
      </c>
    </row>
    <row r="9" s="1" customFormat="1" ht="35" customHeight="1" spans="1:12">
      <c r="A9" s="13">
        <v>1</v>
      </c>
      <c r="B9" s="14" t="s">
        <v>17</v>
      </c>
      <c r="C9" s="15">
        <f>D9+E9</f>
        <v>100</v>
      </c>
      <c r="D9" s="16">
        <v>80</v>
      </c>
      <c r="E9" s="16">
        <v>20</v>
      </c>
      <c r="F9" s="17">
        <v>50316</v>
      </c>
      <c r="G9" s="17">
        <v>50316</v>
      </c>
      <c r="H9" s="17">
        <v>50316</v>
      </c>
      <c r="I9" s="17">
        <v>50136</v>
      </c>
      <c r="J9" s="17">
        <v>49221</v>
      </c>
      <c r="K9" s="17">
        <v>473497</v>
      </c>
      <c r="L9" s="17">
        <v>473497</v>
      </c>
    </row>
    <row r="10" s="1" customFormat="1" ht="35" customHeight="1" spans="1:14">
      <c r="A10" s="13">
        <v>2</v>
      </c>
      <c r="B10" s="14" t="s">
        <v>18</v>
      </c>
      <c r="C10" s="15">
        <f>D10+E10</f>
        <v>100</v>
      </c>
      <c r="D10" s="16">
        <v>80</v>
      </c>
      <c r="E10" s="16">
        <v>20</v>
      </c>
      <c r="F10" s="17">
        <v>46979</v>
      </c>
      <c r="G10" s="17">
        <v>46979</v>
      </c>
      <c r="H10" s="17">
        <v>46979</v>
      </c>
      <c r="I10" s="17">
        <v>46979</v>
      </c>
      <c r="J10" s="17">
        <v>46979</v>
      </c>
      <c r="K10" s="17">
        <v>403071</v>
      </c>
      <c r="L10" s="17">
        <v>403071</v>
      </c>
      <c r="M10" s="33"/>
      <c r="N10" s="34"/>
    </row>
    <row r="11" s="1" customFormat="1" ht="35" customHeight="1" spans="1:12">
      <c r="A11" s="13">
        <v>3</v>
      </c>
      <c r="B11" s="14" t="s">
        <v>19</v>
      </c>
      <c r="C11" s="15">
        <f>D11+E11</f>
        <v>100</v>
      </c>
      <c r="D11" s="16">
        <v>80</v>
      </c>
      <c r="E11" s="16">
        <v>20</v>
      </c>
      <c r="F11" s="17">
        <v>34246</v>
      </c>
      <c r="G11" s="17">
        <v>34246</v>
      </c>
      <c r="H11" s="17">
        <v>33502</v>
      </c>
      <c r="I11" s="17">
        <v>33502</v>
      </c>
      <c r="J11" s="17">
        <v>32822</v>
      </c>
      <c r="K11" s="17">
        <v>293053</v>
      </c>
      <c r="L11" s="17">
        <v>292989</v>
      </c>
    </row>
    <row r="12" s="1" customFormat="1" ht="45" customHeight="1" spans="1:12">
      <c r="A12" s="13">
        <v>4</v>
      </c>
      <c r="B12" s="14" t="s">
        <v>20</v>
      </c>
      <c r="C12" s="15">
        <f>D12+E12</f>
        <v>100</v>
      </c>
      <c r="D12" s="16">
        <v>80</v>
      </c>
      <c r="E12" s="16">
        <v>20</v>
      </c>
      <c r="F12" s="17">
        <v>1445</v>
      </c>
      <c r="G12" s="17">
        <v>1445</v>
      </c>
      <c r="H12" s="17">
        <v>1417</v>
      </c>
      <c r="I12" s="17">
        <v>1417</v>
      </c>
      <c r="J12" s="17">
        <v>1267</v>
      </c>
      <c r="K12" s="17">
        <v>15931</v>
      </c>
      <c r="L12" s="17">
        <v>15926</v>
      </c>
    </row>
    <row r="13" s="1" customFormat="1" ht="42" customHeight="1" spans="1:12">
      <c r="A13" s="13">
        <v>5</v>
      </c>
      <c r="B13" s="14" t="s">
        <v>21</v>
      </c>
      <c r="C13" s="15">
        <f>D13+E13</f>
        <v>100</v>
      </c>
      <c r="D13" s="16">
        <v>80</v>
      </c>
      <c r="E13" s="16">
        <v>20</v>
      </c>
      <c r="F13" s="17">
        <v>17</v>
      </c>
      <c r="G13" s="17">
        <v>17</v>
      </c>
      <c r="H13" s="17">
        <v>17</v>
      </c>
      <c r="I13" s="17">
        <v>17</v>
      </c>
      <c r="J13" s="17">
        <v>17</v>
      </c>
      <c r="K13" s="17">
        <v>396</v>
      </c>
      <c r="L13" s="17">
        <v>386</v>
      </c>
    </row>
    <row r="14" s="1" customFormat="1" ht="33" customHeight="1" spans="1:12">
      <c r="A14" s="13">
        <v>6</v>
      </c>
      <c r="B14" s="14" t="s">
        <v>22</v>
      </c>
      <c r="C14" s="15">
        <f>D14+E14</f>
        <v>91.5</v>
      </c>
      <c r="D14" s="16">
        <v>80</v>
      </c>
      <c r="E14" s="16">
        <v>11.5</v>
      </c>
      <c r="F14" s="17">
        <v>8507</v>
      </c>
      <c r="G14" s="17">
        <v>8507</v>
      </c>
      <c r="H14" s="17">
        <v>7667</v>
      </c>
      <c r="I14" s="17">
        <v>7667</v>
      </c>
      <c r="J14" s="17">
        <v>1312</v>
      </c>
      <c r="K14" s="17">
        <v>97208</v>
      </c>
      <c r="L14" s="17">
        <v>95006</v>
      </c>
    </row>
    <row r="15" s="1" customFormat="1" ht="33" customHeight="1" spans="1:12">
      <c r="A15" s="13">
        <v>7</v>
      </c>
      <c r="B15" s="14" t="s">
        <v>23</v>
      </c>
      <c r="C15" s="15">
        <f>D15+E15</f>
        <v>91</v>
      </c>
      <c r="D15" s="16">
        <v>80</v>
      </c>
      <c r="E15" s="16">
        <v>11</v>
      </c>
      <c r="F15" s="17">
        <v>251</v>
      </c>
      <c r="G15" s="17">
        <v>251</v>
      </c>
      <c r="H15" s="17">
        <v>235</v>
      </c>
      <c r="I15" s="17">
        <v>235</v>
      </c>
      <c r="J15" s="17">
        <v>27</v>
      </c>
      <c r="K15" s="17">
        <v>2747</v>
      </c>
      <c r="L15" s="17">
        <v>2730</v>
      </c>
    </row>
    <row r="16" s="1" customFormat="1" ht="33" customHeight="1" spans="1:12">
      <c r="A16" s="13">
        <v>8</v>
      </c>
      <c r="B16" s="14" t="s">
        <v>24</v>
      </c>
      <c r="C16" s="15">
        <f>D16+E16</f>
        <v>90.5</v>
      </c>
      <c r="D16" s="16">
        <v>80</v>
      </c>
      <c r="E16" s="16">
        <v>10.5</v>
      </c>
      <c r="F16" s="17">
        <v>116</v>
      </c>
      <c r="G16" s="17">
        <v>116</v>
      </c>
      <c r="H16" s="17">
        <v>116</v>
      </c>
      <c r="I16" s="17">
        <v>116</v>
      </c>
      <c r="J16" s="17">
        <v>73</v>
      </c>
      <c r="K16" s="17">
        <v>1384</v>
      </c>
      <c r="L16" s="17">
        <v>1384</v>
      </c>
    </row>
    <row r="17" s="1" customFormat="1" ht="43" customHeight="1" spans="1:12">
      <c r="A17" s="13">
        <v>9</v>
      </c>
      <c r="B17" s="14" t="s">
        <v>25</v>
      </c>
      <c r="C17" s="15">
        <f>D17+E17</f>
        <v>89.5</v>
      </c>
      <c r="D17" s="16">
        <v>80</v>
      </c>
      <c r="E17" s="16">
        <v>9.5</v>
      </c>
      <c r="F17" s="17">
        <v>276</v>
      </c>
      <c r="G17" s="18"/>
      <c r="H17" s="17">
        <v>276</v>
      </c>
      <c r="I17" s="18"/>
      <c r="J17" s="17">
        <v>154</v>
      </c>
      <c r="K17" s="17">
        <v>3823</v>
      </c>
      <c r="L17" s="17">
        <v>3834</v>
      </c>
    </row>
    <row r="18" s="1" customFormat="1" ht="30" customHeight="1" spans="1:15">
      <c r="A18" s="13">
        <v>10</v>
      </c>
      <c r="B18" s="14" t="s">
        <v>26</v>
      </c>
      <c r="C18" s="15">
        <f>D18+E18</f>
        <v>89</v>
      </c>
      <c r="D18" s="16">
        <v>80</v>
      </c>
      <c r="E18" s="16">
        <v>9</v>
      </c>
      <c r="F18" s="17">
        <v>505</v>
      </c>
      <c r="G18" s="17">
        <v>505</v>
      </c>
      <c r="H18" s="17">
        <v>452</v>
      </c>
      <c r="I18" s="17">
        <v>452</v>
      </c>
      <c r="J18" s="17">
        <v>386</v>
      </c>
      <c r="K18" s="17">
        <v>4030</v>
      </c>
      <c r="L18" s="17">
        <v>3915</v>
      </c>
      <c r="M18" s="1"/>
      <c r="N18" s="1"/>
      <c r="O18" s="35"/>
    </row>
    <row r="19" s="1" customFormat="1" ht="30" customHeight="1" spans="1:12">
      <c r="A19" s="13">
        <v>11</v>
      </c>
      <c r="B19" s="14" t="s">
        <v>27</v>
      </c>
      <c r="C19" s="15">
        <f>D19+E19</f>
        <v>88.5</v>
      </c>
      <c r="D19" s="16">
        <v>80</v>
      </c>
      <c r="E19" s="16">
        <v>8.5</v>
      </c>
      <c r="F19" s="17">
        <v>1015</v>
      </c>
      <c r="G19" s="17">
        <v>1015</v>
      </c>
      <c r="H19" s="17">
        <v>1015</v>
      </c>
      <c r="I19" s="17">
        <v>1015</v>
      </c>
      <c r="J19" s="17">
        <v>433</v>
      </c>
      <c r="K19" s="17">
        <v>12102</v>
      </c>
      <c r="L19" s="17">
        <v>12021</v>
      </c>
    </row>
    <row r="20" s="1" customFormat="1" ht="30" customHeight="1" spans="1:12">
      <c r="A20" s="13">
        <v>12</v>
      </c>
      <c r="B20" s="14" t="s">
        <v>28</v>
      </c>
      <c r="C20" s="15">
        <f>D20+E20</f>
        <v>88</v>
      </c>
      <c r="D20" s="16">
        <v>80</v>
      </c>
      <c r="E20" s="16">
        <v>8</v>
      </c>
      <c r="F20" s="17">
        <v>503</v>
      </c>
      <c r="G20" s="17">
        <v>503</v>
      </c>
      <c r="H20" s="17">
        <v>503</v>
      </c>
      <c r="I20" s="17">
        <v>503</v>
      </c>
      <c r="J20" s="17">
        <v>476</v>
      </c>
      <c r="K20" s="17">
        <v>5350</v>
      </c>
      <c r="L20" s="17">
        <v>5342</v>
      </c>
    </row>
    <row r="21" s="1" customFormat="1" ht="30" customHeight="1" spans="1:12">
      <c r="A21" s="13">
        <v>13</v>
      </c>
      <c r="B21" s="14" t="s">
        <v>29</v>
      </c>
      <c r="C21" s="15">
        <f>D21+E21</f>
        <v>88</v>
      </c>
      <c r="D21" s="16">
        <v>80</v>
      </c>
      <c r="E21" s="16">
        <v>8</v>
      </c>
      <c r="F21" s="17">
        <v>22</v>
      </c>
      <c r="G21" s="17">
        <v>22</v>
      </c>
      <c r="H21" s="17">
        <v>22</v>
      </c>
      <c r="I21" s="17">
        <v>22</v>
      </c>
      <c r="J21" s="17">
        <v>22</v>
      </c>
      <c r="K21" s="17">
        <v>240</v>
      </c>
      <c r="L21" s="17">
        <v>240</v>
      </c>
    </row>
    <row r="22" s="1" customFormat="1" ht="30" customHeight="1" spans="1:12">
      <c r="A22" s="13">
        <v>14</v>
      </c>
      <c r="B22" s="14" t="s">
        <v>30</v>
      </c>
      <c r="C22" s="15">
        <f>D22+E22</f>
        <v>88</v>
      </c>
      <c r="D22" s="16">
        <v>80</v>
      </c>
      <c r="E22" s="16">
        <v>8</v>
      </c>
      <c r="F22" s="17">
        <v>17</v>
      </c>
      <c r="G22" s="17">
        <v>17</v>
      </c>
      <c r="H22" s="17">
        <v>17</v>
      </c>
      <c r="I22" s="17">
        <v>17</v>
      </c>
      <c r="J22" s="17">
        <v>0</v>
      </c>
      <c r="K22" s="17">
        <v>121</v>
      </c>
      <c r="L22" s="17">
        <v>121</v>
      </c>
    </row>
    <row r="23" s="1" customFormat="1" ht="30" customHeight="1" spans="1:12">
      <c r="A23" s="13">
        <v>15</v>
      </c>
      <c r="B23" s="14" t="s">
        <v>31</v>
      </c>
      <c r="C23" s="15">
        <f>D23+E23</f>
        <v>87.5</v>
      </c>
      <c r="D23" s="16">
        <v>80</v>
      </c>
      <c r="E23" s="16">
        <v>7.5</v>
      </c>
      <c r="F23" s="17">
        <v>165</v>
      </c>
      <c r="G23" s="17">
        <v>165</v>
      </c>
      <c r="H23" s="17">
        <v>146</v>
      </c>
      <c r="I23" s="17">
        <v>146</v>
      </c>
      <c r="J23" s="17">
        <v>32</v>
      </c>
      <c r="K23" s="17">
        <v>1288</v>
      </c>
      <c r="L23" s="17">
        <v>1266</v>
      </c>
    </row>
    <row r="24" s="1" customFormat="1" ht="30" customHeight="1" spans="1:12">
      <c r="A24" s="13">
        <v>16</v>
      </c>
      <c r="B24" s="14" t="s">
        <v>32</v>
      </c>
      <c r="C24" s="15">
        <f>D24+E24</f>
        <v>86</v>
      </c>
      <c r="D24" s="16">
        <v>80</v>
      </c>
      <c r="E24" s="16">
        <v>6</v>
      </c>
      <c r="F24" s="17">
        <v>8</v>
      </c>
      <c r="G24" s="17">
        <v>8</v>
      </c>
      <c r="H24" s="17">
        <v>4</v>
      </c>
      <c r="I24" s="17">
        <v>4</v>
      </c>
      <c r="J24" s="17">
        <v>3</v>
      </c>
      <c r="K24" s="17">
        <v>110</v>
      </c>
      <c r="L24" s="17">
        <v>102</v>
      </c>
    </row>
    <row r="25" s="1" customFormat="1" ht="30" customHeight="1" spans="1:12">
      <c r="A25" s="13">
        <v>17</v>
      </c>
      <c r="B25" s="14" t="s">
        <v>33</v>
      </c>
      <c r="C25" s="15">
        <f>D25+E25</f>
        <v>85.5</v>
      </c>
      <c r="D25" s="16">
        <v>80</v>
      </c>
      <c r="E25" s="16">
        <v>5.5</v>
      </c>
      <c r="F25" s="17">
        <v>26</v>
      </c>
      <c r="G25" s="17">
        <v>26</v>
      </c>
      <c r="H25" s="17">
        <v>26</v>
      </c>
      <c r="I25" s="17">
        <v>26</v>
      </c>
      <c r="J25" s="17">
        <v>18</v>
      </c>
      <c r="K25" s="17">
        <v>289</v>
      </c>
      <c r="L25" s="17">
        <v>289</v>
      </c>
    </row>
    <row r="26" s="1" customFormat="1" ht="30" customHeight="1" spans="1:12">
      <c r="A26" s="13">
        <v>18</v>
      </c>
      <c r="B26" s="14" t="s">
        <v>34</v>
      </c>
      <c r="C26" s="15">
        <f>D26+E26</f>
        <v>85</v>
      </c>
      <c r="D26" s="16">
        <v>80</v>
      </c>
      <c r="E26" s="16">
        <v>5</v>
      </c>
      <c r="F26" s="17">
        <v>7</v>
      </c>
      <c r="G26" s="17">
        <v>7</v>
      </c>
      <c r="H26" s="17">
        <v>7</v>
      </c>
      <c r="I26" s="17">
        <v>7</v>
      </c>
      <c r="J26" s="17">
        <v>7</v>
      </c>
      <c r="K26" s="17">
        <v>47</v>
      </c>
      <c r="L26" s="17">
        <v>47</v>
      </c>
    </row>
    <row r="27" s="1" customFormat="1" ht="30" customHeight="1" spans="1:12">
      <c r="A27" s="13">
        <v>19</v>
      </c>
      <c r="B27" s="14" t="s">
        <v>35</v>
      </c>
      <c r="C27" s="15">
        <f>D27+E27</f>
        <v>84</v>
      </c>
      <c r="D27" s="16">
        <v>80</v>
      </c>
      <c r="E27" s="16">
        <v>4</v>
      </c>
      <c r="F27" s="17">
        <v>11</v>
      </c>
      <c r="G27" s="17">
        <v>11</v>
      </c>
      <c r="H27" s="17">
        <v>11</v>
      </c>
      <c r="I27" s="17">
        <v>11</v>
      </c>
      <c r="J27" s="17">
        <v>6</v>
      </c>
      <c r="K27" s="17">
        <v>57</v>
      </c>
      <c r="L27" s="17">
        <v>57</v>
      </c>
    </row>
    <row r="28" s="1" customFormat="1" ht="30" customHeight="1" spans="1:12">
      <c r="A28" s="13">
        <v>20</v>
      </c>
      <c r="B28" s="14" t="s">
        <v>36</v>
      </c>
      <c r="C28" s="15">
        <f>D28+E28</f>
        <v>84</v>
      </c>
      <c r="D28" s="16">
        <v>80</v>
      </c>
      <c r="E28" s="16">
        <v>4</v>
      </c>
      <c r="F28" s="17">
        <v>9</v>
      </c>
      <c r="G28" s="17">
        <v>9</v>
      </c>
      <c r="H28" s="17">
        <v>9</v>
      </c>
      <c r="I28" s="17">
        <v>9</v>
      </c>
      <c r="J28" s="17">
        <v>7</v>
      </c>
      <c r="K28" s="17">
        <v>112</v>
      </c>
      <c r="L28" s="17">
        <v>112</v>
      </c>
    </row>
    <row r="29" s="1" customFormat="1" ht="30" customHeight="1" spans="1:12">
      <c r="A29" s="13">
        <v>21</v>
      </c>
      <c r="B29" s="14" t="s">
        <v>37</v>
      </c>
      <c r="C29" s="15">
        <f>D29+E29</f>
        <v>84</v>
      </c>
      <c r="D29" s="16">
        <v>80</v>
      </c>
      <c r="E29" s="16">
        <v>4</v>
      </c>
      <c r="F29" s="17">
        <v>1</v>
      </c>
      <c r="G29" s="17">
        <v>1</v>
      </c>
      <c r="H29" s="17">
        <v>1</v>
      </c>
      <c r="I29" s="17">
        <v>1</v>
      </c>
      <c r="J29" s="17">
        <v>1</v>
      </c>
      <c r="K29" s="17">
        <v>34</v>
      </c>
      <c r="L29" s="17">
        <v>34</v>
      </c>
    </row>
    <row r="30" s="1" customFormat="1" ht="30" customHeight="1" spans="1:12">
      <c r="A30" s="13">
        <v>22</v>
      </c>
      <c r="B30" s="14" t="s">
        <v>38</v>
      </c>
      <c r="C30" s="15">
        <f>D30+E30</f>
        <v>84</v>
      </c>
      <c r="D30" s="16">
        <v>80</v>
      </c>
      <c r="E30" s="16">
        <v>4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22</v>
      </c>
      <c r="L30" s="17">
        <v>22</v>
      </c>
    </row>
    <row r="31" s="1" customFormat="1" ht="30" customHeight="1" spans="1:12">
      <c r="A31" s="13">
        <v>23</v>
      </c>
      <c r="B31" s="14" t="s">
        <v>39</v>
      </c>
      <c r="C31" s="15">
        <f>D31+E31</f>
        <v>82</v>
      </c>
      <c r="D31" s="16">
        <v>80</v>
      </c>
      <c r="E31" s="16">
        <v>2</v>
      </c>
      <c r="F31" s="17">
        <v>51</v>
      </c>
      <c r="G31" s="17">
        <v>51</v>
      </c>
      <c r="H31" s="17">
        <v>51</v>
      </c>
      <c r="I31" s="17">
        <v>51</v>
      </c>
      <c r="J31" s="17">
        <v>0</v>
      </c>
      <c r="K31" s="17">
        <v>192</v>
      </c>
      <c r="L31" s="17">
        <v>204</v>
      </c>
    </row>
    <row r="32" s="1" customFormat="1" ht="30" customHeight="1" spans="1:12">
      <c r="A32" s="13">
        <v>24</v>
      </c>
      <c r="B32" s="14" t="s">
        <v>40</v>
      </c>
      <c r="C32" s="15">
        <f>D32+E32</f>
        <v>82</v>
      </c>
      <c r="D32" s="16">
        <v>80</v>
      </c>
      <c r="E32" s="16">
        <v>2</v>
      </c>
      <c r="F32" s="17">
        <v>1</v>
      </c>
      <c r="G32" s="17">
        <v>1</v>
      </c>
      <c r="H32" s="17">
        <v>1</v>
      </c>
      <c r="I32" s="17">
        <v>1</v>
      </c>
      <c r="J32" s="17">
        <v>0</v>
      </c>
      <c r="K32" s="17">
        <v>40</v>
      </c>
      <c r="L32" s="17">
        <v>40</v>
      </c>
    </row>
    <row r="33" s="1" customFormat="1" ht="24.95" customHeight="1" spans="1:12">
      <c r="A33" s="13"/>
      <c r="B33" s="19" t="s">
        <v>41</v>
      </c>
      <c r="C33" s="20"/>
      <c r="D33" s="20"/>
      <c r="E33" s="20"/>
      <c r="F33" s="21">
        <f>SUM(F9:F32)</f>
        <v>144494</v>
      </c>
      <c r="G33" s="21">
        <f t="shared" ref="F33:L33" si="0">SUM(G9:G32)</f>
        <v>144218</v>
      </c>
      <c r="H33" s="21">
        <f t="shared" si="0"/>
        <v>142790</v>
      </c>
      <c r="I33" s="21">
        <f t="shared" si="0"/>
        <v>142334</v>
      </c>
      <c r="J33" s="21">
        <f t="shared" si="0"/>
        <v>133263</v>
      </c>
      <c r="K33" s="36">
        <f>SUM(K9:K32)+1096</f>
        <v>1316240</v>
      </c>
      <c r="L33" s="36">
        <f>SUM(L9:L32)+1096</f>
        <v>1313731</v>
      </c>
    </row>
    <row r="34" s="1" customFormat="1" ht="36" customHeight="1" spans="1:12">
      <c r="A34" s="7"/>
      <c r="B34" s="22"/>
      <c r="C34" s="23"/>
      <c r="D34" s="23"/>
      <c r="E34" s="23"/>
      <c r="F34" s="24"/>
      <c r="G34" s="24"/>
      <c r="H34" s="24"/>
      <c r="I34" s="24"/>
      <c r="J34" s="24"/>
      <c r="K34" s="37"/>
      <c r="L34" s="37"/>
    </row>
    <row r="35" s="1" customFormat="1" ht="44" customHeight="1" spans="1:12">
      <c r="A35" s="8" t="s">
        <v>42</v>
      </c>
      <c r="B35" s="8"/>
      <c r="C35" s="8"/>
      <c r="D35" s="8"/>
      <c r="E35" s="8"/>
      <c r="F35" s="8"/>
      <c r="G35" s="8"/>
      <c r="H35" s="8"/>
      <c r="I35" s="8"/>
      <c r="J35" s="38"/>
      <c r="K35" s="39"/>
      <c r="L35" s="39"/>
    </row>
    <row r="36" s="1" customFormat="1" customHeight="1" spans="1:12">
      <c r="A36" s="9" t="s">
        <v>3</v>
      </c>
      <c r="B36" s="10" t="s">
        <v>4</v>
      </c>
      <c r="C36" s="11" t="s">
        <v>5</v>
      </c>
      <c r="D36" s="12" t="s">
        <v>43</v>
      </c>
      <c r="E36" s="12" t="s">
        <v>7</v>
      </c>
      <c r="F36" s="9" t="s">
        <v>44</v>
      </c>
      <c r="G36" s="9" t="s">
        <v>45</v>
      </c>
      <c r="H36" s="9" t="s">
        <v>46</v>
      </c>
      <c r="I36" s="9" t="s">
        <v>47</v>
      </c>
      <c r="J36" s="9" t="s">
        <v>48</v>
      </c>
      <c r="K36" s="40"/>
      <c r="L36" s="39"/>
    </row>
    <row r="37" s="1" customFormat="1" spans="1:12">
      <c r="A37" s="9"/>
      <c r="B37" s="10"/>
      <c r="C37" s="11"/>
      <c r="D37" s="12"/>
      <c r="E37" s="12"/>
      <c r="F37" s="9"/>
      <c r="G37" s="9"/>
      <c r="H37" s="9"/>
      <c r="I37" s="9"/>
      <c r="J37" s="9"/>
      <c r="K37" s="40"/>
      <c r="L37" s="39"/>
    </row>
    <row r="38" s="1" customFormat="1" ht="32.25" customHeight="1" spans="1:12">
      <c r="A38" s="9"/>
      <c r="B38" s="10"/>
      <c r="C38" s="11"/>
      <c r="D38" s="12"/>
      <c r="E38" s="12"/>
      <c r="F38" s="9"/>
      <c r="G38" s="9"/>
      <c r="H38" s="9"/>
      <c r="I38" s="9"/>
      <c r="J38" s="9"/>
      <c r="K38" s="40"/>
      <c r="L38" s="39"/>
    </row>
    <row r="39" s="1" customFormat="1" ht="30" customHeight="1" spans="1:14">
      <c r="A39" s="13">
        <v>1</v>
      </c>
      <c r="B39" s="25" t="s">
        <v>49</v>
      </c>
      <c r="C39" s="15">
        <f>D39+E39</f>
        <v>92.5</v>
      </c>
      <c r="D39" s="16">
        <v>80</v>
      </c>
      <c r="E39" s="16">
        <v>12.5</v>
      </c>
      <c r="F39" s="26">
        <v>1321</v>
      </c>
      <c r="G39" s="26">
        <v>1321</v>
      </c>
      <c r="H39" s="27">
        <v>871</v>
      </c>
      <c r="I39" s="41">
        <v>14165</v>
      </c>
      <c r="J39" s="41">
        <v>14165</v>
      </c>
      <c r="K39" s="40"/>
      <c r="L39" s="42"/>
      <c r="M39" s="42"/>
      <c r="N39" s="42"/>
    </row>
    <row r="40" s="1" customFormat="1" ht="30" customHeight="1" spans="1:14">
      <c r="A40" s="13">
        <v>2</v>
      </c>
      <c r="B40" s="25" t="s">
        <v>50</v>
      </c>
      <c r="C40" s="15">
        <f>D40+E40</f>
        <v>92</v>
      </c>
      <c r="D40" s="16">
        <v>80</v>
      </c>
      <c r="E40" s="16">
        <v>12</v>
      </c>
      <c r="F40" s="26">
        <v>288</v>
      </c>
      <c r="G40" s="26">
        <v>288</v>
      </c>
      <c r="H40" s="27">
        <v>288</v>
      </c>
      <c r="I40" s="41">
        <v>2839</v>
      </c>
      <c r="J40" s="41">
        <v>2839</v>
      </c>
      <c r="K40" s="40"/>
      <c r="L40" s="42"/>
      <c r="M40" s="42"/>
      <c r="N40" s="42"/>
    </row>
    <row r="41" s="1" customFormat="1" ht="30" customHeight="1" spans="1:14">
      <c r="A41" s="13">
        <v>3</v>
      </c>
      <c r="B41" s="28" t="s">
        <v>51</v>
      </c>
      <c r="C41" s="15">
        <f>D41+E41</f>
        <v>89.5</v>
      </c>
      <c r="D41" s="16">
        <v>80</v>
      </c>
      <c r="E41" s="16">
        <v>9.5</v>
      </c>
      <c r="F41" s="26">
        <v>1892</v>
      </c>
      <c r="G41" s="26">
        <v>1892</v>
      </c>
      <c r="H41" s="27">
        <v>1892</v>
      </c>
      <c r="I41" s="41">
        <v>8441</v>
      </c>
      <c r="J41" s="41">
        <v>8441</v>
      </c>
      <c r="K41" s="40"/>
      <c r="L41" s="42"/>
      <c r="M41" s="42"/>
      <c r="N41" s="42"/>
    </row>
    <row r="42" s="1" customFormat="1" ht="30" customHeight="1" spans="1:14">
      <c r="A42" s="13">
        <v>4</v>
      </c>
      <c r="B42" s="25" t="s">
        <v>52</v>
      </c>
      <c r="C42" s="15">
        <f>D42+E42</f>
        <v>89.5</v>
      </c>
      <c r="D42" s="16">
        <v>78</v>
      </c>
      <c r="E42" s="16">
        <v>11.5</v>
      </c>
      <c r="F42" s="26">
        <v>1219</v>
      </c>
      <c r="G42" s="26">
        <v>1219</v>
      </c>
      <c r="H42" s="27">
        <v>1219</v>
      </c>
      <c r="I42" s="41">
        <v>16398</v>
      </c>
      <c r="J42" s="41">
        <v>16398</v>
      </c>
      <c r="K42" s="40"/>
      <c r="L42" s="42"/>
      <c r="M42" s="42"/>
      <c r="N42" s="42"/>
    </row>
    <row r="43" s="1" customFormat="1" ht="30" customHeight="1" spans="1:14">
      <c r="A43" s="13">
        <v>5</v>
      </c>
      <c r="B43" s="28" t="s">
        <v>53</v>
      </c>
      <c r="C43" s="15">
        <f>D43+E43</f>
        <v>87</v>
      </c>
      <c r="D43" s="16">
        <v>78</v>
      </c>
      <c r="E43" s="16">
        <v>9</v>
      </c>
      <c r="F43" s="26">
        <v>292</v>
      </c>
      <c r="G43" s="26">
        <v>292</v>
      </c>
      <c r="H43" s="27">
        <v>292</v>
      </c>
      <c r="I43" s="41">
        <v>2399</v>
      </c>
      <c r="J43" s="41">
        <v>2399</v>
      </c>
      <c r="K43" s="40"/>
      <c r="L43" s="42"/>
      <c r="M43" s="42"/>
      <c r="N43" s="42"/>
    </row>
    <row r="44" s="1" customFormat="1" ht="30" customHeight="1" spans="1:14">
      <c r="A44" s="13">
        <v>6</v>
      </c>
      <c r="B44" s="25" t="s">
        <v>54</v>
      </c>
      <c r="C44" s="15">
        <f>D44+E44</f>
        <v>86.5</v>
      </c>
      <c r="D44" s="16">
        <v>78</v>
      </c>
      <c r="E44" s="16">
        <v>8.5</v>
      </c>
      <c r="F44" s="26">
        <v>238</v>
      </c>
      <c r="G44" s="26">
        <v>238</v>
      </c>
      <c r="H44" s="27">
        <v>238</v>
      </c>
      <c r="I44" s="41">
        <v>1158</v>
      </c>
      <c r="J44" s="41">
        <v>1158</v>
      </c>
      <c r="K44" s="40"/>
      <c r="L44" s="42"/>
      <c r="M44" s="42"/>
      <c r="N44" s="42"/>
    </row>
    <row r="45" s="1" customFormat="1" ht="30" customHeight="1" spans="1:14">
      <c r="A45" s="13">
        <v>7</v>
      </c>
      <c r="B45" s="25" t="s">
        <v>55</v>
      </c>
      <c r="C45" s="15">
        <f>D45+E45</f>
        <v>86</v>
      </c>
      <c r="D45" s="16">
        <v>78</v>
      </c>
      <c r="E45" s="16">
        <v>8</v>
      </c>
      <c r="F45" s="26">
        <v>20</v>
      </c>
      <c r="G45" s="26">
        <v>20</v>
      </c>
      <c r="H45" s="27">
        <v>20</v>
      </c>
      <c r="I45" s="41">
        <v>179</v>
      </c>
      <c r="J45" s="41">
        <v>179</v>
      </c>
      <c r="K45" s="40"/>
      <c r="L45" s="42"/>
      <c r="M45" s="42"/>
      <c r="N45" s="42"/>
    </row>
    <row r="46" s="1" customFormat="1" ht="30" customHeight="1" spans="1:14">
      <c r="A46" s="13">
        <v>8</v>
      </c>
      <c r="B46" s="25" t="s">
        <v>56</v>
      </c>
      <c r="C46" s="15">
        <f>D46+E46</f>
        <v>86</v>
      </c>
      <c r="D46" s="16">
        <v>78</v>
      </c>
      <c r="E46" s="16">
        <v>8</v>
      </c>
      <c r="F46" s="26">
        <v>6</v>
      </c>
      <c r="G46" s="26">
        <v>6</v>
      </c>
      <c r="H46" s="27">
        <v>6</v>
      </c>
      <c r="I46" s="41">
        <v>6</v>
      </c>
      <c r="J46" s="41">
        <v>6</v>
      </c>
      <c r="K46" s="40"/>
      <c r="L46" s="42"/>
      <c r="M46" s="42"/>
      <c r="N46" s="42"/>
    </row>
    <row r="47" s="1" customFormat="1" ht="30" customHeight="1" spans="1:14">
      <c r="A47" s="13">
        <v>9</v>
      </c>
      <c r="B47" s="25" t="s">
        <v>57</v>
      </c>
      <c r="C47" s="15">
        <f>D47+E47</f>
        <v>84</v>
      </c>
      <c r="D47" s="16">
        <v>78</v>
      </c>
      <c r="E47" s="16">
        <v>6</v>
      </c>
      <c r="F47" s="26">
        <v>0</v>
      </c>
      <c r="G47" s="26">
        <v>0</v>
      </c>
      <c r="H47" s="27">
        <v>0</v>
      </c>
      <c r="I47" s="41">
        <v>0</v>
      </c>
      <c r="J47" s="41">
        <v>0</v>
      </c>
      <c r="K47" s="40"/>
      <c r="L47" s="42"/>
      <c r="M47" s="42"/>
      <c r="N47" s="42"/>
    </row>
    <row r="48" s="1" customFormat="1" ht="30" customHeight="1" spans="1:14">
      <c r="A48" s="13">
        <v>10</v>
      </c>
      <c r="B48" s="25" t="s">
        <v>58</v>
      </c>
      <c r="C48" s="15">
        <f>D48+E48</f>
        <v>82</v>
      </c>
      <c r="D48" s="16">
        <v>78</v>
      </c>
      <c r="E48" s="16">
        <v>4</v>
      </c>
      <c r="F48" s="26">
        <v>20</v>
      </c>
      <c r="G48" s="26">
        <v>20</v>
      </c>
      <c r="H48" s="27">
        <v>20</v>
      </c>
      <c r="I48" s="41">
        <v>398</v>
      </c>
      <c r="J48" s="41">
        <v>398</v>
      </c>
      <c r="K48" s="40"/>
      <c r="L48" s="42"/>
      <c r="M48" s="42"/>
      <c r="N48" s="42"/>
    </row>
    <row r="49" s="1" customFormat="1" ht="30" customHeight="1" spans="1:14">
      <c r="A49" s="13">
        <v>11</v>
      </c>
      <c r="B49" s="25" t="s">
        <v>59</v>
      </c>
      <c r="C49" s="15">
        <f>D49+E49</f>
        <v>82</v>
      </c>
      <c r="D49" s="16">
        <v>78</v>
      </c>
      <c r="E49" s="16">
        <v>4</v>
      </c>
      <c r="F49" s="26">
        <v>5</v>
      </c>
      <c r="G49" s="26">
        <v>5</v>
      </c>
      <c r="H49" s="27">
        <v>5</v>
      </c>
      <c r="I49" s="41">
        <v>113</v>
      </c>
      <c r="J49" s="41">
        <v>113</v>
      </c>
      <c r="K49" s="40"/>
      <c r="L49" s="42"/>
      <c r="M49" s="42"/>
      <c r="N49" s="42"/>
    </row>
    <row r="50" s="1" customFormat="1" ht="30" customHeight="1" spans="1:14">
      <c r="A50" s="13">
        <v>12</v>
      </c>
      <c r="B50" s="25" t="s">
        <v>60</v>
      </c>
      <c r="C50" s="15">
        <f>D50+E50</f>
        <v>82</v>
      </c>
      <c r="D50" s="16">
        <v>78</v>
      </c>
      <c r="E50" s="16">
        <v>4</v>
      </c>
      <c r="F50" s="26">
        <v>2</v>
      </c>
      <c r="G50" s="26">
        <v>2</v>
      </c>
      <c r="H50" s="27">
        <v>2</v>
      </c>
      <c r="I50" s="41">
        <v>34</v>
      </c>
      <c r="J50" s="41">
        <v>34</v>
      </c>
      <c r="K50" s="40"/>
      <c r="L50" s="42"/>
      <c r="M50" s="42"/>
      <c r="N50" s="42"/>
    </row>
    <row r="51" s="1" customFormat="1" ht="24.95" customHeight="1" spans="1:12">
      <c r="A51" s="13"/>
      <c r="B51" s="29" t="s">
        <v>61</v>
      </c>
      <c r="C51" s="20"/>
      <c r="D51" s="20"/>
      <c r="E51" s="20"/>
      <c r="F51" s="30">
        <f t="shared" ref="F51:J51" si="1">SUM(F39:F48)</f>
        <v>5296</v>
      </c>
      <c r="G51" s="30">
        <f t="shared" si="1"/>
        <v>5296</v>
      </c>
      <c r="H51" s="30">
        <f t="shared" si="1"/>
        <v>4846</v>
      </c>
      <c r="I51" s="30">
        <f>SUM(I39:I50)</f>
        <v>46130</v>
      </c>
      <c r="J51" s="30">
        <f>SUM(J39:J50)</f>
        <v>46130</v>
      </c>
      <c r="K51" s="40"/>
      <c r="L51" s="39"/>
    </row>
    <row r="52" s="1" customFormat="1" ht="18" customHeight="1" spans="1:11">
      <c r="A52" s="31" t="s">
        <v>62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</row>
    <row r="53" s="1" customFormat="1" spans="1:11">
      <c r="A53" s="32" t="s">
        <v>63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</row>
    <row r="89" ht="13.5"/>
  </sheetData>
  <sortState ref="B9:L32">
    <sortCondition ref="C9:C32" descending="1"/>
    <sortCondition ref="D9:D32" descending="1"/>
    <sortCondition ref="F9:F32" descending="1"/>
  </sortState>
  <mergeCells count="30">
    <mergeCell ref="A1:L1"/>
    <mergeCell ref="A3:L3"/>
    <mergeCell ref="A4:L4"/>
    <mergeCell ref="A5:L5"/>
    <mergeCell ref="F6:G6"/>
    <mergeCell ref="H6:J6"/>
    <mergeCell ref="A35:J35"/>
    <mergeCell ref="A52:K52"/>
    <mergeCell ref="A53:K53"/>
    <mergeCell ref="A6:A8"/>
    <mergeCell ref="A36:A38"/>
    <mergeCell ref="B6:B8"/>
    <mergeCell ref="B36:B38"/>
    <mergeCell ref="C6:C8"/>
    <mergeCell ref="C36:C38"/>
    <mergeCell ref="D6:D8"/>
    <mergeCell ref="D36:D38"/>
    <mergeCell ref="E6:E8"/>
    <mergeCell ref="E36:E38"/>
    <mergeCell ref="F7:F8"/>
    <mergeCell ref="F36:F38"/>
    <mergeCell ref="G7:G8"/>
    <mergeCell ref="G36:G38"/>
    <mergeCell ref="H7:H8"/>
    <mergeCell ref="H36:H38"/>
    <mergeCell ref="I7:I8"/>
    <mergeCell ref="I36:I38"/>
    <mergeCell ref="J7:J8"/>
    <mergeCell ref="J36:J38"/>
    <mergeCell ref="K6:L7"/>
  </mergeCells>
  <pageMargins left="0.865972222222222" right="0.393055555555556" top="0.432638888888889" bottom="0.472222222222222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2020-04-08T07:05:00Z</dcterms:created>
  <dcterms:modified xsi:type="dcterms:W3CDTF">2020-11-16T07:31:35Z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