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500"/>
  </bookViews>
  <sheets>
    <sheet name="综合诊查类52版本7" sheetId="2" r:id="rId1"/>
  </sheets>
  <definedNames>
    <definedName name="_xlnm._FilterDatabase" localSheetId="0" hidden="1">综合诊查类52版本7!$A$5:$K$67</definedName>
    <definedName name="_xlnm.Print_Titles" localSheetId="0">综合诊查类52版本7!$5:$6</definedName>
  </definedNames>
  <calcPr calcId="144525"/>
</workbook>
</file>

<file path=xl/sharedStrings.xml><?xml version="1.0" encoding="utf-8"?>
<sst xmlns="http://schemas.openxmlformats.org/spreadsheetml/2006/main" count="395" uniqueCount="264">
  <si>
    <t>附件5</t>
  </si>
  <si>
    <t>综合诊查类医疗服务项目价格表</t>
  </si>
  <si>
    <r>
      <rPr>
        <sz val="24"/>
        <color theme="1"/>
        <rFont val="仿宋_GB2312"/>
        <charset val="134"/>
      </rPr>
      <t>使用说明：
1. 本价格项目表以综合诊查为重点，按照诊查方式的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本价格项目表所称的“扩展项”，指同一项目下以不同方式提供或在不同场景应用时，只扩展价格项目适用范围、不额外加价的一类子项，子项的价格按主项目执行。
5. 本价格项目表所称的“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护（尿）垫、中单、冲洗工具、备皮工具、灌注器、输液贴、牙垫、一次性冰袋、新生儿洗浴用品、包裹单（袋）、软件的版权、开发、购买等。基本物质资源消耗成本计入项目价格，不另行收费。除基本物质资源消耗以外的其他属于可收费的一次性使用医用耗材清单内的耗材，按照实际采购价格零差率销售。
6.本价格项目表所称的 “计价单位”中的“学科”划分以医院内部实际设置科室为准。
7. 本价格项目表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 住院诊查费（普通）计入不计出，即入院当天按一天计算收费，出院当天不计算收费。
9.本价格项目表所称“床位费”，指计入不计出，即入院当天按一天计算收费，出院当天不计算收费。</t>
    </r>
    <r>
      <rPr>
        <sz val="24"/>
        <rFont val="仿宋_GB2312"/>
        <charset val="134"/>
      </rPr>
      <t>当日入院当日出院的患者，按一天计收床位费。满足群众个性化需求的单人间病房床位费由医院自主制定收费标准；满足群众基本需求的二人间、三人间及多人间病房床位费坚持公益性定位。另外，日间病房床位费的收费标准同“床位费”。符合病房条件和管理标准的门急诊观察床，可按对应的病房床位费项目计收。</t>
    </r>
    <r>
      <rPr>
        <sz val="24"/>
        <color theme="1"/>
        <rFont val="仿宋_GB2312"/>
        <charset val="134"/>
      </rPr>
      <t xml:space="preserve">
10.本价格项目表中涉及“包括……”“……等”的，属于开放型表述，所指对象不仅局限于表述中列明的事项，也包括未列明的同类事项。
11.本价格项目表所指“安宁疗护”中所含具体服务事项，以国家卫生行业主管部门文件为准。
12.本价格项目表所称的“儿童”，指6周岁及以下，周岁的计算方法以法律的相关规定为准。</t>
    </r>
  </si>
  <si>
    <t>序号</t>
  </si>
  <si>
    <t>财务分类</t>
  </si>
  <si>
    <t>项目编码</t>
  </si>
  <si>
    <t>项目名称</t>
  </si>
  <si>
    <t>服务产出</t>
  </si>
  <si>
    <t>价格构成</t>
  </si>
  <si>
    <t>计价单位</t>
  </si>
  <si>
    <t>计价说明</t>
  </si>
  <si>
    <t>医疗服务价格（元）</t>
  </si>
  <si>
    <t>三级</t>
  </si>
  <si>
    <t>二级</t>
  </si>
  <si>
    <t>一级</t>
  </si>
  <si>
    <t>C</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</si>
  <si>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</si>
  <si>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</si>
  <si>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</si>
  <si>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</si>
  <si>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</si>
  <si>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</si>
  <si>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</si>
  <si>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</si>
  <si>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</si>
  <si>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</si>
  <si>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</si>
  <si>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</si>
  <si>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</si>
  <si>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</si>
  <si>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441102020010001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</si>
  <si>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</si>
  <si>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</si>
  <si>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</si>
  <si>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</si>
  <si>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</si>
  <si>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</si>
  <si>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</si>
  <si>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</si>
  <si>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</si>
  <si>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</si>
  <si>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</si>
  <si>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</si>
  <si>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</si>
  <si>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</si>
  <si>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</si>
  <si>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441102020020001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</si>
  <si>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</si>
  <si>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</si>
  <si>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</si>
  <si>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</si>
  <si>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</si>
  <si>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</si>
  <si>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</si>
  <si>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</si>
  <si>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</si>
  <si>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</si>
  <si>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</si>
  <si>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</si>
  <si>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</si>
  <si>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</si>
  <si>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</si>
  <si>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</si>
  <si>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</si>
  <si>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</si>
  <si>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</si>
  <si>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</si>
  <si>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</si>
  <si>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</si>
  <si>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</si>
  <si>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</si>
  <si>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</si>
  <si>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</si>
  <si>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</si>
  <si>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</si>
  <si>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</si>
  <si>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</si>
  <si>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</si>
  <si>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441102020060001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</si>
  <si>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</si>
  <si>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</si>
  <si>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</si>
  <si>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</si>
  <si>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</si>
  <si>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</si>
  <si>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</si>
  <si>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</si>
  <si>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</si>
  <si>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</si>
  <si>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</si>
  <si>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</si>
  <si>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</si>
  <si>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</si>
  <si>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</si>
  <si>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</si>
  <si>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</si>
  <si>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</si>
  <si>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1.非重症监护室住院期间，住院天数≤30天的，收费不超过4次；住院天数&gt;30天的，收费不超过10次。
2.重症监护室患者，按实际服务天数计收。</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</si>
  <si>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</si>
  <si>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</si>
  <si>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</si>
  <si>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</si>
  <si>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</si>
  <si>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市场调节价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</si>
  <si>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</si>
  <si>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</si>
  <si>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</si>
  <si>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</si>
  <si>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</si>
  <si>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</si>
  <si>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</si>
  <si>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</si>
  <si>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</si>
  <si>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</si>
  <si>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</si>
  <si>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</si>
  <si>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</si>
  <si>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</si>
  <si>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</si>
  <si>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</si>
  <si>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</si>
  <si>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</si>
  <si>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</si>
  <si>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</si>
  <si>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</si>
  <si>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</si>
  <si>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</si>
  <si>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</si>
  <si>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</si>
  <si>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</si>
  <si>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</si>
  <si>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</si>
  <si>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</si>
  <si>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</si>
  <si>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</si>
  <si>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</si>
  <si>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</si>
  <si>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暂不定价</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</si>
  <si>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</si>
  <si>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</si>
  <si>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</si>
  <si>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</si>
  <si>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</si>
  <si>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</si>
  <si>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</si>
  <si>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</si>
  <si>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</si>
  <si>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</si>
  <si>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</si>
  <si>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</si>
  <si>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</si>
  <si>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</si>
  <si>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D</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</si>
  <si>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</si>
  <si>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</si>
  <si>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</si>
  <si>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</si>
  <si>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</si>
  <si>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</si>
  <si>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</si>
  <si>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</si>
  <si>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</si>
  <si>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</si>
  <si>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</si>
  <si>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单人间床位费实行市场调节价，由医院自主制定收费标准，未达到本条所列服务产出要求的单人间，不得高于原属地政府指导价。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</si>
  <si>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</si>
  <si>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</si>
  <si>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</si>
  <si>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</si>
  <si>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</si>
  <si>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</si>
  <si>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</si>
  <si>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</si>
  <si>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</si>
  <si>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</si>
  <si>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</si>
  <si>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</si>
  <si>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</si>
  <si>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</si>
  <si>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</si>
  <si>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</si>
  <si>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</si>
  <si>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</si>
  <si>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</si>
  <si>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2.转住院的当日不收取急诊留观床位费，办理住院后的患者按相应床位费标准收取。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</si>
  <si>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</si>
  <si>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</si>
  <si>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</si>
  <si>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</si>
  <si>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</si>
  <si>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</si>
  <si>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</si>
  <si>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</si>
  <si>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</si>
  <si>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</si>
  <si>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</si>
  <si>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</si>
  <si>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</si>
  <si>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</si>
  <si>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</si>
  <si>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</si>
  <si>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</si>
  <si>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</si>
  <si>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</si>
  <si>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</si>
  <si>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</si>
  <si>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</si>
  <si>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</si>
  <si>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</si>
  <si>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指医疗机构对母婴同室新生儿提供的床位及相关设施。</t>
  </si>
  <si>
    <t>E</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</si>
  <si>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</si>
  <si>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</si>
  <si>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</si>
  <si>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</si>
  <si>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1.不与床位费同时收取。
2.参照床位费计入不计出。</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</si>
  <si>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</si>
  <si>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</si>
  <si>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</si>
  <si>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</si>
  <si>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</si>
  <si>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</si>
  <si>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</si>
  <si>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</si>
  <si>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</si>
  <si>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</si>
  <si>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</si>
  <si>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</si>
  <si>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</si>
  <si>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</si>
  <si>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</si>
  <si>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</si>
  <si>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</si>
  <si>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</si>
  <si>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</si>
  <si>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</si>
  <si>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</si>
  <si>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</si>
  <si>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</si>
  <si>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</si>
  <si>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</si>
  <si>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</si>
  <si>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</si>
  <si>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I</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</si>
  <si>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</si>
  <si>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</si>
  <si>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</si>
  <si>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</si>
  <si>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</si>
  <si>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</si>
  <si>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</si>
  <si>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</si>
  <si>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</si>
  <si>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基础费用/车次</t>
  </si>
  <si>
    <t>1.本项目按照基础费用（不含里程）和里程费用相结合的计价方式收费。
2.急危重症需要使用ECMO、有创呼吸机等生命维持系统带机转运的，按照“救护车转运费+相应设备治疗价格项目”计费。
3.非急救转运参照本项目收费。
4.“公里”按救护车行驶往返公里数计算。</t>
  </si>
  <si>
    <t>里程费/公里</t>
  </si>
  <si>
    <t>011109000020001</t>
  </si>
  <si>
    <t>救护车转运费-高层人力转运（加收）</t>
  </si>
  <si>
    <t>指医疗机构（含120急救中心）高层人力转运患者后，利用救护车转运患者的使用费用。</t>
  </si>
  <si>
    <t>楼层</t>
  </si>
  <si>
    <t>高层为二楼以上，高层无电梯可按本项目收取。</t>
  </si>
  <si>
    <t>441109000020002</t>
  </si>
  <si>
    <t>救护车转运费-跨境转运（加收）</t>
  </si>
  <si>
    <t>指医疗机构（含120急救中心）利用救护车跨境转运患者的救护车使用加收费用。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</si>
</sst>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8">
    <font>
      <sz val="11"/>
      <color theme="1"/>
      <name val="宋体"/>
      <charset val="134"/>
      <scheme val="minor"/>
    </font>
    <font>
      <sz val="16"/>
      <color theme="1"/>
      <name val="宋体"/>
      <charset val="134"/>
      <scheme val="minor"/>
    </font>
    <font>
      <sz val="24"/>
      <color theme="1"/>
      <name val="宋体"/>
      <charset val="134"/>
      <scheme val="minor"/>
    </font>
    <font>
      <sz val="11"/>
      <name val="宋体"/>
      <charset val="134"/>
      <scheme val="minor"/>
    </font>
    <font>
      <sz val="24"/>
      <color theme="1"/>
      <name val="黑体"/>
      <charset val="134"/>
    </font>
    <font>
      <sz val="18"/>
      <color theme="1"/>
      <name val="Times New Roman"/>
      <charset val="134"/>
    </font>
    <font>
      <sz val="18"/>
      <name val="Times New Roman"/>
      <charset val="134"/>
    </font>
    <font>
      <sz val="18"/>
      <color theme="1"/>
      <name val="宋体"/>
      <charset val="134"/>
      <scheme val="minor"/>
    </font>
    <font>
      <sz val="48"/>
      <color theme="1"/>
      <name val="方正小标宋简体"/>
      <charset val="134"/>
    </font>
    <font>
      <sz val="24"/>
      <color theme="1"/>
      <name val="仿宋_GB2312"/>
      <charset val="134"/>
    </font>
    <font>
      <sz val="18"/>
      <name val="黑体"/>
      <charset val="134"/>
    </font>
    <font>
      <sz val="22"/>
      <color theme="1"/>
      <name val="仿宋_GB2312"/>
      <charset val="134"/>
    </font>
    <font>
      <sz val="22"/>
      <name val="仿宋_GB2312"/>
      <charset val="134"/>
    </font>
    <font>
      <b/>
      <sz val="18"/>
      <name val="宋体"/>
      <charset val="134"/>
    </font>
    <font>
      <sz val="22"/>
      <name val="Times New Roman"/>
      <charset val="134"/>
    </font>
    <font>
      <sz val="22"/>
      <name val="宋体"/>
      <charset val="134"/>
    </font>
    <font>
      <sz val="2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24"/>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15"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9" borderId="0" applyNumberFormat="0" applyBorder="0" applyAlignment="0" applyProtection="0">
      <alignment vertical="center"/>
    </xf>
    <xf numFmtId="0" fontId="23" fillId="0" borderId="17" applyNumberFormat="0" applyFill="0" applyAlignment="0" applyProtection="0">
      <alignment vertical="center"/>
    </xf>
    <xf numFmtId="0" fontId="20" fillId="10" borderId="0" applyNumberFormat="0" applyBorder="0" applyAlignment="0" applyProtection="0">
      <alignment vertical="center"/>
    </xf>
    <xf numFmtId="0" fontId="29" fillId="11" borderId="18" applyNumberFormat="0" applyAlignment="0" applyProtection="0">
      <alignment vertical="center"/>
    </xf>
    <xf numFmtId="0" fontId="30" fillId="11" borderId="14" applyNumberFormat="0" applyAlignment="0" applyProtection="0">
      <alignment vertical="center"/>
    </xf>
    <xf numFmtId="0" fontId="31" fillId="12" borderId="19"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36" fillId="0" borderId="0"/>
  </cellStyleXfs>
  <cellXfs count="62">
    <xf numFmtId="0" fontId="0" fillId="0" borderId="0" xfId="0">
      <alignment vertical="center"/>
    </xf>
    <xf numFmtId="0" fontId="0" fillId="0" borderId="0" xfId="0" applyFill="1">
      <alignment vertical="center"/>
    </xf>
    <xf numFmtId="0" fontId="0" fillId="0" borderId="0" xfId="0" applyFill="1" applyAlignment="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1" xfId="0" applyFont="1" applyFill="1" applyBorder="1" applyAlignment="1">
      <alignment vertical="center" wrapText="1"/>
    </xf>
    <xf numFmtId="0" fontId="11" fillId="0" borderId="5" xfId="0" applyFont="1" applyFill="1" applyBorder="1" applyAlignment="1">
      <alignment vertical="center"/>
    </xf>
    <xf numFmtId="0" fontId="12" fillId="0" borderId="5" xfId="0" applyFont="1" applyFill="1" applyBorder="1" applyAlignment="1">
      <alignment vertical="center" wrapText="1"/>
    </xf>
    <xf numFmtId="0" fontId="12"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9" fontId="11" fillId="0" borderId="1" xfId="11" applyFont="1" applyFill="1" applyBorder="1" applyAlignment="1">
      <alignment vertical="center" wrapText="1"/>
    </xf>
    <xf numFmtId="0" fontId="11" fillId="0" borderId="1" xfId="0" applyFont="1" applyFill="1" applyBorder="1" applyAlignment="1">
      <alignment horizontal="left" vertical="center"/>
    </xf>
    <xf numFmtId="0" fontId="11" fillId="0" borderId="5" xfId="0" applyFont="1" applyFill="1" applyBorder="1" applyAlignment="1">
      <alignment horizontal="left" vertical="center"/>
    </xf>
    <xf numFmtId="9" fontId="11" fillId="0" borderId="1" xfId="1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8" xfId="0" applyFont="1" applyFill="1" applyBorder="1" applyAlignment="1">
      <alignment horizontal="lef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177" fontId="14" fillId="0" borderId="1"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12" xfId="0" applyFont="1" applyFill="1" applyBorder="1" applyAlignment="1">
      <alignment horizontal="left" vertical="center" wrapText="1"/>
    </xf>
    <xf numFmtId="9" fontId="12" fillId="0" borderId="1" xfId="11" applyFont="1" applyFill="1" applyBorder="1" applyAlignment="1">
      <alignment vertical="center" wrapText="1"/>
    </xf>
    <xf numFmtId="0" fontId="12" fillId="0" borderId="9" xfId="0" applyFont="1" applyFill="1" applyBorder="1" applyAlignment="1">
      <alignment horizontal="left" vertical="center" wrapText="1"/>
    </xf>
    <xf numFmtId="0" fontId="16" fillId="0" borderId="1" xfId="0" applyFont="1" applyFill="1" applyBorder="1" applyAlignment="1">
      <alignment horizontal="center" vertical="center"/>
    </xf>
    <xf numFmtId="0" fontId="12" fillId="0" borderId="3" xfId="0" applyFont="1" applyFill="1" applyBorder="1" applyAlignment="1" quotePrefix="1">
      <alignment horizontal="left" vertical="center" wrapText="1"/>
    </xf>
    <xf numFmtId="0" fontId="12" fillId="0" borderId="1" xfId="0" applyFont="1" applyFill="1" applyBorder="1" applyAlignment="1" quotePrefix="1">
      <alignment horizontal="left" vertical="center" wrapText="1"/>
    </xf>
    <xf numFmtId="0" fontId="12" fillId="0" borderId="6" xfId="0" applyFont="1" applyFill="1" applyBorder="1" applyAlignment="1" quotePrefix="1">
      <alignment horizontal="center" vertical="center" wrapText="1"/>
    </xf>
    <xf numFmtId="0" fontId="12" fillId="0" borderId="6" xfId="0"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67"/>
  <sheetViews>
    <sheetView tabSelected="1" zoomScale="40" zoomScaleNormal="40" topLeftCell="A58" workbookViewId="0">
      <selection activeCell="E66" sqref="E66"/>
    </sheetView>
  </sheetViews>
  <sheetFormatPr defaultColWidth="9" defaultRowHeight="13.5"/>
  <cols>
    <col min="1" max="1" width="11" style="1" customWidth="1"/>
    <col min="2" max="2" width="10.5583333333333" style="1" customWidth="1"/>
    <col min="3" max="3" width="33.75" style="5" customWidth="1"/>
    <col min="4" max="4" width="29.125" style="1" customWidth="1"/>
    <col min="5" max="5" width="76.6583333333333" style="1" customWidth="1"/>
    <col min="6" max="6" width="84.7166666666667" style="1" customWidth="1"/>
    <col min="7" max="7" width="28.4333333333333" style="1" customWidth="1"/>
    <col min="8" max="8" width="71.3833333333333" style="1" customWidth="1"/>
    <col min="9" max="10" width="20.5" style="1" customWidth="1"/>
    <col min="11" max="11" width="19" style="1" customWidth="1"/>
    <col min="12" max="12" width="16.6666666666667" style="1" customWidth="1"/>
    <col min="13" max="13" width="16.25" style="1" customWidth="1"/>
    <col min="14" max="14" width="18.75" style="1" customWidth="1"/>
    <col min="15" max="16384" width="9" style="1"/>
  </cols>
  <sheetData>
    <row r="1" s="1" customFormat="1" ht="31.5" spans="1:11">
      <c r="A1" s="6" t="s">
        <v>0</v>
      </c>
      <c r="B1" s="7"/>
      <c r="C1" s="8"/>
      <c r="D1" s="7"/>
      <c r="E1" s="7"/>
      <c r="F1" s="7"/>
      <c r="G1" s="7"/>
      <c r="H1" s="9"/>
      <c r="I1" s="9"/>
      <c r="J1" s="9"/>
      <c r="K1" s="9"/>
    </row>
    <row r="2" s="2" customFormat="1" ht="63" spans="1:11">
      <c r="A2" s="10" t="s">
        <v>1</v>
      </c>
      <c r="B2" s="10"/>
      <c r="C2" s="10"/>
      <c r="D2" s="10"/>
      <c r="E2" s="10"/>
      <c r="F2" s="10"/>
      <c r="G2" s="10"/>
      <c r="H2" s="10"/>
      <c r="I2" s="10"/>
      <c r="J2" s="10"/>
      <c r="K2" s="10"/>
    </row>
    <row r="3" s="3" customFormat="1" ht="333" customHeight="1" spans="1:11">
      <c r="A3" s="11" t="s">
        <v>2</v>
      </c>
      <c r="B3" s="11"/>
      <c r="C3" s="11"/>
      <c r="D3" s="11"/>
      <c r="E3" s="11"/>
      <c r="F3" s="11"/>
      <c r="G3" s="11"/>
      <c r="H3" s="11"/>
      <c r="I3" s="11"/>
      <c r="J3" s="11"/>
      <c r="K3" s="11"/>
    </row>
    <row r="4" s="3" customFormat="1" ht="382" customHeight="1" spans="1:11">
      <c r="A4" s="11"/>
      <c r="B4" s="11"/>
      <c r="C4" s="11"/>
      <c r="D4" s="11"/>
      <c r="E4" s="11"/>
      <c r="F4" s="11"/>
      <c r="G4" s="11"/>
      <c r="H4" s="11"/>
      <c r="I4" s="11"/>
      <c r="J4" s="11"/>
      <c r="K4" s="11"/>
    </row>
    <row r="5" s="4" customFormat="1" ht="31.5" spans="1:11">
      <c r="A5" s="12" t="s">
        <v>3</v>
      </c>
      <c r="B5" s="13" t="s">
        <v>4</v>
      </c>
      <c r="C5" s="13" t="s">
        <v>5</v>
      </c>
      <c r="D5" s="13" t="s">
        <v>6</v>
      </c>
      <c r="E5" s="13" t="s">
        <v>7</v>
      </c>
      <c r="F5" s="13" t="s">
        <v>8</v>
      </c>
      <c r="G5" s="13" t="s">
        <v>9</v>
      </c>
      <c r="H5" s="13" t="s">
        <v>10</v>
      </c>
      <c r="I5" s="44" t="s">
        <v>11</v>
      </c>
      <c r="J5" s="44"/>
      <c r="K5" s="44"/>
    </row>
    <row r="6" s="4" customFormat="1" ht="31.5" spans="1:11">
      <c r="A6" s="12"/>
      <c r="B6" s="13"/>
      <c r="C6" s="13"/>
      <c r="D6" s="13"/>
      <c r="E6" s="13"/>
      <c r="F6" s="13"/>
      <c r="G6" s="13"/>
      <c r="H6" s="13"/>
      <c r="I6" s="44" t="s">
        <v>12</v>
      </c>
      <c r="J6" s="44" t="s">
        <v>13</v>
      </c>
      <c r="K6" s="44" t="s">
        <v>14</v>
      </c>
    </row>
    <row r="7" s="1" customFormat="1" ht="135" spans="1:11">
      <c r="A7" s="14">
        <v>1</v>
      </c>
      <c r="B7" s="15" t="s">
        <v>15</v>
      </c>
      <c r="C7" s="62" t="s">
        <v>16</v>
      </c>
      <c r="D7" s="17" t="s">
        <v>17</v>
      </c>
      <c r="E7" s="17" t="s">
        <v>18</v>
      </c>
      <c r="F7" s="18" t="s">
        <v>19</v>
      </c>
      <c r="G7" s="19" t="s">
        <v>20</v>
      </c>
      <c r="H7" s="20"/>
      <c r="I7" s="45">
        <v>10</v>
      </c>
      <c r="J7" s="45">
        <v>10</v>
      </c>
      <c r="K7" s="45">
        <v>10</v>
      </c>
    </row>
    <row r="8" s="1" customFormat="1" ht="108" spans="1:11">
      <c r="A8" s="14"/>
      <c r="B8" s="21" t="s">
        <v>15</v>
      </c>
      <c r="C8" s="63" t="s">
        <v>21</v>
      </c>
      <c r="D8" s="23" t="s">
        <v>22</v>
      </c>
      <c r="E8" s="23" t="s">
        <v>23</v>
      </c>
      <c r="F8" s="23"/>
      <c r="G8" s="24" t="s">
        <v>20</v>
      </c>
      <c r="H8" s="25"/>
      <c r="I8" s="45">
        <v>10</v>
      </c>
      <c r="J8" s="45">
        <v>10</v>
      </c>
      <c r="K8" s="45">
        <v>10</v>
      </c>
    </row>
    <row r="9" s="1" customFormat="1" ht="108" spans="1:11">
      <c r="A9" s="14"/>
      <c r="B9" s="21" t="s">
        <v>15</v>
      </c>
      <c r="C9" s="63" t="s">
        <v>24</v>
      </c>
      <c r="D9" s="23" t="s">
        <v>25</v>
      </c>
      <c r="E9" s="23" t="s">
        <v>26</v>
      </c>
      <c r="F9" s="23"/>
      <c r="G9" s="24" t="s">
        <v>20</v>
      </c>
      <c r="H9" s="26" t="s">
        <v>20</v>
      </c>
      <c r="I9" s="45">
        <v>20</v>
      </c>
      <c r="J9" s="45">
        <v>20</v>
      </c>
      <c r="K9" s="45">
        <v>20</v>
      </c>
    </row>
    <row r="10" s="1" customFormat="1" ht="108" spans="1:11">
      <c r="A10" s="14"/>
      <c r="B10" s="21" t="s">
        <v>15</v>
      </c>
      <c r="C10" s="63" t="s">
        <v>27</v>
      </c>
      <c r="D10" s="23" t="s">
        <v>28</v>
      </c>
      <c r="E10" s="23" t="s">
        <v>29</v>
      </c>
      <c r="F10" s="23"/>
      <c r="G10" s="24" t="s">
        <v>20</v>
      </c>
      <c r="H10" s="25"/>
      <c r="I10" s="45">
        <v>70</v>
      </c>
      <c r="J10" s="45">
        <v>70</v>
      </c>
      <c r="K10" s="45">
        <v>70</v>
      </c>
    </row>
    <row r="11" s="1" customFormat="1" ht="81" spans="1:11">
      <c r="A11" s="15"/>
      <c r="B11" s="21" t="s">
        <v>15</v>
      </c>
      <c r="C11" s="63" t="s">
        <v>30</v>
      </c>
      <c r="D11" s="23" t="s">
        <v>31</v>
      </c>
      <c r="E11" s="23"/>
      <c r="F11" s="23"/>
      <c r="G11" s="24" t="s">
        <v>20</v>
      </c>
      <c r="H11" s="25"/>
      <c r="I11" s="45">
        <v>3</v>
      </c>
      <c r="J11" s="45">
        <v>3</v>
      </c>
      <c r="K11" s="45">
        <v>3</v>
      </c>
    </row>
    <row r="12" s="1" customFormat="1" ht="162" spans="1:11">
      <c r="A12" s="27">
        <v>2</v>
      </c>
      <c r="B12" s="21" t="s">
        <v>15</v>
      </c>
      <c r="C12" s="63" t="s">
        <v>32</v>
      </c>
      <c r="D12" s="23" t="s">
        <v>33</v>
      </c>
      <c r="E12" s="23" t="s">
        <v>34</v>
      </c>
      <c r="F12" s="23" t="s">
        <v>35</v>
      </c>
      <c r="G12" s="24" t="s">
        <v>20</v>
      </c>
      <c r="H12" s="25" t="s">
        <v>36</v>
      </c>
      <c r="I12" s="45">
        <f>I7*1.4</f>
        <v>14</v>
      </c>
      <c r="J12" s="45">
        <v>14</v>
      </c>
      <c r="K12" s="45">
        <v>14</v>
      </c>
    </row>
    <row r="13" s="1" customFormat="1" ht="108" spans="1:11">
      <c r="A13" s="14"/>
      <c r="B13" s="21" t="s">
        <v>15</v>
      </c>
      <c r="C13" s="63" t="s">
        <v>37</v>
      </c>
      <c r="D13" s="23" t="s">
        <v>38</v>
      </c>
      <c r="E13" s="23" t="s">
        <v>39</v>
      </c>
      <c r="F13" s="28"/>
      <c r="G13" s="24" t="s">
        <v>20</v>
      </c>
      <c r="H13" s="25"/>
      <c r="I13" s="45">
        <v>10</v>
      </c>
      <c r="J13" s="45">
        <v>10</v>
      </c>
      <c r="K13" s="45">
        <v>10</v>
      </c>
    </row>
    <row r="14" s="1" customFormat="1" ht="108" spans="1:11">
      <c r="A14" s="14"/>
      <c r="B14" s="21" t="s">
        <v>15</v>
      </c>
      <c r="C14" s="63" t="s">
        <v>40</v>
      </c>
      <c r="D14" s="23" t="s">
        <v>41</v>
      </c>
      <c r="E14" s="23" t="s">
        <v>42</v>
      </c>
      <c r="F14" s="28"/>
      <c r="G14" s="24" t="s">
        <v>20</v>
      </c>
      <c r="H14" s="25"/>
      <c r="I14" s="45">
        <v>20</v>
      </c>
      <c r="J14" s="45">
        <v>20</v>
      </c>
      <c r="K14" s="45">
        <v>20</v>
      </c>
    </row>
    <row r="15" s="1" customFormat="1" ht="108" spans="1:11">
      <c r="A15" s="14"/>
      <c r="B15" s="21" t="s">
        <v>15</v>
      </c>
      <c r="C15" s="63" t="s">
        <v>43</v>
      </c>
      <c r="D15" s="23" t="s">
        <v>44</v>
      </c>
      <c r="E15" s="23" t="s">
        <v>45</v>
      </c>
      <c r="F15" s="28"/>
      <c r="G15" s="24" t="s">
        <v>20</v>
      </c>
      <c r="H15" s="25"/>
      <c r="I15" s="45">
        <v>70</v>
      </c>
      <c r="J15" s="45">
        <v>70</v>
      </c>
      <c r="K15" s="45">
        <v>70</v>
      </c>
    </row>
    <row r="16" s="1" customFormat="1" ht="81" spans="1:11">
      <c r="A16" s="15"/>
      <c r="B16" s="21" t="s">
        <v>15</v>
      </c>
      <c r="C16" s="63" t="s">
        <v>46</v>
      </c>
      <c r="D16" s="23" t="s">
        <v>47</v>
      </c>
      <c r="E16" s="23"/>
      <c r="F16" s="28"/>
      <c r="G16" s="24" t="s">
        <v>20</v>
      </c>
      <c r="H16" s="25"/>
      <c r="I16" s="45">
        <f>I12*0.3</f>
        <v>4.2</v>
      </c>
      <c r="J16" s="45">
        <v>4.2</v>
      </c>
      <c r="K16" s="45">
        <v>4.2</v>
      </c>
    </row>
    <row r="17" s="1" customFormat="1" ht="108" spans="1:11">
      <c r="A17" s="27">
        <v>3</v>
      </c>
      <c r="B17" s="21" t="s">
        <v>15</v>
      </c>
      <c r="C17" s="63" t="s">
        <v>48</v>
      </c>
      <c r="D17" s="23" t="s">
        <v>49</v>
      </c>
      <c r="E17" s="23" t="s">
        <v>50</v>
      </c>
      <c r="F17" s="28" t="s">
        <v>51</v>
      </c>
      <c r="G17" s="24" t="s">
        <v>20</v>
      </c>
      <c r="H17" s="25" t="s">
        <v>52</v>
      </c>
      <c r="I17" s="45">
        <v>10</v>
      </c>
      <c r="J17" s="45">
        <v>10</v>
      </c>
      <c r="K17" s="45">
        <v>10</v>
      </c>
    </row>
    <row r="18" s="1" customFormat="1" ht="108" spans="1:11">
      <c r="A18" s="14"/>
      <c r="B18" s="21" t="s">
        <v>15</v>
      </c>
      <c r="C18" s="63" t="s">
        <v>53</v>
      </c>
      <c r="D18" s="23" t="s">
        <v>54</v>
      </c>
      <c r="E18" s="23" t="s">
        <v>55</v>
      </c>
      <c r="F18" s="28"/>
      <c r="G18" s="24" t="s">
        <v>20</v>
      </c>
      <c r="H18" s="25"/>
      <c r="I18" s="45">
        <v>10</v>
      </c>
      <c r="J18" s="45">
        <v>10</v>
      </c>
      <c r="K18" s="45">
        <v>10</v>
      </c>
    </row>
    <row r="19" s="1" customFormat="1" ht="108" spans="1:11">
      <c r="A19" s="15"/>
      <c r="B19" s="21" t="s">
        <v>15</v>
      </c>
      <c r="C19" s="63" t="s">
        <v>56</v>
      </c>
      <c r="D19" s="23" t="s">
        <v>57</v>
      </c>
      <c r="E19" s="23" t="s">
        <v>58</v>
      </c>
      <c r="F19" s="28"/>
      <c r="G19" s="24" t="s">
        <v>20</v>
      </c>
      <c r="H19" s="25"/>
      <c r="I19" s="45">
        <v>20</v>
      </c>
      <c r="J19" s="45">
        <v>20</v>
      </c>
      <c r="K19" s="45">
        <v>20</v>
      </c>
    </row>
    <row r="20" s="1" customFormat="1" ht="81" spans="1:11">
      <c r="A20" s="21">
        <v>4</v>
      </c>
      <c r="B20" s="21" t="s">
        <v>15</v>
      </c>
      <c r="C20" s="63" t="s">
        <v>59</v>
      </c>
      <c r="D20" s="23" t="s">
        <v>60</v>
      </c>
      <c r="E20" s="23" t="s">
        <v>61</v>
      </c>
      <c r="F20" s="28" t="s">
        <v>62</v>
      </c>
      <c r="G20" s="24" t="s">
        <v>20</v>
      </c>
      <c r="H20" s="25" t="s">
        <v>63</v>
      </c>
      <c r="I20" s="45">
        <v>10</v>
      </c>
      <c r="J20" s="45">
        <v>10</v>
      </c>
      <c r="K20" s="45">
        <v>10</v>
      </c>
    </row>
    <row r="21" s="1" customFormat="1" ht="54" spans="1:11">
      <c r="A21" s="21">
        <v>5</v>
      </c>
      <c r="B21" s="21" t="s">
        <v>15</v>
      </c>
      <c r="C21" s="63" t="s">
        <v>64</v>
      </c>
      <c r="D21" s="23" t="s">
        <v>65</v>
      </c>
      <c r="E21" s="28" t="s">
        <v>66</v>
      </c>
      <c r="F21" s="28" t="s">
        <v>67</v>
      </c>
      <c r="G21" s="24" t="s">
        <v>20</v>
      </c>
      <c r="H21" s="29"/>
      <c r="I21" s="45">
        <v>1.1</v>
      </c>
      <c r="J21" s="45">
        <v>1.1</v>
      </c>
      <c r="K21" s="45">
        <v>1.1</v>
      </c>
    </row>
    <row r="22" s="1" customFormat="1" ht="81" spans="1:11">
      <c r="A22" s="21">
        <v>6</v>
      </c>
      <c r="B22" s="21" t="s">
        <v>15</v>
      </c>
      <c r="C22" s="63" t="s">
        <v>68</v>
      </c>
      <c r="D22" s="23" t="s">
        <v>69</v>
      </c>
      <c r="E22" s="23" t="s">
        <v>70</v>
      </c>
      <c r="F22" s="28" t="s">
        <v>71</v>
      </c>
      <c r="G22" s="24" t="s">
        <v>20</v>
      </c>
      <c r="H22" s="25" t="s">
        <v>72</v>
      </c>
      <c r="I22" s="45" t="s">
        <v>73</v>
      </c>
      <c r="J22" s="45" t="s">
        <v>73</v>
      </c>
      <c r="K22" s="45">
        <v>10</v>
      </c>
    </row>
    <row r="23" s="1" customFormat="1" ht="162" spans="1:11">
      <c r="A23" s="27">
        <v>7</v>
      </c>
      <c r="B23" s="21" t="s">
        <v>15</v>
      </c>
      <c r="C23" s="63" t="s">
        <v>74</v>
      </c>
      <c r="D23" s="23" t="s">
        <v>75</v>
      </c>
      <c r="E23" s="23" t="s">
        <v>76</v>
      </c>
      <c r="F23" s="28" t="s">
        <v>77</v>
      </c>
      <c r="G23" s="24" t="s">
        <v>20</v>
      </c>
      <c r="H23" s="25"/>
      <c r="I23" s="45">
        <v>18</v>
      </c>
      <c r="J23" s="45">
        <v>18</v>
      </c>
      <c r="K23" s="45">
        <v>18</v>
      </c>
    </row>
    <row r="24" s="1" customFormat="1" ht="81" spans="1:11">
      <c r="A24" s="15"/>
      <c r="B24" s="21" t="s">
        <v>15</v>
      </c>
      <c r="C24" s="63" t="s">
        <v>78</v>
      </c>
      <c r="D24" s="23" t="s">
        <v>79</v>
      </c>
      <c r="E24" s="23"/>
      <c r="F24" s="28"/>
      <c r="G24" s="24" t="s">
        <v>20</v>
      </c>
      <c r="H24" s="25"/>
      <c r="I24" s="45">
        <f>0.3*I23</f>
        <v>5.4</v>
      </c>
      <c r="J24" s="45">
        <v>5.4</v>
      </c>
      <c r="K24" s="45">
        <v>5.4</v>
      </c>
    </row>
    <row r="25" s="1" customFormat="1" ht="135" spans="1:11">
      <c r="A25" s="27">
        <v>8</v>
      </c>
      <c r="B25" s="21" t="s">
        <v>15</v>
      </c>
      <c r="C25" s="63" t="s">
        <v>80</v>
      </c>
      <c r="D25" s="23" t="s">
        <v>81</v>
      </c>
      <c r="E25" s="23" t="s">
        <v>82</v>
      </c>
      <c r="F25" s="23" t="s">
        <v>83</v>
      </c>
      <c r="G25" s="24" t="s">
        <v>84</v>
      </c>
      <c r="H25" s="25" t="s">
        <v>85</v>
      </c>
      <c r="I25" s="45">
        <v>25</v>
      </c>
      <c r="J25" s="45">
        <v>25</v>
      </c>
      <c r="K25" s="45">
        <v>25</v>
      </c>
    </row>
    <row r="26" s="1" customFormat="1" ht="81" spans="1:11">
      <c r="A26" s="15"/>
      <c r="B26" s="21" t="s">
        <v>15</v>
      </c>
      <c r="C26" s="63" t="s">
        <v>86</v>
      </c>
      <c r="D26" s="23" t="s">
        <v>87</v>
      </c>
      <c r="E26" s="23" t="s">
        <v>88</v>
      </c>
      <c r="F26" s="28"/>
      <c r="G26" s="24" t="s">
        <v>84</v>
      </c>
      <c r="H26" s="25"/>
      <c r="I26" s="45">
        <v>10</v>
      </c>
      <c r="J26" s="45">
        <v>10</v>
      </c>
      <c r="K26" s="45">
        <v>10</v>
      </c>
    </row>
    <row r="27" s="1" customFormat="1" ht="135" spans="1:11">
      <c r="A27" s="21">
        <v>9</v>
      </c>
      <c r="B27" s="21" t="s">
        <v>15</v>
      </c>
      <c r="C27" s="63" t="s">
        <v>89</v>
      </c>
      <c r="D27" s="23" t="s">
        <v>90</v>
      </c>
      <c r="E27" s="23" t="s">
        <v>91</v>
      </c>
      <c r="F27" s="28" t="s">
        <v>92</v>
      </c>
      <c r="G27" s="24" t="s">
        <v>84</v>
      </c>
      <c r="H27" s="25"/>
      <c r="I27" s="45">
        <v>25</v>
      </c>
      <c r="J27" s="45">
        <v>25</v>
      </c>
      <c r="K27" s="45">
        <v>25</v>
      </c>
    </row>
    <row r="28" s="1" customFormat="1" ht="135" spans="1:11">
      <c r="A28" s="21">
        <v>10</v>
      </c>
      <c r="B28" s="21" t="s">
        <v>15</v>
      </c>
      <c r="C28" s="63" t="s">
        <v>93</v>
      </c>
      <c r="D28" s="23" t="s">
        <v>94</v>
      </c>
      <c r="E28" s="23" t="s">
        <v>95</v>
      </c>
      <c r="F28" s="28" t="s">
        <v>96</v>
      </c>
      <c r="G28" s="24" t="s">
        <v>84</v>
      </c>
      <c r="H28" s="30" t="s">
        <v>97</v>
      </c>
      <c r="I28" s="45">
        <v>10</v>
      </c>
      <c r="J28" s="45">
        <v>10</v>
      </c>
      <c r="K28" s="45">
        <v>10</v>
      </c>
    </row>
    <row r="29" s="1" customFormat="1" ht="216" spans="1:11">
      <c r="A29" s="21">
        <v>11</v>
      </c>
      <c r="B29" s="21" t="s">
        <v>15</v>
      </c>
      <c r="C29" s="63" t="s">
        <v>98</v>
      </c>
      <c r="D29" s="23" t="s">
        <v>99</v>
      </c>
      <c r="E29" s="23" t="s">
        <v>100</v>
      </c>
      <c r="F29" s="28" t="s">
        <v>101</v>
      </c>
      <c r="G29" s="24" t="s">
        <v>20</v>
      </c>
      <c r="H29" s="25" t="s">
        <v>102</v>
      </c>
      <c r="I29" s="46" t="s">
        <v>103</v>
      </c>
      <c r="J29" s="47" t="s">
        <v>103</v>
      </c>
      <c r="K29" s="48" t="s">
        <v>103</v>
      </c>
    </row>
    <row r="30" s="1" customFormat="1" ht="108" spans="1:11">
      <c r="A30" s="27">
        <v>12</v>
      </c>
      <c r="B30" s="21" t="s">
        <v>15</v>
      </c>
      <c r="C30" s="63" t="s">
        <v>104</v>
      </c>
      <c r="D30" s="23" t="s">
        <v>105</v>
      </c>
      <c r="E30" s="23" t="s">
        <v>106</v>
      </c>
      <c r="F30" s="28" t="s">
        <v>107</v>
      </c>
      <c r="G30" s="21" t="s">
        <v>108</v>
      </c>
      <c r="H30" s="25" t="s">
        <v>109</v>
      </c>
      <c r="I30" s="45">
        <v>20</v>
      </c>
      <c r="J30" s="45">
        <v>20</v>
      </c>
      <c r="K30" s="45">
        <v>20</v>
      </c>
    </row>
    <row r="31" s="1" customFormat="1" ht="81" spans="1:11">
      <c r="A31" s="14"/>
      <c r="B31" s="21" t="s">
        <v>15</v>
      </c>
      <c r="C31" s="63" t="s">
        <v>110</v>
      </c>
      <c r="D31" s="23" t="s">
        <v>111</v>
      </c>
      <c r="E31" s="23" t="s">
        <v>112</v>
      </c>
      <c r="F31" s="28"/>
      <c r="G31" s="21" t="s">
        <v>108</v>
      </c>
      <c r="H31" s="25"/>
      <c r="I31" s="45">
        <v>10</v>
      </c>
      <c r="J31" s="45">
        <v>10</v>
      </c>
      <c r="K31" s="45">
        <v>10</v>
      </c>
    </row>
    <row r="32" s="1" customFormat="1" ht="81" spans="1:11">
      <c r="A32" s="15"/>
      <c r="B32" s="21" t="s">
        <v>15</v>
      </c>
      <c r="C32" s="63" t="s">
        <v>113</v>
      </c>
      <c r="D32" s="23" t="s">
        <v>114</v>
      </c>
      <c r="E32" s="23" t="s">
        <v>115</v>
      </c>
      <c r="F32" s="28"/>
      <c r="G32" s="21" t="s">
        <v>108</v>
      </c>
      <c r="H32" s="25"/>
      <c r="I32" s="45">
        <v>20</v>
      </c>
      <c r="J32" s="45">
        <v>20</v>
      </c>
      <c r="K32" s="45">
        <v>20</v>
      </c>
    </row>
    <row r="33" s="1" customFormat="1" ht="108" spans="1:11">
      <c r="A33" s="27">
        <v>13</v>
      </c>
      <c r="B33" s="21" t="s">
        <v>15</v>
      </c>
      <c r="C33" s="63" t="s">
        <v>116</v>
      </c>
      <c r="D33" s="23" t="s">
        <v>117</v>
      </c>
      <c r="E33" s="23" t="s">
        <v>118</v>
      </c>
      <c r="F33" s="28" t="s">
        <v>119</v>
      </c>
      <c r="G33" s="21" t="s">
        <v>108</v>
      </c>
      <c r="H33" s="25" t="s">
        <v>120</v>
      </c>
      <c r="I33" s="45">
        <v>100</v>
      </c>
      <c r="J33" s="45">
        <v>100</v>
      </c>
      <c r="K33" s="45">
        <v>100</v>
      </c>
    </row>
    <row r="34" s="1" customFormat="1" ht="81" spans="1:11">
      <c r="A34" s="14"/>
      <c r="B34" s="21" t="s">
        <v>15</v>
      </c>
      <c r="C34" s="63" t="s">
        <v>121</v>
      </c>
      <c r="D34" s="23" t="s">
        <v>122</v>
      </c>
      <c r="E34" s="23" t="s">
        <v>123</v>
      </c>
      <c r="F34" s="28"/>
      <c r="G34" s="21" t="s">
        <v>108</v>
      </c>
      <c r="H34" s="25"/>
      <c r="I34" s="45">
        <v>30</v>
      </c>
      <c r="J34" s="45">
        <v>30</v>
      </c>
      <c r="K34" s="45">
        <v>30</v>
      </c>
    </row>
    <row r="35" s="1" customFormat="1" ht="81" spans="1:11">
      <c r="A35" s="15"/>
      <c r="B35" s="21" t="s">
        <v>15</v>
      </c>
      <c r="C35" s="63" t="s">
        <v>124</v>
      </c>
      <c r="D35" s="23" t="s">
        <v>125</v>
      </c>
      <c r="E35" s="23" t="s">
        <v>126</v>
      </c>
      <c r="F35" s="28"/>
      <c r="G35" s="21" t="s">
        <v>108</v>
      </c>
      <c r="H35" s="25"/>
      <c r="I35" s="45">
        <v>60</v>
      </c>
      <c r="J35" s="45">
        <v>60</v>
      </c>
      <c r="K35" s="45">
        <v>60</v>
      </c>
    </row>
    <row r="36" s="1" customFormat="1" ht="189" spans="1:11">
      <c r="A36" s="21">
        <v>14</v>
      </c>
      <c r="B36" s="21" t="s">
        <v>15</v>
      </c>
      <c r="C36" s="63" t="s">
        <v>127</v>
      </c>
      <c r="D36" s="23" t="s">
        <v>128</v>
      </c>
      <c r="E36" s="23" t="s">
        <v>129</v>
      </c>
      <c r="F36" s="28" t="s">
        <v>130</v>
      </c>
      <c r="G36" s="21" t="s">
        <v>84</v>
      </c>
      <c r="H36" s="25" t="s">
        <v>131</v>
      </c>
      <c r="I36" s="46" t="s">
        <v>103</v>
      </c>
      <c r="J36" s="47"/>
      <c r="K36" s="48"/>
    </row>
    <row r="37" s="1" customFormat="1" ht="108" spans="1:11">
      <c r="A37" s="27">
        <v>15</v>
      </c>
      <c r="B37" s="21" t="s">
        <v>15</v>
      </c>
      <c r="C37" s="63" t="s">
        <v>132</v>
      </c>
      <c r="D37" s="23" t="s">
        <v>133</v>
      </c>
      <c r="E37" s="23" t="s">
        <v>134</v>
      </c>
      <c r="F37" s="28" t="s">
        <v>135</v>
      </c>
      <c r="G37" s="24" t="s">
        <v>20</v>
      </c>
      <c r="H37" s="25" t="s">
        <v>136</v>
      </c>
      <c r="I37" s="46" t="s">
        <v>137</v>
      </c>
      <c r="J37" s="47" t="s">
        <v>137</v>
      </c>
      <c r="K37" s="48" t="s">
        <v>137</v>
      </c>
    </row>
    <row r="38" s="1" customFormat="1" ht="108" spans="1:11">
      <c r="A38" s="14"/>
      <c r="B38" s="21" t="s">
        <v>15</v>
      </c>
      <c r="C38" s="63" t="s">
        <v>138</v>
      </c>
      <c r="D38" s="23" t="s">
        <v>139</v>
      </c>
      <c r="E38" s="23" t="s">
        <v>140</v>
      </c>
      <c r="F38" s="28"/>
      <c r="G38" s="24" t="s">
        <v>20</v>
      </c>
      <c r="H38" s="25"/>
      <c r="I38" s="46" t="s">
        <v>137</v>
      </c>
      <c r="J38" s="47" t="s">
        <v>137</v>
      </c>
      <c r="K38" s="48" t="s">
        <v>137</v>
      </c>
    </row>
    <row r="39" s="1" customFormat="1" ht="108" spans="1:11">
      <c r="A39" s="14"/>
      <c r="B39" s="21" t="s">
        <v>15</v>
      </c>
      <c r="C39" s="63" t="s">
        <v>141</v>
      </c>
      <c r="D39" s="23" t="s">
        <v>142</v>
      </c>
      <c r="E39" s="23" t="s">
        <v>143</v>
      </c>
      <c r="F39" s="28"/>
      <c r="G39" s="24" t="s">
        <v>20</v>
      </c>
      <c r="H39" s="25"/>
      <c r="I39" s="46" t="s">
        <v>137</v>
      </c>
      <c r="J39" s="47" t="s">
        <v>137</v>
      </c>
      <c r="K39" s="48" t="s">
        <v>137</v>
      </c>
    </row>
    <row r="40" s="1" customFormat="1" ht="108" spans="1:11">
      <c r="A40" s="15"/>
      <c r="B40" s="21" t="s">
        <v>15</v>
      </c>
      <c r="C40" s="63" t="s">
        <v>144</v>
      </c>
      <c r="D40" s="23" t="s">
        <v>145</v>
      </c>
      <c r="E40" s="23" t="s">
        <v>146</v>
      </c>
      <c r="F40" s="28"/>
      <c r="G40" s="24" t="s">
        <v>20</v>
      </c>
      <c r="H40" s="25"/>
      <c r="I40" s="46" t="s">
        <v>137</v>
      </c>
      <c r="J40" s="47" t="s">
        <v>137</v>
      </c>
      <c r="K40" s="48" t="s">
        <v>137</v>
      </c>
    </row>
    <row r="41" s="1" customFormat="1" ht="135" spans="1:11">
      <c r="A41" s="21">
        <v>16</v>
      </c>
      <c r="B41" s="21" t="s">
        <v>15</v>
      </c>
      <c r="C41" s="63" t="s">
        <v>147</v>
      </c>
      <c r="D41" s="23" t="s">
        <v>148</v>
      </c>
      <c r="E41" s="23" t="s">
        <v>149</v>
      </c>
      <c r="F41" s="28" t="s">
        <v>150</v>
      </c>
      <c r="G41" s="24" t="s">
        <v>20</v>
      </c>
      <c r="H41" s="25" t="s">
        <v>151</v>
      </c>
      <c r="I41" s="45">
        <v>10</v>
      </c>
      <c r="J41" s="45">
        <v>10</v>
      </c>
      <c r="K41" s="45">
        <v>10</v>
      </c>
    </row>
    <row r="42" s="1" customFormat="1" ht="270" spans="1:11">
      <c r="A42" s="21">
        <v>17</v>
      </c>
      <c r="B42" s="21" t="s">
        <v>152</v>
      </c>
      <c r="C42" s="63" t="s">
        <v>153</v>
      </c>
      <c r="D42" s="23" t="s">
        <v>154</v>
      </c>
      <c r="E42" s="28" t="s">
        <v>155</v>
      </c>
      <c r="F42" s="23" t="s">
        <v>156</v>
      </c>
      <c r="G42" s="21" t="s">
        <v>84</v>
      </c>
      <c r="H42" s="25" t="s">
        <v>157</v>
      </c>
      <c r="I42" s="45">
        <v>79.2</v>
      </c>
      <c r="J42" s="45">
        <v>79.2</v>
      </c>
      <c r="K42" s="45">
        <v>79.2</v>
      </c>
    </row>
    <row r="43" s="1" customFormat="1" ht="135" spans="1:11">
      <c r="A43" s="27">
        <v>18</v>
      </c>
      <c r="B43" s="27" t="s">
        <v>158</v>
      </c>
      <c r="C43" s="64" t="s">
        <v>159</v>
      </c>
      <c r="D43" s="32" t="s">
        <v>160</v>
      </c>
      <c r="E43" s="33" t="s">
        <v>161</v>
      </c>
      <c r="F43" s="33" t="s">
        <v>162</v>
      </c>
      <c r="G43" s="27" t="s">
        <v>163</v>
      </c>
      <c r="H43" s="34" t="s">
        <v>164</v>
      </c>
      <c r="I43" s="46" t="s">
        <v>103</v>
      </c>
      <c r="J43" s="47"/>
      <c r="K43" s="48"/>
    </row>
    <row r="44" s="1" customFormat="1" ht="135" spans="1:11">
      <c r="A44" s="21">
        <v>19</v>
      </c>
      <c r="B44" s="21" t="s">
        <v>158</v>
      </c>
      <c r="C44" s="63" t="s">
        <v>165</v>
      </c>
      <c r="D44" s="23" t="s">
        <v>166</v>
      </c>
      <c r="E44" s="28" t="s">
        <v>167</v>
      </c>
      <c r="F44" s="23" t="s">
        <v>168</v>
      </c>
      <c r="G44" s="21" t="s">
        <v>163</v>
      </c>
      <c r="H44" s="25" t="s">
        <v>169</v>
      </c>
      <c r="I44" s="45">
        <v>75</v>
      </c>
      <c r="J44" s="45">
        <v>75</v>
      </c>
      <c r="K44" s="45">
        <v>75</v>
      </c>
    </row>
    <row r="45" s="1" customFormat="1" ht="135" spans="1:11">
      <c r="A45" s="21">
        <v>20</v>
      </c>
      <c r="B45" s="21" t="s">
        <v>158</v>
      </c>
      <c r="C45" s="63" t="s">
        <v>170</v>
      </c>
      <c r="D45" s="23" t="s">
        <v>171</v>
      </c>
      <c r="E45" s="28" t="s">
        <v>172</v>
      </c>
      <c r="F45" s="23" t="s">
        <v>168</v>
      </c>
      <c r="G45" s="21" t="s">
        <v>163</v>
      </c>
      <c r="H45" s="25" t="s">
        <v>169</v>
      </c>
      <c r="I45" s="49">
        <v>55</v>
      </c>
      <c r="J45" s="49">
        <v>55</v>
      </c>
      <c r="K45" s="49">
        <v>55</v>
      </c>
    </row>
    <row r="46" s="1" customFormat="1" ht="108" spans="1:11">
      <c r="A46" s="27">
        <v>21</v>
      </c>
      <c r="B46" s="21" t="s">
        <v>158</v>
      </c>
      <c r="C46" s="63" t="s">
        <v>173</v>
      </c>
      <c r="D46" s="23" t="s">
        <v>174</v>
      </c>
      <c r="E46" s="28" t="s">
        <v>175</v>
      </c>
      <c r="F46" s="23" t="s">
        <v>176</v>
      </c>
      <c r="G46" s="21" t="s">
        <v>163</v>
      </c>
      <c r="H46" s="25" t="s">
        <v>169</v>
      </c>
      <c r="I46" s="49">
        <v>43</v>
      </c>
      <c r="J46" s="49">
        <v>43</v>
      </c>
      <c r="K46" s="49">
        <v>43</v>
      </c>
    </row>
    <row r="47" s="1" customFormat="1" ht="81" spans="1:11">
      <c r="A47" s="15"/>
      <c r="B47" s="21" t="s">
        <v>158</v>
      </c>
      <c r="C47" s="63" t="s">
        <v>177</v>
      </c>
      <c r="D47" s="23" t="s">
        <v>178</v>
      </c>
      <c r="E47" s="28" t="s">
        <v>179</v>
      </c>
      <c r="F47" s="23"/>
      <c r="G47" s="21" t="s">
        <v>163</v>
      </c>
      <c r="H47" s="25"/>
      <c r="I47" s="49">
        <v>20</v>
      </c>
      <c r="J47" s="49">
        <v>20</v>
      </c>
      <c r="K47" s="49">
        <v>20</v>
      </c>
    </row>
    <row r="48" s="1" customFormat="1" ht="162" spans="1:11">
      <c r="A48" s="27">
        <v>22</v>
      </c>
      <c r="B48" s="21" t="s">
        <v>158</v>
      </c>
      <c r="C48" s="63" t="s">
        <v>180</v>
      </c>
      <c r="D48" s="23" t="s">
        <v>181</v>
      </c>
      <c r="E48" s="28" t="s">
        <v>182</v>
      </c>
      <c r="F48" s="23" t="s">
        <v>183</v>
      </c>
      <c r="G48" s="21" t="s">
        <v>84</v>
      </c>
      <c r="H48" s="30" t="s">
        <v>184</v>
      </c>
      <c r="I48" s="45">
        <v>15</v>
      </c>
      <c r="J48" s="45">
        <v>15</v>
      </c>
      <c r="K48" s="45">
        <v>15</v>
      </c>
    </row>
    <row r="49" s="1" customFormat="1" ht="81" spans="1:11">
      <c r="A49" s="15"/>
      <c r="B49" s="21" t="s">
        <v>158</v>
      </c>
      <c r="C49" s="63" t="s">
        <v>185</v>
      </c>
      <c r="D49" s="23" t="s">
        <v>186</v>
      </c>
      <c r="E49" s="28" t="s">
        <v>187</v>
      </c>
      <c r="F49" s="23"/>
      <c r="G49" s="21" t="s">
        <v>84</v>
      </c>
      <c r="H49" s="25"/>
      <c r="I49" s="45">
        <v>8</v>
      </c>
      <c r="J49" s="45">
        <v>8</v>
      </c>
      <c r="K49" s="45">
        <v>8</v>
      </c>
    </row>
    <row r="50" s="1" customFormat="1" ht="162" spans="1:11">
      <c r="A50" s="21">
        <v>23</v>
      </c>
      <c r="B50" s="21" t="s">
        <v>158</v>
      </c>
      <c r="C50" s="63" t="s">
        <v>188</v>
      </c>
      <c r="D50" s="23" t="s">
        <v>189</v>
      </c>
      <c r="E50" s="28" t="s">
        <v>190</v>
      </c>
      <c r="F50" s="23" t="s">
        <v>191</v>
      </c>
      <c r="G50" s="21" t="s">
        <v>84</v>
      </c>
      <c r="H50" s="25" t="s">
        <v>192</v>
      </c>
      <c r="I50" s="45">
        <v>90</v>
      </c>
      <c r="J50" s="45">
        <v>90</v>
      </c>
      <c r="K50" s="45">
        <v>90</v>
      </c>
    </row>
    <row r="51" s="1" customFormat="1" ht="135" spans="1:11">
      <c r="A51" s="21">
        <v>24</v>
      </c>
      <c r="B51" s="21" t="s">
        <v>158</v>
      </c>
      <c r="C51" s="63" t="s">
        <v>193</v>
      </c>
      <c r="D51" s="23" t="s">
        <v>194</v>
      </c>
      <c r="E51" s="28" t="s">
        <v>195</v>
      </c>
      <c r="F51" s="23" t="s">
        <v>196</v>
      </c>
      <c r="G51" s="21" t="s">
        <v>84</v>
      </c>
      <c r="H51" s="25" t="s">
        <v>197</v>
      </c>
      <c r="I51" s="49">
        <v>200</v>
      </c>
      <c r="J51" s="49">
        <v>200</v>
      </c>
      <c r="K51" s="49">
        <v>200</v>
      </c>
    </row>
    <row r="52" s="1" customFormat="1" ht="162" spans="1:11">
      <c r="A52" s="21">
        <v>25</v>
      </c>
      <c r="B52" s="21" t="s">
        <v>158</v>
      </c>
      <c r="C52" s="63" t="s">
        <v>198</v>
      </c>
      <c r="D52" s="23" t="s">
        <v>199</v>
      </c>
      <c r="E52" s="28" t="s">
        <v>200</v>
      </c>
      <c r="F52" s="23" t="s">
        <v>201</v>
      </c>
      <c r="G52" s="21" t="s">
        <v>84</v>
      </c>
      <c r="H52" s="25" t="s">
        <v>192</v>
      </c>
      <c r="I52" s="45">
        <v>346</v>
      </c>
      <c r="J52" s="45">
        <v>346</v>
      </c>
      <c r="K52" s="45">
        <v>346</v>
      </c>
    </row>
    <row r="53" s="1" customFormat="1" ht="108" spans="1:11">
      <c r="A53" s="27">
        <v>26</v>
      </c>
      <c r="B53" s="21" t="s">
        <v>158</v>
      </c>
      <c r="C53" s="63" t="s">
        <v>202</v>
      </c>
      <c r="D53" s="23" t="s">
        <v>203</v>
      </c>
      <c r="E53" s="28" t="s">
        <v>204</v>
      </c>
      <c r="F53" s="23" t="s">
        <v>205</v>
      </c>
      <c r="G53" s="21" t="s">
        <v>84</v>
      </c>
      <c r="H53" s="25" t="s">
        <v>206</v>
      </c>
      <c r="I53" s="45">
        <v>20</v>
      </c>
      <c r="J53" s="45">
        <v>20</v>
      </c>
      <c r="K53" s="45">
        <v>20</v>
      </c>
    </row>
    <row r="54" s="1" customFormat="1" ht="81" spans="1:11">
      <c r="A54" s="15"/>
      <c r="B54" s="21" t="s">
        <v>158</v>
      </c>
      <c r="C54" s="63" t="s">
        <v>207</v>
      </c>
      <c r="D54" s="23" t="s">
        <v>208</v>
      </c>
      <c r="E54" s="23" t="s">
        <v>209</v>
      </c>
      <c r="F54" s="23"/>
      <c r="G54" s="21" t="s">
        <v>84</v>
      </c>
      <c r="H54" s="25"/>
      <c r="I54" s="45">
        <v>4</v>
      </c>
      <c r="J54" s="45">
        <v>4</v>
      </c>
      <c r="K54" s="45">
        <v>4</v>
      </c>
    </row>
    <row r="55" s="1" customFormat="1" ht="108" spans="1:11">
      <c r="A55" s="21">
        <v>27</v>
      </c>
      <c r="B55" s="21" t="s">
        <v>210</v>
      </c>
      <c r="C55" s="63" t="s">
        <v>211</v>
      </c>
      <c r="D55" s="23" t="s">
        <v>212</v>
      </c>
      <c r="E55" s="23" t="s">
        <v>213</v>
      </c>
      <c r="F55" s="23" t="s">
        <v>214</v>
      </c>
      <c r="G55" s="24" t="s">
        <v>84</v>
      </c>
      <c r="H55" s="30" t="s">
        <v>215</v>
      </c>
      <c r="I55" s="45">
        <v>72</v>
      </c>
      <c r="J55" s="45">
        <v>72</v>
      </c>
      <c r="K55" s="45">
        <v>72</v>
      </c>
    </row>
    <row r="56" s="1" customFormat="1" ht="162" spans="1:11">
      <c r="A56" s="21">
        <v>28</v>
      </c>
      <c r="B56" s="21" t="s">
        <v>210</v>
      </c>
      <c r="C56" s="63" t="s">
        <v>216</v>
      </c>
      <c r="D56" s="23" t="s">
        <v>217</v>
      </c>
      <c r="E56" s="28" t="s">
        <v>218</v>
      </c>
      <c r="F56" s="28" t="s">
        <v>219</v>
      </c>
      <c r="G56" s="21" t="s">
        <v>20</v>
      </c>
      <c r="H56" s="25" t="s">
        <v>220</v>
      </c>
      <c r="I56" s="45">
        <v>50</v>
      </c>
      <c r="J56" s="45">
        <v>50</v>
      </c>
      <c r="K56" s="45">
        <v>50</v>
      </c>
    </row>
    <row r="57" s="1" customFormat="1" ht="273" customHeight="1" spans="1:11">
      <c r="A57" s="27">
        <v>29</v>
      </c>
      <c r="B57" s="27" t="s">
        <v>15</v>
      </c>
      <c r="C57" s="65" t="s">
        <v>221</v>
      </c>
      <c r="D57" s="33" t="s">
        <v>222</v>
      </c>
      <c r="E57" s="36" t="s">
        <v>223</v>
      </c>
      <c r="F57" s="36" t="s">
        <v>224</v>
      </c>
      <c r="G57" s="27" t="s">
        <v>225</v>
      </c>
      <c r="H57" s="37" t="s">
        <v>226</v>
      </c>
      <c r="I57" s="50" t="s">
        <v>103</v>
      </c>
      <c r="J57" s="51"/>
      <c r="K57" s="52"/>
    </row>
    <row r="58" s="1" customFormat="1" ht="252" customHeight="1" spans="1:11">
      <c r="A58" s="15"/>
      <c r="B58" s="15"/>
      <c r="C58" s="16"/>
      <c r="D58" s="17"/>
      <c r="E58" s="18"/>
      <c r="F58" s="18"/>
      <c r="G58" s="15"/>
      <c r="H58" s="20"/>
      <c r="I58" s="53"/>
      <c r="J58" s="54"/>
      <c r="K58" s="55"/>
    </row>
    <row r="59" s="1" customFormat="1" ht="146" customHeight="1" spans="1:11">
      <c r="A59" s="21">
        <v>30</v>
      </c>
      <c r="B59" s="21" t="s">
        <v>210</v>
      </c>
      <c r="C59" s="63" t="s">
        <v>227</v>
      </c>
      <c r="D59" s="23" t="s">
        <v>228</v>
      </c>
      <c r="E59" s="38" t="s">
        <v>229</v>
      </c>
      <c r="F59" s="28" t="s">
        <v>230</v>
      </c>
      <c r="G59" s="24" t="s">
        <v>84</v>
      </c>
      <c r="H59" s="25"/>
      <c r="I59" s="56">
        <v>106.4</v>
      </c>
      <c r="J59" s="56">
        <v>95.76</v>
      </c>
      <c r="K59" s="56">
        <v>86.184</v>
      </c>
    </row>
    <row r="60" s="1" customFormat="1" ht="129" customHeight="1" spans="1:11">
      <c r="A60" s="21">
        <v>31</v>
      </c>
      <c r="B60" s="21" t="s">
        <v>210</v>
      </c>
      <c r="C60" s="63" t="s">
        <v>231</v>
      </c>
      <c r="D60" s="23" t="s">
        <v>232</v>
      </c>
      <c r="E60" s="38" t="s">
        <v>233</v>
      </c>
      <c r="F60" s="28" t="s">
        <v>230</v>
      </c>
      <c r="G60" s="21" t="s">
        <v>84</v>
      </c>
      <c r="H60" s="25" t="s">
        <v>109</v>
      </c>
      <c r="I60" s="56">
        <v>212.8</v>
      </c>
      <c r="J60" s="56">
        <v>191.52</v>
      </c>
      <c r="K60" s="56">
        <v>172.368</v>
      </c>
    </row>
    <row r="61" s="1" customFormat="1" ht="110" customHeight="1" spans="1:11">
      <c r="A61" s="21">
        <v>32</v>
      </c>
      <c r="B61" s="21" t="s">
        <v>210</v>
      </c>
      <c r="C61" s="63" t="s">
        <v>234</v>
      </c>
      <c r="D61" s="23" t="s">
        <v>235</v>
      </c>
      <c r="E61" s="38" t="s">
        <v>236</v>
      </c>
      <c r="F61" s="28" t="s">
        <v>237</v>
      </c>
      <c r="G61" s="21" t="s">
        <v>20</v>
      </c>
      <c r="H61" s="25"/>
      <c r="I61" s="56">
        <v>228</v>
      </c>
      <c r="J61" s="56">
        <v>205.2</v>
      </c>
      <c r="K61" s="56">
        <v>184.68</v>
      </c>
    </row>
    <row r="62" s="1" customFormat="1" ht="119" customHeight="1" spans="1:11">
      <c r="A62" s="21">
        <v>33</v>
      </c>
      <c r="B62" s="21" t="s">
        <v>210</v>
      </c>
      <c r="C62" s="63" t="s">
        <v>238</v>
      </c>
      <c r="D62" s="23" t="s">
        <v>239</v>
      </c>
      <c r="E62" s="38" t="s">
        <v>240</v>
      </c>
      <c r="F62" s="28" t="s">
        <v>241</v>
      </c>
      <c r="G62" s="21" t="s">
        <v>20</v>
      </c>
      <c r="H62" s="25" t="s">
        <v>242</v>
      </c>
      <c r="I62" s="45">
        <v>95</v>
      </c>
      <c r="J62" s="45">
        <v>85.5</v>
      </c>
      <c r="K62" s="45">
        <v>77</v>
      </c>
    </row>
    <row r="63" s="1" customFormat="1" ht="135" spans="1:11">
      <c r="A63" s="21">
        <v>34</v>
      </c>
      <c r="B63" s="21" t="s">
        <v>243</v>
      </c>
      <c r="C63" s="63" t="s">
        <v>244</v>
      </c>
      <c r="D63" s="39" t="s">
        <v>245</v>
      </c>
      <c r="E63" s="38" t="s">
        <v>246</v>
      </c>
      <c r="F63" s="38" t="s">
        <v>247</v>
      </c>
      <c r="G63" s="21" t="s">
        <v>84</v>
      </c>
      <c r="H63" s="40" t="s">
        <v>248</v>
      </c>
      <c r="I63" s="45">
        <v>247</v>
      </c>
      <c r="J63" s="45">
        <v>222.3</v>
      </c>
      <c r="K63" s="45">
        <v>201</v>
      </c>
    </row>
    <row r="64" s="1" customFormat="1" ht="113" customHeight="1" spans="1:11">
      <c r="A64" s="27">
        <v>35</v>
      </c>
      <c r="B64" s="27" t="s">
        <v>243</v>
      </c>
      <c r="C64" s="64" t="s">
        <v>249</v>
      </c>
      <c r="D64" s="27" t="s">
        <v>250</v>
      </c>
      <c r="E64" s="41" t="s">
        <v>251</v>
      </c>
      <c r="F64" s="41" t="s">
        <v>252</v>
      </c>
      <c r="G64" s="42" t="s">
        <v>253</v>
      </c>
      <c r="H64" s="43" t="s">
        <v>254</v>
      </c>
      <c r="I64" s="45">
        <v>67.5</v>
      </c>
      <c r="J64" s="45">
        <v>67.5</v>
      </c>
      <c r="K64" s="45">
        <v>67.5</v>
      </c>
    </row>
    <row r="65" s="1" customFormat="1" ht="116" customHeight="1" spans="1:11">
      <c r="A65" s="14"/>
      <c r="B65" s="15"/>
      <c r="C65" s="57"/>
      <c r="D65" s="15"/>
      <c r="E65" s="41"/>
      <c r="F65" s="41"/>
      <c r="G65" s="42" t="s">
        <v>255</v>
      </c>
      <c r="H65" s="58"/>
      <c r="I65" s="61">
        <v>3.6</v>
      </c>
      <c r="J65" s="61">
        <v>3.6</v>
      </c>
      <c r="K65" s="61">
        <v>3.6</v>
      </c>
    </row>
    <row r="66" s="1" customFormat="1" ht="81" spans="1:11">
      <c r="A66" s="14"/>
      <c r="B66" s="21" t="s">
        <v>243</v>
      </c>
      <c r="C66" s="63" t="s">
        <v>256</v>
      </c>
      <c r="D66" s="38" t="s">
        <v>257</v>
      </c>
      <c r="E66" s="59" t="s">
        <v>258</v>
      </c>
      <c r="F66" s="59"/>
      <c r="G66" s="42" t="s">
        <v>259</v>
      </c>
      <c r="H66" s="60" t="s">
        <v>260</v>
      </c>
      <c r="I66" s="45">
        <v>10</v>
      </c>
      <c r="J66" s="45">
        <v>10</v>
      </c>
      <c r="K66" s="45">
        <v>10</v>
      </c>
    </row>
    <row r="67" s="1" customFormat="1" ht="81" spans="1:11">
      <c r="A67" s="15"/>
      <c r="B67" s="21" t="s">
        <v>243</v>
      </c>
      <c r="C67" s="63" t="s">
        <v>261</v>
      </c>
      <c r="D67" s="38" t="s">
        <v>262</v>
      </c>
      <c r="E67" s="59" t="s">
        <v>263</v>
      </c>
      <c r="F67" s="59"/>
      <c r="G67" s="42" t="s">
        <v>20</v>
      </c>
      <c r="H67" s="60"/>
      <c r="I67" s="46" t="s">
        <v>103</v>
      </c>
      <c r="J67" s="47"/>
      <c r="K67" s="48"/>
    </row>
  </sheetData>
  <autoFilter ref="A5:K67">
    <extLst/>
  </autoFilter>
  <mergeCells count="46">
    <mergeCell ref="A2:K2"/>
    <mergeCell ref="I5:K5"/>
    <mergeCell ref="I29:K29"/>
    <mergeCell ref="I36:K36"/>
    <mergeCell ref="I37:K37"/>
    <mergeCell ref="I38:K38"/>
    <mergeCell ref="I39:K39"/>
    <mergeCell ref="I40:K40"/>
    <mergeCell ref="I43:K43"/>
    <mergeCell ref="I67:K67"/>
    <mergeCell ref="A5:A6"/>
    <mergeCell ref="A7:A11"/>
    <mergeCell ref="A12:A16"/>
    <mergeCell ref="A17:A19"/>
    <mergeCell ref="A23:A24"/>
    <mergeCell ref="A25:A26"/>
    <mergeCell ref="A30:A32"/>
    <mergeCell ref="A33:A35"/>
    <mergeCell ref="A37:A40"/>
    <mergeCell ref="A46:A47"/>
    <mergeCell ref="A48:A49"/>
    <mergeCell ref="A53:A54"/>
    <mergeCell ref="A57:A58"/>
    <mergeCell ref="A64:A67"/>
    <mergeCell ref="B5:B6"/>
    <mergeCell ref="B57:B58"/>
    <mergeCell ref="B64:B65"/>
    <mergeCell ref="C5:C6"/>
    <mergeCell ref="C57:C58"/>
    <mergeCell ref="C64:C65"/>
    <mergeCell ref="D5:D6"/>
    <mergeCell ref="D57:D58"/>
    <mergeCell ref="D64:D65"/>
    <mergeCell ref="E5:E6"/>
    <mergeCell ref="E57:E58"/>
    <mergeCell ref="E64:E65"/>
    <mergeCell ref="F5:F6"/>
    <mergeCell ref="F57:F58"/>
    <mergeCell ref="F64:F65"/>
    <mergeCell ref="G5:G6"/>
    <mergeCell ref="G57:G58"/>
    <mergeCell ref="H5:H6"/>
    <mergeCell ref="H57:H58"/>
    <mergeCell ref="H64:H65"/>
    <mergeCell ref="A3:K4"/>
    <mergeCell ref="I57:K58"/>
  </mergeCells>
  <pageMargins left="0.550694444444444" right="0.354166666666667" top="0.629861111111111" bottom="0.708333333333333" header="0.196527777777778" footer="0.472222222222222"/>
  <pageSetup paperSize="9" scale="34" fitToHeight="0" orientation="landscape" horizontalDpi="600"/>
  <headerFooter differentOddEven="1">
    <oddFooter>&amp;R&amp;18— &amp;P+54 —</oddFooter>
    <evenFooter>&amp;L&amp;18— &amp;P+54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综合诊查类52版本7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yhp</dc:creator>
  <cp:lastModifiedBy>lenovo</cp:lastModifiedBy>
  <dcterms:created xsi:type="dcterms:W3CDTF">2025-05-18T22:40:00Z</dcterms:created>
  <dcterms:modified xsi:type="dcterms:W3CDTF">2026-03-30T03:37:32Z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CBBA5CE1C54D48D69424E3B931793740_13</vt:lpwstr>
  </property>
  <property fmtid="{D5CDD505-2E9C-101B-9397-08002B2CF9AE}" pid="3" name="KSOProductBuildVer">
    <vt:lpwstr>2052-11.8.2.12085</vt:lpwstr>
  </property>
  <property fmtid="{D5CDD505-2E9C-101B-9397-08002B2CF9AE}" pid="4" name="CalculationRule">
    <vt:i4>0</vt:i4>
  </property>
</Properties>
</file>