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35"/>
  </bookViews>
  <sheets>
    <sheet name="5义务教育寄宿制" sheetId="1" r:id="rId1"/>
  </sheets>
  <definedNames>
    <definedName name="_xlnm.Print_Titles" localSheetId="0">'5义务教育寄宿制'!$1:$4</definedName>
    <definedName name="_xlnm.Print_Area" localSheetId="0">'5义务教育寄宿制'!$A$1:$I$14</definedName>
    <definedName name="_xlnm._FilterDatabase" localSheetId="0" hidden="1">'5义务教育寄宿制'!$A$5:$CI$14</definedName>
  </definedNames>
  <calcPr calcId="144525"/>
</workbook>
</file>

<file path=xl/sharedStrings.xml><?xml version="1.0" encoding="utf-8"?>
<sst xmlns="http://schemas.openxmlformats.org/spreadsheetml/2006/main" count="32" uniqueCount="30">
  <si>
    <t>附件2</t>
  </si>
  <si>
    <t>提前下达2023年提高公办义务教育寄宿制学校生均公用经费标准省级补助资金安排明细表</t>
  </si>
  <si>
    <t>地区</t>
  </si>
  <si>
    <t>地区
编码</t>
  </si>
  <si>
    <t>2021学年义务教育
寄宿制公办学校在校生（人）</t>
  </si>
  <si>
    <r>
      <rPr>
        <b/>
        <sz val="12"/>
        <rFont val="宋体"/>
        <charset val="134"/>
      </rPr>
      <t xml:space="preserve">补助
标准
</t>
    </r>
    <r>
      <rPr>
        <b/>
        <sz val="10"/>
        <rFont val="宋体"/>
        <charset val="134"/>
      </rPr>
      <t>（元/人）</t>
    </r>
  </si>
  <si>
    <t>省财政分担比例</t>
  </si>
  <si>
    <t>省财政提前下达金额</t>
  </si>
  <si>
    <t>备注</t>
  </si>
  <si>
    <t>合计</t>
  </si>
  <si>
    <t>小学</t>
  </si>
  <si>
    <t>初中</t>
  </si>
  <si>
    <t>汕头市</t>
  </si>
  <si>
    <t>*</t>
  </si>
  <si>
    <t>汕头市本级
（汕头市体育运动学校）</t>
  </si>
  <si>
    <t>440500000</t>
  </si>
  <si>
    <t>金平区</t>
  </si>
  <si>
    <t>440511000</t>
  </si>
  <si>
    <t>龙湖区</t>
  </si>
  <si>
    <t>440507000</t>
  </si>
  <si>
    <t>澄海区</t>
  </si>
  <si>
    <t>440515000</t>
  </si>
  <si>
    <t>濠江区</t>
  </si>
  <si>
    <t>440512000</t>
  </si>
  <si>
    <t>潮阳区</t>
  </si>
  <si>
    <t>440513000</t>
  </si>
  <si>
    <t>潮南区</t>
  </si>
  <si>
    <t>440514000</t>
  </si>
  <si>
    <t>南澳县</t>
  </si>
  <si>
    <t>440523000</t>
  </si>
</sst>
</file>

<file path=xl/styles.xml><?xml version="1.0" encoding="utf-8"?>
<styleSheet xmlns="http://schemas.openxmlformats.org/spreadsheetml/2006/main">
  <numFmts count="6">
    <numFmt numFmtId="176" formatCode="0.00_);[Red]\(0.00\)"/>
    <numFmt numFmtId="43" formatCode="_ * #,##0.00_ ;_ * \-#,##0.00_ ;_ * &quot;-&quot;??_ ;_ @_ "/>
    <numFmt numFmtId="177" formatCode="0_ "/>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宋体"/>
      <charset val="134"/>
      <scheme val="minor"/>
    </font>
    <font>
      <sz val="12"/>
      <color theme="1"/>
      <name val="宋体"/>
      <charset val="134"/>
      <scheme val="minor"/>
    </font>
    <font>
      <sz val="12"/>
      <name val="宋体"/>
      <charset val="134"/>
    </font>
    <font>
      <sz val="14"/>
      <name val="黑体"/>
      <charset val="134"/>
    </font>
    <font>
      <sz val="18"/>
      <color indexed="8"/>
      <name val="方正小标宋简体"/>
      <charset val="134"/>
    </font>
    <font>
      <b/>
      <sz val="12"/>
      <name val="宋体"/>
      <charset val="134"/>
    </font>
    <font>
      <b/>
      <sz val="12"/>
      <color theme="1"/>
      <name val="宋体"/>
      <charset val="134"/>
      <scheme val="minor"/>
    </font>
    <font>
      <b/>
      <sz val="9"/>
      <name val="宋体"/>
      <charset val="134"/>
    </font>
    <font>
      <sz val="9"/>
      <color theme="1"/>
      <name val="宋体"/>
      <charset val="134"/>
      <scheme val="minor"/>
    </font>
    <font>
      <sz val="11"/>
      <color rgb="FFFA7D00"/>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b/>
      <sz val="11"/>
      <color rgb="FF3F3F3F"/>
      <name val="宋体"/>
      <charset val="0"/>
      <scheme val="minor"/>
    </font>
    <font>
      <b/>
      <sz val="18"/>
      <color theme="3"/>
      <name val="宋体"/>
      <charset val="134"/>
      <scheme val="minor"/>
    </font>
    <font>
      <b/>
      <sz val="11"/>
      <color theme="3"/>
      <name val="宋体"/>
      <charset val="134"/>
      <scheme val="minor"/>
    </font>
    <font>
      <b/>
      <sz val="13"/>
      <color theme="3"/>
      <name val="宋体"/>
      <charset val="134"/>
      <scheme val="minor"/>
    </font>
    <font>
      <b/>
      <sz val="15"/>
      <color theme="3"/>
      <name val="宋体"/>
      <charset val="134"/>
      <scheme val="minor"/>
    </font>
    <font>
      <b/>
      <sz val="11"/>
      <color rgb="FFFFFFFF"/>
      <name val="宋体"/>
      <charset val="0"/>
      <scheme val="minor"/>
    </font>
    <font>
      <sz val="11"/>
      <color rgb="FF006100"/>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
      <b/>
      <sz val="1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C6EFCE"/>
        <bgColor indexed="64"/>
      </patternFill>
    </fill>
    <fill>
      <patternFill patternType="solid">
        <fgColor theme="8"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7"/>
        <bgColor indexed="64"/>
      </patternFill>
    </fill>
  </fills>
  <borders count="1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52">
    <xf numFmtId="0" fontId="0" fillId="0" borderId="0">
      <alignment vertical="center"/>
    </xf>
    <xf numFmtId="0" fontId="0" fillId="0" borderId="0">
      <alignment vertical="center"/>
    </xf>
    <xf numFmtId="0" fontId="2" fillId="0" borderId="0">
      <alignment vertical="center"/>
    </xf>
    <xf numFmtId="0" fontId="11" fillId="26"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7" fillId="31" borderId="12" applyNumberFormat="false" applyAlignment="false" applyProtection="false">
      <alignment vertical="center"/>
    </xf>
    <xf numFmtId="0" fontId="10" fillId="21"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26" fillId="7" borderId="12" applyNumberFormat="false" applyAlignment="false" applyProtection="false">
      <alignment vertical="center"/>
    </xf>
    <xf numFmtId="0" fontId="11" fillId="24"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21" fillId="18" borderId="0" applyNumberFormat="false" applyBorder="false" applyAlignment="false" applyProtection="false">
      <alignment vertical="center"/>
    </xf>
    <xf numFmtId="0" fontId="19" fillId="14" borderId="8" applyNumberFormat="false" applyAlignment="false" applyProtection="false">
      <alignment vertical="center"/>
    </xf>
    <xf numFmtId="0" fontId="14" fillId="7" borderId="6" applyNumberFormat="false" applyAlignment="false" applyProtection="false">
      <alignment vertical="center"/>
    </xf>
    <xf numFmtId="0" fontId="18"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2" fillId="0" borderId="0">
      <alignment vertical="center"/>
    </xf>
    <xf numFmtId="0" fontId="16"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0"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13"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0" fillId="15" borderId="9" applyNumberFormat="false" applyFont="false" applyAlignment="false" applyProtection="false">
      <alignment vertical="center"/>
    </xf>
    <xf numFmtId="0" fontId="10" fillId="8"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0" borderId="7" applyNumberFormat="false" applyFill="false" applyAlignment="false" applyProtection="false">
      <alignment vertical="center"/>
    </xf>
    <xf numFmtId="0" fontId="10" fillId="10" borderId="0" applyNumberFormat="false" applyBorder="false" applyAlignment="false" applyProtection="false">
      <alignment vertical="center"/>
    </xf>
    <xf numFmtId="0" fontId="16" fillId="0" borderId="10" applyNumberFormat="false" applyFill="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9" fillId="0" borderId="5" applyNumberFormat="false" applyFill="false" applyAlignment="false" applyProtection="false">
      <alignment vertical="center"/>
    </xf>
  </cellStyleXfs>
  <cellXfs count="26">
    <xf numFmtId="0" fontId="0" fillId="0" borderId="0" xfId="0">
      <alignment vertical="center"/>
    </xf>
    <xf numFmtId="0" fontId="1" fillId="0" borderId="0" xfId="0" applyFont="true" applyFill="true" applyBorder="true" applyAlignment="true">
      <alignment horizontal="center"/>
    </xf>
    <xf numFmtId="0" fontId="2" fillId="0" borderId="0" xfId="2" applyFill="true" applyBorder="true" applyAlignment="true">
      <alignment horizontal="center" vertical="center" wrapText="true"/>
    </xf>
    <xf numFmtId="0" fontId="2" fillId="0" borderId="0" xfId="2" applyFill="true" applyBorder="true" applyAlignment="true">
      <alignment horizontal="center" vertical="center"/>
    </xf>
    <xf numFmtId="0" fontId="1" fillId="0" borderId="0" xfId="0" applyFont="true" applyFill="true" applyBorder="true" applyAlignment="true">
      <alignment horizontal="center" vertical="center"/>
    </xf>
    <xf numFmtId="0" fontId="3" fillId="0" borderId="0" xfId="2" applyFont="true" applyFill="true" applyBorder="true" applyAlignment="true">
      <alignment vertical="center"/>
    </xf>
    <xf numFmtId="0" fontId="4" fillId="0" borderId="1" xfId="0" applyFont="true" applyFill="true" applyBorder="true" applyAlignment="true">
      <alignment horizontal="center" vertical="center"/>
    </xf>
    <xf numFmtId="0" fontId="5" fillId="0" borderId="2" xfId="2" applyFont="true" applyFill="true" applyBorder="true" applyAlignment="true">
      <alignment horizontal="center" vertical="center"/>
    </xf>
    <xf numFmtId="0" fontId="5" fillId="0" borderId="2" xfId="2"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2" fillId="0" borderId="2" xfId="2" applyFont="true" applyFill="true" applyBorder="true" applyAlignment="true">
      <alignment horizontal="center" vertical="center"/>
    </xf>
    <xf numFmtId="0" fontId="6" fillId="0" borderId="2" xfId="0" applyFont="true" applyFill="true" applyBorder="true" applyAlignment="true">
      <alignment horizontal="center" vertical="center"/>
    </xf>
    <xf numFmtId="0" fontId="1" fillId="0" borderId="2" xfId="2" applyFont="true" applyFill="true" applyBorder="true" applyAlignment="true">
      <alignment horizontal="right" vertical="center" wrapText="true"/>
    </xf>
    <xf numFmtId="0" fontId="1" fillId="0" borderId="2" xfId="2" applyFont="true" applyFill="true" applyBorder="true" applyAlignment="true">
      <alignment horizontal="center" vertical="center"/>
    </xf>
    <xf numFmtId="177" fontId="6" fillId="0" borderId="2" xfId="0" applyNumberFormat="true"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2" fillId="0" borderId="2" xfId="2" applyFont="true" applyFill="true" applyBorder="true" applyAlignment="true">
      <alignment horizontal="right" vertical="center"/>
    </xf>
    <xf numFmtId="0" fontId="5" fillId="0" borderId="2" xfId="0" applyNumberFormat="true" applyFont="true" applyFill="true" applyBorder="true" applyAlignment="true" applyProtection="true">
      <alignment horizontal="center" vertical="center"/>
    </xf>
    <xf numFmtId="0" fontId="5" fillId="0" borderId="3" xfId="0" applyFont="true" applyFill="true" applyBorder="true" applyAlignment="true">
      <alignment horizontal="center" vertical="center" wrapText="true"/>
    </xf>
    <xf numFmtId="176" fontId="5" fillId="0" borderId="2" xfId="0" applyNumberFormat="true"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177" fontId="5" fillId="0" borderId="2" xfId="2" applyNumberFormat="true" applyFont="true" applyFill="true" applyBorder="true" applyAlignment="true">
      <alignment horizontal="center" vertical="center"/>
    </xf>
    <xf numFmtId="41" fontId="6" fillId="0" borderId="2" xfId="0" applyNumberFormat="true" applyFont="true" applyFill="true" applyBorder="true" applyAlignment="true">
      <alignment horizontal="center" vertical="center"/>
    </xf>
    <xf numFmtId="0" fontId="8" fillId="0" borderId="2" xfId="0" applyFont="true" applyFill="true" applyBorder="true" applyAlignment="true">
      <alignment horizontal="center" vertical="center" wrapText="true"/>
    </xf>
  </cellXfs>
  <cellStyles count="52">
    <cellStyle name="常规" xfId="0" builtinId="0"/>
    <cellStyle name="常规 2" xfId="1"/>
    <cellStyle name="常规_2012年全省义务教育在校生数情况表(报省财政厅）"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常规_单位信息表" xfId="30"/>
    <cellStyle name="标题 4" xfId="31" builtinId="19"/>
    <cellStyle name="货币[0]" xfId="32" builtinId="7"/>
    <cellStyle name="40% - 强调文字颜色 4" xfId="33" builtinId="43"/>
    <cellStyle name="千位分隔" xfId="34" builtinId="3"/>
    <cellStyle name="已访问的超链接" xfId="35" builtinId="9"/>
    <cellStyle name="标题" xfId="36" builtinId="15"/>
    <cellStyle name="40% - 强调文字颜色 2" xfId="37" builtinId="35"/>
    <cellStyle name="警告文本" xfId="38" builtinId="11"/>
    <cellStyle name="60% - 强调文字颜色 3" xfId="39" builtinId="40"/>
    <cellStyle name="注释" xfId="40" builtinId="10"/>
    <cellStyle name="20% - 强调文字颜色 6" xfId="41" builtinId="50"/>
    <cellStyle name="强调文字颜色 5" xfId="42" builtinId="45"/>
    <cellStyle name="40% - 强调文字颜色 6" xfId="43" builtinId="51"/>
    <cellStyle name="超链接" xfId="44" builtinId="8"/>
    <cellStyle name="千位分隔[0]" xfId="45" builtinId="6"/>
    <cellStyle name="标题 2" xfId="46" builtinId="17"/>
    <cellStyle name="40% - 强调文字颜色 5" xfId="47" builtinId="47"/>
    <cellStyle name="标题 3" xfId="48" builtinId="18"/>
    <cellStyle name="强调文字颜色 6" xfId="49" builtinId="49"/>
    <cellStyle name="40% - 强调文字颜色 1" xfId="50" builtinId="31"/>
    <cellStyle name="链接单元格" xfId="51"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I14"/>
  <sheetViews>
    <sheetView tabSelected="1" workbookViewId="0">
      <pane xSplit="2" ySplit="4" topLeftCell="C5" activePane="bottomRight" state="frozen"/>
      <selection/>
      <selection pane="topRight"/>
      <selection pane="bottomLeft"/>
      <selection pane="bottomRight" activeCell="J3" sqref="J3"/>
    </sheetView>
  </sheetViews>
  <sheetFormatPr defaultColWidth="10" defaultRowHeight="15.75"/>
  <cols>
    <col min="1" max="1" width="24.9083333333333" style="3" customWidth="true"/>
    <col min="2" max="2" width="18.8916666666667" style="3" customWidth="true"/>
    <col min="3" max="3" width="19.3333333333333" style="4" customWidth="true"/>
    <col min="4" max="4" width="18.8916666666667" style="4" customWidth="true"/>
    <col min="5" max="5" width="15" style="4" customWidth="true"/>
    <col min="6" max="7" width="11.5583333333333" style="3" customWidth="true"/>
    <col min="8" max="8" width="23.8916666666667" style="4" customWidth="true"/>
    <col min="9" max="9" width="12.75" style="4" customWidth="true"/>
    <col min="10" max="10" width="11.175" style="4" customWidth="true"/>
    <col min="11" max="253" width="10" style="4"/>
  </cols>
  <sheetData>
    <row r="1" ht="18.75" customHeight="true" spans="1:1">
      <c r="A1" s="5" t="s">
        <v>0</v>
      </c>
    </row>
    <row r="2" s="1" customFormat="true" ht="33" customHeight="true" spans="1:87">
      <c r="A2" s="6" t="s">
        <v>1</v>
      </c>
      <c r="B2" s="6"/>
      <c r="C2" s="6"/>
      <c r="D2" s="6"/>
      <c r="E2" s="6"/>
      <c r="F2" s="6"/>
      <c r="G2" s="6"/>
      <c r="H2" s="6"/>
      <c r="I2" s="6"/>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row>
    <row r="3" s="1" customFormat="true" ht="61" customHeight="true" spans="1:87">
      <c r="A3" s="7" t="s">
        <v>2</v>
      </c>
      <c r="B3" s="8" t="s">
        <v>3</v>
      </c>
      <c r="C3" s="9" t="s">
        <v>4</v>
      </c>
      <c r="D3" s="9"/>
      <c r="E3" s="9"/>
      <c r="F3" s="18" t="s">
        <v>5</v>
      </c>
      <c r="G3" s="19" t="s">
        <v>6</v>
      </c>
      <c r="H3" s="20" t="s">
        <v>7</v>
      </c>
      <c r="I3" s="7" t="s">
        <v>8</v>
      </c>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row>
    <row r="4" s="2" customFormat="true" ht="27" customHeight="true" spans="1:9">
      <c r="A4" s="7"/>
      <c r="B4" s="7"/>
      <c r="C4" s="9" t="s">
        <v>9</v>
      </c>
      <c r="D4" s="9" t="s">
        <v>10</v>
      </c>
      <c r="E4" s="9" t="s">
        <v>11</v>
      </c>
      <c r="F4" s="21"/>
      <c r="G4" s="19"/>
      <c r="H4" s="22"/>
      <c r="I4" s="7"/>
    </row>
    <row r="5" ht="20.25" customHeight="true" spans="1:9">
      <c r="A5" s="7" t="s">
        <v>12</v>
      </c>
      <c r="B5" s="10"/>
      <c r="C5" s="11">
        <v>8156</v>
      </c>
      <c r="D5" s="11">
        <v>38</v>
      </c>
      <c r="E5" s="11">
        <v>8118</v>
      </c>
      <c r="F5" s="23">
        <v>350</v>
      </c>
      <c r="G5" s="7" t="s">
        <v>13</v>
      </c>
      <c r="H5" s="24">
        <f>SUM(H6:H12)</f>
        <v>2226770</v>
      </c>
      <c r="I5" s="25"/>
    </row>
    <row r="6" ht="40" customHeight="true" spans="1:9">
      <c r="A6" s="12" t="s">
        <v>14</v>
      </c>
      <c r="B6" s="13" t="s">
        <v>15</v>
      </c>
      <c r="C6" s="14">
        <v>126</v>
      </c>
      <c r="D6" s="15">
        <v>38</v>
      </c>
      <c r="E6" s="15">
        <v>88</v>
      </c>
      <c r="F6" s="23">
        <v>350</v>
      </c>
      <c r="G6" s="7">
        <v>0.6</v>
      </c>
      <c r="H6" s="24">
        <f t="shared" ref="H5:H12" si="0">ROUND((C6*F6*G6),0)</f>
        <v>26460</v>
      </c>
      <c r="I6" s="25"/>
    </row>
    <row r="7" ht="20.25" customHeight="true" spans="1:9">
      <c r="A7" s="16" t="s">
        <v>16</v>
      </c>
      <c r="B7" s="13" t="s">
        <v>17</v>
      </c>
      <c r="C7" s="14">
        <v>0</v>
      </c>
      <c r="D7" s="15">
        <v>0</v>
      </c>
      <c r="E7" s="15">
        <v>0</v>
      </c>
      <c r="F7" s="23">
        <v>350</v>
      </c>
      <c r="G7" s="7">
        <v>0.6</v>
      </c>
      <c r="H7" s="24">
        <f t="shared" si="0"/>
        <v>0</v>
      </c>
      <c r="I7" s="25"/>
    </row>
    <row r="8" ht="20.25" customHeight="true" spans="1:9">
      <c r="A8" s="16" t="s">
        <v>18</v>
      </c>
      <c r="B8" s="13" t="s">
        <v>19</v>
      </c>
      <c r="C8" s="14">
        <v>66</v>
      </c>
      <c r="D8" s="15">
        <v>0</v>
      </c>
      <c r="E8" s="15">
        <v>66</v>
      </c>
      <c r="F8" s="23">
        <v>350</v>
      </c>
      <c r="G8" s="7">
        <v>0.6</v>
      </c>
      <c r="H8" s="24">
        <f t="shared" si="0"/>
        <v>13860</v>
      </c>
      <c r="I8" s="25"/>
    </row>
    <row r="9" ht="20.25" customHeight="true" spans="1:9">
      <c r="A9" s="16" t="s">
        <v>20</v>
      </c>
      <c r="B9" s="13" t="s">
        <v>21</v>
      </c>
      <c r="C9" s="14">
        <v>5753</v>
      </c>
      <c r="D9" s="15">
        <v>0</v>
      </c>
      <c r="E9" s="15">
        <v>5753</v>
      </c>
      <c r="F9" s="23">
        <v>350</v>
      </c>
      <c r="G9" s="7">
        <v>0.8</v>
      </c>
      <c r="H9" s="24">
        <f t="shared" si="0"/>
        <v>1610840</v>
      </c>
      <c r="I9" s="25"/>
    </row>
    <row r="10" ht="20.25" customHeight="true" spans="1:9">
      <c r="A10" s="16" t="s">
        <v>22</v>
      </c>
      <c r="B10" s="13" t="s">
        <v>23</v>
      </c>
      <c r="C10" s="14">
        <v>1416</v>
      </c>
      <c r="D10" s="15">
        <v>0</v>
      </c>
      <c r="E10" s="15">
        <v>1416</v>
      </c>
      <c r="F10" s="23">
        <v>350</v>
      </c>
      <c r="G10" s="7">
        <v>0.6</v>
      </c>
      <c r="H10" s="24">
        <f t="shared" si="0"/>
        <v>297360</v>
      </c>
      <c r="I10" s="25"/>
    </row>
    <row r="11" ht="20.25" customHeight="true" spans="1:9">
      <c r="A11" s="16" t="s">
        <v>24</v>
      </c>
      <c r="B11" s="13" t="s">
        <v>25</v>
      </c>
      <c r="C11" s="14">
        <v>734</v>
      </c>
      <c r="D11" s="15">
        <v>0</v>
      </c>
      <c r="E11" s="15">
        <v>734</v>
      </c>
      <c r="F11" s="23">
        <v>350</v>
      </c>
      <c r="G11" s="7">
        <v>1</v>
      </c>
      <c r="H11" s="24">
        <f t="shared" si="0"/>
        <v>256900</v>
      </c>
      <c r="I11" s="25"/>
    </row>
    <row r="12" ht="20.25" customHeight="true" spans="1:9">
      <c r="A12" s="16" t="s">
        <v>26</v>
      </c>
      <c r="B12" s="13" t="s">
        <v>27</v>
      </c>
      <c r="C12" s="14">
        <v>61</v>
      </c>
      <c r="D12" s="15">
        <v>0</v>
      </c>
      <c r="E12" s="15">
        <v>61</v>
      </c>
      <c r="F12" s="23">
        <v>350</v>
      </c>
      <c r="G12" s="7">
        <v>1</v>
      </c>
      <c r="H12" s="24">
        <f t="shared" si="0"/>
        <v>21350</v>
      </c>
      <c r="I12" s="25"/>
    </row>
    <row r="13" ht="21" customHeight="true" spans="1:9">
      <c r="A13" s="7" t="s">
        <v>28</v>
      </c>
      <c r="B13" s="10"/>
      <c r="C13" s="11">
        <v>222</v>
      </c>
      <c r="D13" s="17">
        <v>0</v>
      </c>
      <c r="E13" s="17">
        <v>222</v>
      </c>
      <c r="F13" s="23">
        <v>350</v>
      </c>
      <c r="G13" s="7" t="s">
        <v>13</v>
      </c>
      <c r="H13" s="24">
        <f>SUM(H14)</f>
        <v>62160</v>
      </c>
      <c r="I13" s="25"/>
    </row>
    <row r="14" ht="24" customHeight="true" spans="1:9">
      <c r="A14" s="16" t="s">
        <v>28</v>
      </c>
      <c r="B14" s="13" t="s">
        <v>29</v>
      </c>
      <c r="C14" s="11">
        <v>222</v>
      </c>
      <c r="D14" s="15">
        <v>0</v>
      </c>
      <c r="E14" s="15">
        <v>222</v>
      </c>
      <c r="F14" s="23">
        <v>350</v>
      </c>
      <c r="G14" s="7">
        <v>0.8</v>
      </c>
      <c r="H14" s="24">
        <f>ROUND((C14*F14*G14),0)</f>
        <v>62160</v>
      </c>
      <c r="I14" s="25"/>
    </row>
  </sheetData>
  <mergeCells count="8">
    <mergeCell ref="A2:I2"/>
    <mergeCell ref="C3:E3"/>
    <mergeCell ref="A3:A4"/>
    <mergeCell ref="B3:B4"/>
    <mergeCell ref="F3:F4"/>
    <mergeCell ref="G3:G4"/>
    <mergeCell ref="H3:H4"/>
    <mergeCell ref="I3:I4"/>
  </mergeCells>
  <pageMargins left="0.590277777777778" right="0.472222222222222" top="0.550694444444444" bottom="0.629861111111111" header="0.354166666666667" footer="0.5"/>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5义务教育寄宿制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韦媛媛</dc:creator>
  <cp:lastModifiedBy>administrator</cp:lastModifiedBy>
  <dcterms:created xsi:type="dcterms:W3CDTF">2022-12-02T18:22:00Z</dcterms:created>
  <dcterms:modified xsi:type="dcterms:W3CDTF">2022-12-27T10:01:44Z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