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自评指标表" sheetId="1" r:id="rId1"/>
  </sheets>
  <definedNames>
    <definedName name="_xlnm.Print_Titles" localSheetId="0">自评指标表!$1:$4</definedName>
    <definedName name="_xlnm.Print_Area" localSheetId="0">自评指标表!$A$1:$K$26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<sst xmlns="http://schemas.openxmlformats.org/spreadsheetml/2006/main" count="88" uniqueCount="86">
  <si>
    <t>汕头市城市园林绿化维护资金（含管养经费）项目自评指标表</t>
  </si>
  <si>
    <t>填报单位：汕头市园林绿化事务中心</t>
  </si>
  <si>
    <t>评价指标</t>
  </si>
  <si>
    <t>评价标准</t>
  </si>
  <si>
    <t>评价依据</t>
  </si>
  <si>
    <t>扣分理由</t>
  </si>
  <si>
    <t>得分</t>
  </si>
  <si>
    <t>备注</t>
  </si>
  <si>
    <t>一级指标</t>
  </si>
  <si>
    <t>分值</t>
  </si>
  <si>
    <t>二级指标</t>
  </si>
  <si>
    <t>三级指标</t>
  </si>
  <si>
    <t>投入</t>
  </si>
  <si>
    <t>项目前期</t>
  </si>
  <si>
    <t>规划、立项论证/项目备案或审批</t>
  </si>
  <si>
    <t>项目按照规定的程序（或预算）申请设立（2分）；项目有相关文件及实施方案（2分）；事前经过必要的可行性研究或集体决策（或预算编制申报）（2分）</t>
  </si>
  <si>
    <r>
      <rPr>
        <sz val="9"/>
        <color theme="1"/>
        <rFont val="宋体"/>
        <charset val="134"/>
      </rPr>
      <t>根据《关于批复2019年部门预算的通知》（汕城管</t>
    </r>
    <r>
      <rPr>
        <sz val="9"/>
        <color theme="1"/>
        <rFont val="仿宋_GB2312"/>
        <charset val="134"/>
      </rPr>
      <t>〔</t>
    </r>
    <r>
      <rPr>
        <sz val="9"/>
        <color theme="1"/>
        <rFont val="宋体"/>
        <charset val="134"/>
      </rPr>
      <t>2019</t>
    </r>
    <r>
      <rPr>
        <sz val="9"/>
        <color theme="1"/>
        <rFont val="仿宋_GB2312"/>
        <charset val="134"/>
      </rPr>
      <t>〕</t>
    </r>
    <r>
      <rPr>
        <sz val="9"/>
        <color theme="1"/>
        <rFont val="宋体"/>
        <charset val="134"/>
      </rPr>
      <t>41号）设立项目，项目按照《汕头市市级城市绿地常规养护技术规范（试行）》《汕头市市级城市绿地养护质量标准（试行）》《汕头市市级城市绿地常规养护管理费用指导标准》等标准并经单位办公会议集体研究确定。</t>
    </r>
  </si>
  <si>
    <t>项目目标</t>
  </si>
  <si>
    <t>目标内容</t>
  </si>
  <si>
    <t>目标明确且符合国家政策及法规（1分）；
设定阶段性目标（1分）；目标内容细化（1分）；目标量化（1分）</t>
  </si>
  <si>
    <t>《汕头市市级城市绿地常规养护技术规范（试行）》《汕头市市级城市绿地养护质量标准（试行）》《汕头市园林绿化事务中心园林绿化管养提质升级三年行动方案（2020-2022年）》，目标内容细化，实行量化打分。</t>
  </si>
  <si>
    <t>资金到位</t>
  </si>
  <si>
    <t>资金到位率</t>
  </si>
  <si>
    <t>实际到位/计划到位×100%,100%计（4分）；                                                        95%-100%计（2分)；95%以下计(1分)</t>
  </si>
  <si>
    <t>查询预算单位指标计划结余表、会计报表、账簿和凭证，资金到位率100%。</t>
  </si>
  <si>
    <t>资金使用率</t>
  </si>
  <si>
    <t>实际支出/实际到位×100%,100%计（4分）；                                                        95%-100%计（2分)；95%以下计(1分)</t>
  </si>
  <si>
    <t>查询会计报表、账簿、凭证等，实际支出比例100%</t>
  </si>
  <si>
    <t>过程</t>
  </si>
  <si>
    <t>组织实施</t>
  </si>
  <si>
    <t>组织机构</t>
  </si>
  <si>
    <t>成立项目管理小组（1分）</t>
  </si>
  <si>
    <t>根据党委议事规则和主任办公会等集体研究讨论项目相关事宜。</t>
  </si>
  <si>
    <t>管理制度及创新</t>
  </si>
  <si>
    <t>建立健全项目管理制度（1分）； 严格执行相关项目管理制度（1分）；有管理创新举措（1分）</t>
  </si>
  <si>
    <r>
      <rPr>
        <sz val="9"/>
        <color theme="1"/>
        <rFont val="宋体"/>
        <charset val="134"/>
      </rPr>
      <t>建立健全管理制度并严格执行：《汕头市园林绿化事务中心公园广场绿地管养考核办法》《汕头市园林绿化事务中心管养巡查组日常检查评分细则》《汕头市园林绿化事务中心经费管理若干规定（试行）》《汕头市海滨长廊物业管养考核办法》</t>
    </r>
    <r>
      <rPr>
        <sz val="9"/>
        <rFont val="宋体"/>
        <charset val="134"/>
      </rPr>
      <t>《每月公园广场绿地养护质量考核情况通报》</t>
    </r>
    <r>
      <rPr>
        <sz val="9"/>
        <color theme="1"/>
        <rFont val="宋体"/>
        <charset val="134"/>
      </rPr>
      <t>《汕头市市级城市绿地常规养护技术规范（试行）》《汕头市市级城市绿地养护质量标准（试行）》</t>
    </r>
  </si>
  <si>
    <t>项目实施</t>
  </si>
  <si>
    <t>进行政府采购或招投标（2分）；定期检查并按合同约定的进度付款（2分)</t>
  </si>
  <si>
    <t>依据《中华人民共和国政府采购法》《汕头市园林绿化事务中心日常零星工程及苗木采购管理办法（试行）》等规定组织采购和招投标，按照合同约定支付进度款</t>
  </si>
  <si>
    <t>考核依据</t>
  </si>
  <si>
    <t>考核管理办法符合国家相关法律法规，经济发展规划、党委、政府决策及相关管理制度（2分）；符合项目实际情况的需求（1分）；符合社会稳定发展需要（1分）</t>
  </si>
  <si>
    <t>《汕头市园林绿化事务中心公园广场绿地管养考核办法》《汕头市海滨长廊物业管养考核办法》《汕头市园林绿化事务中心管养巡查组日常检查评分细则》等相关考核办法符合项目实际、符合各级相关规定和社会发展需要。</t>
  </si>
  <si>
    <t>考核队伍健全性
及质量保障</t>
  </si>
  <si>
    <t>项目考核队伍的建立或者项目执行过程中采取对质量进行保障的措施（如聘请有资质的设计、施工、监理单位）（2分）；在执行过程中采取措施进行监管（1分）；在项目执行过程中采取措施对项目进行调整控制（1分）</t>
  </si>
  <si>
    <t>《汕头市园林绿化事务中心公园广场绿地管养考核办法》《汕头市海滨长廊物业管养考核办法》《汕头市园林绿化事务中心管养巡查组日常检查评分细则》</t>
  </si>
  <si>
    <t>考核方式</t>
  </si>
  <si>
    <t>取证资料齐全（1分）；检查情况文档/纸质资料齐全（1分）；检查情况资料及时发送项目承担单位（1分）；在规定时间内确认整改情况（1分）</t>
  </si>
  <si>
    <t>《每月公园广场绿地养护质量考核情况通报》《观海长廊每月考核评分表》《公园每月考核评分表》</t>
  </si>
  <si>
    <t>资金管理</t>
  </si>
  <si>
    <t>资金使用</t>
  </si>
  <si>
    <t>虚列（套取）扣6分；支出依据不合规扣（1-2分）                                     截留、挤占、挪用扣（1-2分）                                                          超标准开支扣（1-2分）；超预算扣（0-1分）</t>
  </si>
  <si>
    <t>严格执行事业单位会计制度、资金使用管理、财务制度等有关制度规定，按预算和标准开支，未截留、挤占、挪用资金。</t>
  </si>
  <si>
    <t>财务监控</t>
  </si>
  <si>
    <t>资金管理健全并严格执行（2分）；会计核算规范（2分）；专款专用（2分）；按照财政等部门规定的方式支出资金（2分）</t>
  </si>
  <si>
    <t>严格执行事业单位会计制度、资金使用管理、财务制度等有关制度规定，会计核损规范，做到专款专用。</t>
  </si>
  <si>
    <t>产出</t>
  </si>
  <si>
    <t>经济性</t>
  </si>
  <si>
    <t>经济效益</t>
  </si>
  <si>
    <t>按照项目所需，科学合理购买服务、设施或物资，达到国内平均水准，既满足工作效率的需要，又能使后续养护的费用控制在合理的范围之内（3分）；项目招标采购的物资设备等较之前的成本有所下降（3分）；项目预算成本控制，如期、保质、保量完成既定工作目标，实际所耗费的支出仍在计划成本范围内（6分）</t>
  </si>
  <si>
    <t>2019年购买服务项目：海滨长廊三年物业管理服务，开放广场物业管理服务，法律顾问服务，西堤公园秩序、保洁服务、月眉河物业管理服务，成本有所下降。</t>
  </si>
  <si>
    <t>效率性</t>
  </si>
  <si>
    <t>效率原则</t>
  </si>
  <si>
    <t>制订相应的项目实施计划，并按期完成（6分，项目实际完成任务量÷项目计划完成任务量×100% 标准：100%，按完成率计算）</t>
  </si>
  <si>
    <t>根据2019年工作计划安排，如期完成项目指标。</t>
  </si>
  <si>
    <t>管辖范围内绿化的日常养护质量情况（绿化达标率=实际养护质量达标的绿化面积/管辖范围内的绿化面积总数×100%）</t>
  </si>
  <si>
    <t>根据《每月公园广场绿地养护质量考核情况通报》《管养巡查组日常检查评分表》，日常养护质量较高。</t>
  </si>
  <si>
    <t>管辖范围内绿化的应急抢险及时性（突发事件的实际应急救援平均响应时间/计划突发事件的应急救援平均响应时间）×100%</t>
  </si>
  <si>
    <t>根据《汕头市园林绿化事务中心突发事件政务舆情应急处置制度》，对应急事件及时响应。</t>
  </si>
  <si>
    <t>组织架构设置是否合理（1分）；
人员设置是否合理（1分）；
是否做到行政机关在行使其职能时，以尽可能短的时间，尽可能少的人员，尽可能低的经济耗费，办尽可能多的事，取得尽可能大的社会、经济效益。（2分）</t>
  </si>
  <si>
    <r>
      <rPr>
        <sz val="9"/>
        <color theme="1"/>
        <rFont val="宋体"/>
        <charset val="134"/>
      </rPr>
      <t>根据《印发汕头市园林绿化管理处（汕头市公园管理中心）机构编制方案的通知》（汕机编发</t>
    </r>
    <r>
      <rPr>
        <sz val="9"/>
        <color theme="1"/>
        <rFont val="仿宋_GB2312"/>
        <charset val="134"/>
      </rPr>
      <t>〔</t>
    </r>
    <r>
      <rPr>
        <sz val="9"/>
        <color theme="1"/>
        <rFont val="宋体"/>
        <charset val="134"/>
      </rPr>
      <t>2018</t>
    </r>
    <r>
      <rPr>
        <sz val="9"/>
        <color theme="1"/>
        <rFont val="仿宋_GB2312"/>
        <charset val="134"/>
      </rPr>
      <t>〕</t>
    </r>
    <r>
      <rPr>
        <sz val="9"/>
        <color theme="1"/>
        <rFont val="宋体"/>
        <charset val="134"/>
      </rPr>
      <t>2号）要求配备相关人员，最大限度发挥人力资源效益。</t>
    </r>
  </si>
  <si>
    <t>效益</t>
  </si>
  <si>
    <t>公平性</t>
  </si>
  <si>
    <t>群众满意度</t>
  </si>
  <si>
    <t>(满意与比较满意的总人数÷调查总人数)×100%
标准：调查社会民众对城市园林绿化质量满意度，综合满意度达100%计（6分）；  95%-99%（5分)；94%-90%(4分）；89%-80%（3分）；79%-70%（2分）；69%-60%（1分）；60%以下（0分）。 每接到投诉后未在有效期内处理并查证属实1次扣0.5分，扣完为止。</t>
  </si>
  <si>
    <t>根据《关于公园广场管理服务情况调查结果的通报》、12345热线处理结果，群众满意度达到94.5%。</t>
  </si>
  <si>
    <t>效益性</t>
  </si>
  <si>
    <t>社会效益</t>
  </si>
  <si>
    <t>提升了城市的形象和品位，使本市获得“文明城市”或者“园林城市”的称号评选（1分）；改善了城市居民的生活质量，增加项目受益人数(1分）；增加绿化面积，提升了绿化质量（1分）；提高专业设备的利用率，满足城市化综合管理（1分）市级及以上媒体报道一次加1分，最高4分；市级及以上媒体负面报道一次扣1分，扣完为止。</t>
  </si>
  <si>
    <t>2010年汕头获评“园林城市”称号，并在2018年复评中获得肯定。市园林中心2019年工作总结和2020年工作计划。受到今日视线、汕头日报、橄榄台等进行多次报道</t>
  </si>
  <si>
    <t>生态效益</t>
  </si>
  <si>
    <t>净化空气，减弱噪音，美化环境，减轻土壤污染，有利于生态可持续发展。改善原有的环境卫生状况及空气质量，减少二次污染（2分）；通过项目宣传，提高群众环保意识。（2分）</t>
  </si>
  <si>
    <t>通过精细养护，城市绿地美化了环境，减少了污染，提升了城市品位。</t>
  </si>
  <si>
    <t>可持续发展</t>
  </si>
  <si>
    <t>项目完成后采取措施（制订维护管理手册、专业机构后续管理等）对项目进行后续管理及监督，项目投入后降低后续管理成本。可持续影响明显，后续运行将发挥更大推动力。可持续影响明显，得4分；一般得1-3分；不明显0分。</t>
  </si>
  <si>
    <t>制定相关维护措施、维护标准和持续监管体系，为城市生态环境发展提供了可持续的动力。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</si>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</sst>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_);[Red]\(0.00\)"/>
  </numFmts>
  <fonts count="28">
    <font>
      <sz val="12"/>
      <name val="宋体"/>
      <charset val="134"/>
    </font>
    <font>
      <sz val="9"/>
      <color theme="1"/>
      <name val="宋体"/>
      <charset val="134"/>
    </font>
    <font>
      <b/>
      <sz val="16"/>
      <color theme="1"/>
      <name val="宋体"/>
      <charset val="134"/>
    </font>
    <font>
      <b/>
      <sz val="9"/>
      <color theme="1"/>
      <name val="宋体"/>
      <charset val="134"/>
    </font>
    <font>
      <b/>
      <sz val="10"/>
      <color theme="1"/>
      <name val="宋体"/>
      <charset val="134"/>
    </font>
    <font>
      <sz val="10"/>
      <color theme="1"/>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176" fontId="1" fillId="2" borderId="0" xfId="0" applyNumberFormat="1" applyFont="1" applyFill="1" applyAlignment="1">
      <alignment horizontal="center" vertical="center" wrapText="1"/>
    </xf>
    <xf numFmtId="0" fontId="1" fillId="2" borderId="0" xfId="0" applyNumberFormat="1" applyFont="1" applyFill="1" applyAlignment="1">
      <alignment horizontal="center" vertical="center" wrapText="1"/>
    </xf>
    <xf numFmtId="176" fontId="1" fillId="2" borderId="0" xfId="0" applyNumberFormat="1" applyFont="1" applyFill="1" applyAlignment="1">
      <alignment vertical="center" wrapText="1"/>
    </xf>
    <xf numFmtId="177" fontId="1" fillId="2" borderId="0" xfId="0" applyNumberFormat="1" applyFont="1" applyFill="1" applyAlignment="1">
      <alignment horizontal="center" vertical="center" wrapText="1"/>
    </xf>
    <xf numFmtId="176" fontId="2" fillId="2" borderId="0" xfId="0" applyNumberFormat="1" applyFont="1" applyFill="1" applyAlignment="1">
      <alignment horizontal="center" vertical="center" wrapText="1"/>
    </xf>
    <xf numFmtId="177" fontId="2" fillId="2" borderId="0" xfId="0" applyNumberFormat="1" applyFont="1" applyFill="1" applyAlignment="1">
      <alignment horizontal="center" vertical="center" wrapText="1"/>
    </xf>
    <xf numFmtId="176" fontId="1" fillId="2" borderId="0" xfId="0" applyNumberFormat="1" applyFont="1" applyFill="1" applyAlignment="1">
      <alignment horizontal="left"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vertical="top" wrapText="1"/>
    </xf>
    <xf numFmtId="176" fontId="1" fillId="2" borderId="1" xfId="0" applyNumberFormat="1" applyFont="1" applyFill="1" applyBorder="1" applyAlignment="1">
      <alignment vertical="center" wrapText="1"/>
    </xf>
    <xf numFmtId="177" fontId="1" fillId="2" borderId="1" xfId="0" applyNumberFormat="1" applyFont="1" applyFill="1" applyBorder="1" applyAlignment="1">
      <alignment horizontal="center" vertical="center" wrapText="1"/>
    </xf>
    <xf numFmtId="0" fontId="5" fillId="2" borderId="1" xfId="49" applyFont="1" applyFill="1" applyBorder="1" applyAlignment="1">
      <alignment horizontal="left" vertical="center" wrapText="1"/>
    </xf>
    <xf numFmtId="176" fontId="3" fillId="2" borderId="3" xfId="0" applyNumberFormat="1" applyFont="1" applyFill="1" applyBorder="1" applyAlignment="1">
      <alignment horizontal="center" vertical="center" wrapText="1"/>
    </xf>
    <xf numFmtId="177"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xf>
    <xf numFmtId="176" fontId="3" fillId="2" borderId="4" xfId="0" applyNumberFormat="1" applyFont="1" applyFill="1" applyBorder="1" applyAlignment="1">
      <alignment horizontal="center" vertical="center" wrapText="1"/>
    </xf>
    <xf numFmtId="177" fontId="1" fillId="2" borderId="4"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2" borderId="1" xfId="0" applyNumberFormat="1" applyFont="1" applyFill="1" applyBorder="1" applyAlignment="1">
      <alignment vertical="center" wrapText="1"/>
    </xf>
    <xf numFmtId="176" fontId="6" fillId="2"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5" fillId="2" borderId="3" xfId="49" applyFont="1" applyFill="1" applyBorder="1" applyAlignment="1">
      <alignment horizontal="center" vertical="center" wrapText="1"/>
    </xf>
    <xf numFmtId="178" fontId="1" fillId="2" borderId="0" xfId="0" applyNumberFormat="1" applyFont="1" applyFill="1" applyAlignment="1">
      <alignment vertical="center" wrapText="1"/>
    </xf>
    <xf numFmtId="0" fontId="5" fillId="2" borderId="4"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绩效考评指标(4.1）" xfId="49"/>
    <cellStyle name="常规_指标体系格式谭文芳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abSelected="1" view="pageBreakPreview" zoomScaleNormal="100" topLeftCell="F12" workbookViewId="0">
      <selection activeCell="G14" sqref="G14"/>
    </sheetView>
  </sheetViews>
  <sheetFormatPr defaultColWidth="9" defaultRowHeight="11.25"/>
  <cols>
    <col min="1" max="1" width="6" style="3" customWidth="1"/>
    <col min="2" max="2" width="4.5" style="4" customWidth="1"/>
    <col min="3" max="3" width="11.875" style="3" customWidth="1"/>
    <col min="4" max="4" width="3.75" style="4" customWidth="1"/>
    <col min="5" max="5" width="13.6" style="4" customWidth="1"/>
    <col min="6" max="6" width="3.75" style="4" customWidth="1"/>
    <col min="7" max="7" width="53.5" style="5" customWidth="1"/>
    <col min="8" max="8" width="44.125" style="5" customWidth="1"/>
    <col min="9" max="9" width="18.5" style="5" customWidth="1"/>
    <col min="10" max="10" width="6.625" style="6" customWidth="1"/>
    <col min="11" max="11" width="8.125" style="5" customWidth="1"/>
    <col min="12" max="12" width="10.375" style="5"/>
    <col min="13" max="13" width="11.25" style="5"/>
    <col min="14" max="14" width="9.625" style="2"/>
    <col min="15" max="16384" width="9" style="2"/>
  </cols>
  <sheetData>
    <row r="1" ht="33.95" customHeight="1" spans="1:13">
      <c r="A1" s="7" t="s">
        <v>0</v>
      </c>
      <c r="B1" s="7"/>
      <c r="C1" s="7"/>
      <c r="D1" s="7"/>
      <c r="E1" s="7"/>
      <c r="F1" s="7"/>
      <c r="G1" s="7"/>
      <c r="H1" s="7"/>
      <c r="I1" s="7"/>
      <c r="J1" s="8"/>
      <c r="K1" s="7"/>
    </row>
    <row r="2" ht="18.95" customHeight="1" spans="1:13">
      <c r="A2" s="9" t="s">
        <v>1</v>
      </c>
      <c r="B2" s="9"/>
      <c r="C2" s="9"/>
      <c r="D2" s="9"/>
      <c r="E2" s="9"/>
      <c r="F2" s="9"/>
      <c r="G2" s="9"/>
    </row>
    <row r="3" s="1" customFormat="1" ht="20.1" customHeight="1" spans="1:13">
      <c r="A3" s="10" t="s">
        <v>2</v>
      </c>
      <c r="B3" s="10"/>
      <c r="C3" s="10"/>
      <c r="D3" s="10"/>
      <c r="E3" s="10"/>
      <c r="F3" s="10"/>
      <c r="G3" s="10" t="s">
        <v>3</v>
      </c>
      <c r="H3" s="10" t="s">
        <v>4</v>
      </c>
      <c r="I3" s="10" t="s">
        <v>5</v>
      </c>
      <c r="J3" s="11" t="s">
        <v>6</v>
      </c>
      <c r="K3" s="10" t="s">
        <v>7</v>
      </c>
      <c r="L3" s="3"/>
      <c r="M3" s="3"/>
    </row>
    <row r="4" s="1" customFormat="1" ht="30" customHeight="1" spans="1:13">
      <c r="A4" s="10" t="s">
        <v>8</v>
      </c>
      <c r="B4" s="12" t="s">
        <v>9</v>
      </c>
      <c r="C4" s="10" t="s">
        <v>10</v>
      </c>
      <c r="D4" s="12" t="s">
        <v>9</v>
      </c>
      <c r="E4" s="13" t="s">
        <v>11</v>
      </c>
      <c r="F4" s="13" t="s">
        <v>9</v>
      </c>
      <c r="G4" s="10"/>
      <c r="H4" s="10"/>
      <c r="I4" s="10"/>
      <c r="J4" s="11"/>
      <c r="K4" s="10"/>
      <c r="L4" s="3"/>
      <c r="M4" s="3"/>
    </row>
    <row r="5" ht="57" customHeight="1" spans="1:13">
      <c r="A5" s="14" t="s">
        <v>12</v>
      </c>
      <c r="B5" s="15">
        <f>SUM(D5:D8)</f>
        <v>18</v>
      </c>
      <c r="C5" s="16" t="s">
        <v>13</v>
      </c>
      <c r="D5" s="17">
        <f>SUM(F5)</f>
        <v>6</v>
      </c>
      <c r="E5" s="18" t="s">
        <v>14</v>
      </c>
      <c r="F5" s="17">
        <v>6</v>
      </c>
      <c r="G5" s="19" t="s">
        <v>15</v>
      </c>
      <c r="H5" s="20" t="s">
        <v>16</v>
      </c>
      <c r="I5" s="21"/>
      <c r="J5" s="22">
        <v>6</v>
      </c>
      <c r="K5" s="23"/>
    </row>
    <row r="6" ht="55" customHeight="1" spans="1:13">
      <c r="A6" s="24"/>
      <c r="B6" s="25"/>
      <c r="C6" s="16" t="s">
        <v>17</v>
      </c>
      <c r="D6" s="17">
        <f>SUM(F6)</f>
        <v>4</v>
      </c>
      <c r="E6" s="16" t="s">
        <v>18</v>
      </c>
      <c r="F6" s="17">
        <v>4</v>
      </c>
      <c r="G6" s="19" t="s">
        <v>19</v>
      </c>
      <c r="H6" s="26" t="s">
        <v>20</v>
      </c>
      <c r="I6" s="21"/>
      <c r="J6" s="22">
        <v>4</v>
      </c>
      <c r="K6" s="23"/>
    </row>
    <row r="7" ht="30" customHeight="1" spans="1:13">
      <c r="A7" s="24"/>
      <c r="B7" s="25"/>
      <c r="C7" s="18" t="s">
        <v>21</v>
      </c>
      <c r="D7" s="17">
        <f>SUM(F7:F8)</f>
        <v>8</v>
      </c>
      <c r="E7" s="18" t="s">
        <v>22</v>
      </c>
      <c r="F7" s="17">
        <v>4</v>
      </c>
      <c r="G7" s="19" t="s">
        <v>23</v>
      </c>
      <c r="H7" s="23" t="s">
        <v>24</v>
      </c>
      <c r="I7" s="21"/>
      <c r="J7" s="22">
        <v>4</v>
      </c>
      <c r="K7" s="21"/>
    </row>
    <row r="8" ht="30" customHeight="1" spans="1:13">
      <c r="A8" s="27"/>
      <c r="B8" s="28"/>
      <c r="C8" s="18"/>
      <c r="D8" s="17"/>
      <c r="E8" s="18" t="s">
        <v>25</v>
      </c>
      <c r="F8" s="17">
        <v>4</v>
      </c>
      <c r="G8" s="19" t="s">
        <v>26</v>
      </c>
      <c r="H8" s="21" t="s">
        <v>27</v>
      </c>
      <c r="I8" s="21"/>
      <c r="J8" s="22">
        <v>4</v>
      </c>
      <c r="K8" s="21"/>
    </row>
    <row r="9" ht="24" customHeight="1" spans="1:13">
      <c r="A9" s="14" t="s">
        <v>28</v>
      </c>
      <c r="B9" s="15">
        <f>SUM(D9:D16)</f>
        <v>34</v>
      </c>
      <c r="C9" s="29" t="s">
        <v>29</v>
      </c>
      <c r="D9" s="30">
        <f>SUM(F9:F14)</f>
        <v>20</v>
      </c>
      <c r="E9" s="16" t="s">
        <v>30</v>
      </c>
      <c r="F9" s="17">
        <v>1</v>
      </c>
      <c r="G9" s="19" t="s">
        <v>31</v>
      </c>
      <c r="H9" s="21" t="s">
        <v>32</v>
      </c>
      <c r="I9" s="21"/>
      <c r="J9" s="22">
        <v>1</v>
      </c>
      <c r="K9" s="23"/>
    </row>
    <row r="10" ht="73" customHeight="1" spans="1:13">
      <c r="A10" s="24"/>
      <c r="B10" s="25"/>
      <c r="C10" s="31"/>
      <c r="D10" s="32"/>
      <c r="E10" s="16" t="s">
        <v>33</v>
      </c>
      <c r="F10" s="17">
        <v>3</v>
      </c>
      <c r="G10" s="19" t="s">
        <v>34</v>
      </c>
      <c r="H10" s="26" t="s">
        <v>35</v>
      </c>
      <c r="I10" s="21"/>
      <c r="J10" s="22">
        <v>3</v>
      </c>
      <c r="K10" s="23"/>
    </row>
    <row r="11" ht="42" customHeight="1" spans="1:13">
      <c r="A11" s="24"/>
      <c r="B11" s="25"/>
      <c r="C11" s="31"/>
      <c r="D11" s="32"/>
      <c r="E11" s="16" t="s">
        <v>36</v>
      </c>
      <c r="F11" s="17">
        <v>4</v>
      </c>
      <c r="G11" s="19" t="s">
        <v>37</v>
      </c>
      <c r="H11" s="26" t="s">
        <v>38</v>
      </c>
      <c r="I11" s="21"/>
      <c r="J11" s="22">
        <v>4</v>
      </c>
      <c r="K11" s="23"/>
    </row>
    <row r="12" ht="51" customHeight="1" spans="1:13">
      <c r="A12" s="24"/>
      <c r="B12" s="25"/>
      <c r="C12" s="31"/>
      <c r="D12" s="32"/>
      <c r="E12" s="16" t="s">
        <v>39</v>
      </c>
      <c r="F12" s="17">
        <v>4</v>
      </c>
      <c r="G12" s="19" t="s">
        <v>40</v>
      </c>
      <c r="H12" s="21" t="s">
        <v>41</v>
      </c>
      <c r="I12" s="21"/>
      <c r="J12" s="22">
        <v>4</v>
      </c>
      <c r="K12" s="23"/>
    </row>
    <row r="13" ht="47" customHeight="1" spans="1:13">
      <c r="A13" s="24"/>
      <c r="B13" s="25"/>
      <c r="C13" s="31"/>
      <c r="D13" s="32"/>
      <c r="E13" s="16" t="s">
        <v>42</v>
      </c>
      <c r="F13" s="17">
        <v>4</v>
      </c>
      <c r="G13" s="19" t="s">
        <v>43</v>
      </c>
      <c r="H13" s="21" t="s">
        <v>44</v>
      </c>
      <c r="I13" s="21"/>
      <c r="J13" s="22">
        <v>4</v>
      </c>
      <c r="K13" s="23"/>
    </row>
    <row r="14" ht="31" customHeight="1" spans="1:13">
      <c r="A14" s="24"/>
      <c r="B14" s="25"/>
      <c r="C14" s="33"/>
      <c r="D14" s="34"/>
      <c r="E14" s="16" t="s">
        <v>45</v>
      </c>
      <c r="F14" s="17">
        <v>4</v>
      </c>
      <c r="G14" s="19" t="s">
        <v>46</v>
      </c>
      <c r="H14" s="35" t="s">
        <v>47</v>
      </c>
      <c r="I14" s="21"/>
      <c r="J14" s="22">
        <v>4</v>
      </c>
      <c r="K14" s="23"/>
    </row>
    <row r="15" ht="39" customHeight="1" spans="1:13">
      <c r="A15" s="24"/>
      <c r="B15" s="25"/>
      <c r="C15" s="18" t="s">
        <v>48</v>
      </c>
      <c r="D15" s="17">
        <f>SUM(F15:F16)</f>
        <v>14</v>
      </c>
      <c r="E15" s="16" t="s">
        <v>49</v>
      </c>
      <c r="F15" s="17">
        <v>6</v>
      </c>
      <c r="G15" s="19" t="s">
        <v>50</v>
      </c>
      <c r="H15" s="21" t="s">
        <v>51</v>
      </c>
      <c r="I15" s="21"/>
      <c r="J15" s="22">
        <v>6</v>
      </c>
      <c r="K15" s="23"/>
    </row>
    <row r="16" ht="42" customHeight="1" spans="1:13">
      <c r="A16" s="27"/>
      <c r="B16" s="28"/>
      <c r="C16" s="18"/>
      <c r="D16" s="17"/>
      <c r="E16" s="16" t="s">
        <v>52</v>
      </c>
      <c r="F16" s="17">
        <v>8</v>
      </c>
      <c r="G16" s="19" t="s">
        <v>53</v>
      </c>
      <c r="H16" s="21" t="s">
        <v>54</v>
      </c>
      <c r="I16" s="21"/>
      <c r="J16" s="22">
        <v>8</v>
      </c>
      <c r="K16" s="23"/>
    </row>
    <row r="17" ht="64" customHeight="1" spans="1:13">
      <c r="A17" s="14" t="s">
        <v>55</v>
      </c>
      <c r="B17" s="15">
        <f>SUM(D17:D21)</f>
        <v>26</v>
      </c>
      <c r="C17" s="18" t="s">
        <v>56</v>
      </c>
      <c r="D17" s="16">
        <f>SUM(F17)</f>
        <v>12</v>
      </c>
      <c r="E17" s="36" t="s">
        <v>57</v>
      </c>
      <c r="F17" s="37">
        <v>12</v>
      </c>
      <c r="G17" s="19" t="s">
        <v>58</v>
      </c>
      <c r="H17" s="21" t="s">
        <v>59</v>
      </c>
      <c r="I17" s="21"/>
      <c r="J17" s="22">
        <v>10</v>
      </c>
      <c r="K17" s="38"/>
    </row>
    <row r="18" ht="48" customHeight="1" spans="1:13">
      <c r="A18" s="24"/>
      <c r="B18" s="25"/>
      <c r="C18" s="18" t="s">
        <v>60</v>
      </c>
      <c r="D18" s="16">
        <f>SUM(F18:F21)</f>
        <v>14</v>
      </c>
      <c r="E18" s="36" t="s">
        <v>61</v>
      </c>
      <c r="F18" s="37">
        <v>6</v>
      </c>
      <c r="G18" s="19" t="s">
        <v>62</v>
      </c>
      <c r="H18" s="39" t="s">
        <v>63</v>
      </c>
      <c r="I18" s="21"/>
      <c r="J18" s="22">
        <v>4</v>
      </c>
      <c r="K18" s="38"/>
    </row>
    <row r="19" ht="41" customHeight="1" spans="1:13">
      <c r="A19" s="24"/>
      <c r="B19" s="25"/>
      <c r="C19" s="18"/>
      <c r="D19" s="16"/>
      <c r="E19" s="36"/>
      <c r="F19" s="37">
        <v>2</v>
      </c>
      <c r="G19" s="19" t="s">
        <v>64</v>
      </c>
      <c r="H19" s="39" t="s">
        <v>65</v>
      </c>
      <c r="I19" s="21"/>
      <c r="J19" s="22">
        <v>2</v>
      </c>
      <c r="K19" s="38"/>
    </row>
    <row r="20" s="2" customFormat="1" ht="41" customHeight="1" spans="1:13">
      <c r="A20" s="24"/>
      <c r="B20" s="25"/>
      <c r="C20" s="18"/>
      <c r="D20" s="16"/>
      <c r="E20" s="36"/>
      <c r="F20" s="37">
        <v>2</v>
      </c>
      <c r="G20" s="19" t="s">
        <v>66</v>
      </c>
      <c r="H20" s="21" t="s">
        <v>67</v>
      </c>
      <c r="I20" s="21"/>
      <c r="J20" s="22">
        <v>2</v>
      </c>
      <c r="K20" s="38"/>
      <c r="L20" s="5"/>
      <c r="M20" s="5"/>
    </row>
    <row r="21" s="2" customFormat="1" ht="64" customHeight="1" spans="1:13">
      <c r="A21" s="27"/>
      <c r="B21" s="28"/>
      <c r="C21" s="18"/>
      <c r="D21" s="16"/>
      <c r="E21" s="36"/>
      <c r="F21" s="37">
        <v>4</v>
      </c>
      <c r="G21" s="19" t="s">
        <v>68</v>
      </c>
      <c r="H21" s="21" t="s">
        <v>69</v>
      </c>
      <c r="I21" s="21"/>
      <c r="J21" s="22">
        <v>4</v>
      </c>
      <c r="K21" s="38"/>
      <c r="L21" s="5"/>
      <c r="M21" s="5"/>
    </row>
    <row r="22" ht="75" customHeight="1" spans="1:13">
      <c r="A22" s="14" t="s">
        <v>70</v>
      </c>
      <c r="B22" s="15">
        <f>SUM(D22:D25)</f>
        <v>22</v>
      </c>
      <c r="C22" s="3" t="s">
        <v>71</v>
      </c>
      <c r="D22" s="16">
        <f>F22</f>
        <v>6</v>
      </c>
      <c r="E22" s="40" t="s">
        <v>72</v>
      </c>
      <c r="F22" s="37">
        <v>6</v>
      </c>
      <c r="G22" s="19" t="s">
        <v>73</v>
      </c>
      <c r="H22" s="39" t="s">
        <v>74</v>
      </c>
      <c r="I22" s="21"/>
      <c r="J22" s="22">
        <v>4</v>
      </c>
      <c r="K22" s="38"/>
    </row>
    <row r="23" ht="57" customHeight="1" spans="1:13">
      <c r="A23" s="24"/>
      <c r="B23" s="25"/>
      <c r="C23" s="41" t="s">
        <v>75</v>
      </c>
      <c r="D23" s="41">
        <f>SUM(F23:F25)</f>
        <v>16</v>
      </c>
      <c r="E23" s="42" t="s">
        <v>76</v>
      </c>
      <c r="F23" s="37">
        <v>8</v>
      </c>
      <c r="G23" s="19" t="s">
        <v>77</v>
      </c>
      <c r="H23" s="21" t="s">
        <v>78</v>
      </c>
      <c r="I23" s="21"/>
      <c r="J23" s="22">
        <v>8</v>
      </c>
      <c r="K23" s="38"/>
    </row>
    <row r="24" ht="54" customHeight="1" spans="1:13">
      <c r="A24" s="24"/>
      <c r="B24" s="25"/>
      <c r="C24" s="43"/>
      <c r="D24" s="43"/>
      <c r="E24" s="18" t="s">
        <v>79</v>
      </c>
      <c r="F24" s="17">
        <v>4</v>
      </c>
      <c r="G24" s="19" t="s">
        <v>80</v>
      </c>
      <c r="H24" s="21" t="s">
        <v>81</v>
      </c>
      <c r="I24" s="21"/>
      <c r="J24" s="22">
        <v>2</v>
      </c>
      <c r="K24" s="38"/>
      <c r="L24" s="44"/>
    </row>
    <row r="25" ht="52" customHeight="1" spans="1:13">
      <c r="A25" s="27"/>
      <c r="B25" s="28"/>
      <c r="C25" s="45"/>
      <c r="D25" s="45"/>
      <c r="E25" s="18" t="s">
        <v>82</v>
      </c>
      <c r="F25" s="17">
        <v>4</v>
      </c>
      <c r="G25" s="19" t="s">
        <v>83</v>
      </c>
      <c r="H25" s="26" t="s">
        <v>84</v>
      </c>
      <c r="I25" s="21"/>
      <c r="J25" s="22">
        <v>3</v>
      </c>
      <c r="K25" s="38"/>
      <c r="L25" s="44"/>
    </row>
    <row r="26" ht="21" customHeight="1" spans="1:13">
      <c r="A26" s="10" t="s">
        <v>85</v>
      </c>
      <c r="B26" s="10"/>
      <c r="C26" s="10"/>
      <c r="D26" s="22">
        <f>SUM(D5:D25)</f>
        <v>100</v>
      </c>
      <c r="E26" s="22"/>
      <c r="F26" s="22">
        <f>SUM(F5:F25)</f>
        <v>100</v>
      </c>
      <c r="G26" s="21"/>
      <c r="H26" s="21"/>
      <c r="I26" s="21"/>
      <c r="J26" s="22">
        <f>SUM(J5:J25)</f>
        <v>91</v>
      </c>
      <c r="K26" s="21"/>
    </row>
    <row r="27" ht="21" customHeight="1"/>
  </sheetData>
  <mergeCells count="28">
    <mergeCell ref="A1:K1"/>
    <mergeCell ref="A2:G2"/>
    <mergeCell ref="A3:F3"/>
    <mergeCell ref="A26:C26"/>
    <mergeCell ref="A5:A8"/>
    <mergeCell ref="A9:A16"/>
    <mergeCell ref="A17:A21"/>
    <mergeCell ref="A22:A25"/>
    <mergeCell ref="B5:B8"/>
    <mergeCell ref="B9:B16"/>
    <mergeCell ref="B17:B21"/>
    <mergeCell ref="B22:B25"/>
    <mergeCell ref="C7:C8"/>
    <mergeCell ref="C9:C14"/>
    <mergeCell ref="C15:C16"/>
    <mergeCell ref="C18:C21"/>
    <mergeCell ref="C23:C25"/>
    <mergeCell ref="D7:D8"/>
    <mergeCell ref="D9:D14"/>
    <mergeCell ref="D15:D16"/>
    <mergeCell ref="D18:D21"/>
    <mergeCell ref="D23:D25"/>
    <mergeCell ref="E18:E21"/>
    <mergeCell ref="G3:G4"/>
    <mergeCell ref="H3:H4"/>
    <mergeCell ref="I3:I4"/>
    <mergeCell ref="J3:J4"/>
    <mergeCell ref="K3:K4"/>
  </mergeCells>
  <pageMargins left="0.751388888888889" right="0.751388888888889" top="0.747916666666667" bottom="0.747916666666667" header="0.507638888888889" footer="0.507638888888889"/>
  <pageSetup paperSize="9" scale="70" fitToHeight="0" orientation="landscape"/>
  <headerFooter alignWithMargins="0" scaleWithDoc="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自评指标表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田喜碧´s王子</cp:lastModifiedBy>
  <dcterms:created xsi:type="dcterms:W3CDTF">2018-08-29T07:59:00Z</dcterms:created>
  <dcterms:modified xsi:type="dcterms:W3CDTF">2025-12-17T03:15:16Z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8E3E5D0D289F472B94954B4C7612A11B_12</vt:lpwstr>
  </property>
  <property fmtid="{D5CDD505-2E9C-101B-9397-08002B2CF9AE}" pid="4" name="CalculationRule">
    <vt:i4>0</vt:i4>
  </property>
</Properties>
</file>