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97" windowHeight="8531" firstSheet="1" activeTab="3"/>
  </bookViews>
  <sheets>
    <sheet name="财政拨款收支总体情况表" sheetId="1" r:id="rId1"/>
    <sheet name="一般公共预算支出情况表" sheetId="2" r:id="rId2"/>
    <sheet name="一般公共预算基本支出情况表" sheetId="3" r:id="rId3"/>
    <sheet name="一般公共预算“三公”经费支出情况表" sheetId="4" r:id="rId4"/>
    <sheet name="政府性基金预算支出情况表" sheetId="5" r:id="rId5"/>
    <sheet name="部门预算基本支出明细表" sheetId="6" r:id="rId6"/>
    <sheet name="部门预算项目支出明细表）" sheetId="7" r:id="rId7"/>
    <sheet name="部门收支总体情况表" sheetId="8" r:id="rId8"/>
    <sheet name="部门收入总体情况表" sheetId="9" r:id="rId9"/>
    <sheet name="部门支出总体情况表" sheetId="10" r:id="rId10"/>
  </sheets>
  <definedNames>
    <definedName name="_xlnm.Print_Area" localSheetId="7">'部门收支总体情况表'!$A$1:$D$42</definedName>
    <definedName name="_xlnm.Print_Area" localSheetId="5">'部门预算基本支出明细表'!$A$1:$R$377</definedName>
    <definedName name="_xlnm.Print_Area" localSheetId="6">'部门预算项目支出明细表）'!$A$1:$R$379</definedName>
    <definedName name="_xlnm.Print_Area" localSheetId="0">'财政拨款收支总体情况表'!$A$1:$D$42</definedName>
    <definedName name="_xlnm.Print_Area" localSheetId="2">'一般公共预算基本支出情况表'!$A$1:$F$243</definedName>
    <definedName name="_xlnm.Print_Area" localSheetId="1">'一般公共预算支出情况表'!$A$1:$G$230</definedName>
    <definedName name="_xlnm.Print_Titles" localSheetId="8">'部门收入总体情况表'!$1:$6</definedName>
    <definedName name="_xlnm.Print_Titles" localSheetId="7">'部门收支总体情况表'!$1:$5</definedName>
    <definedName name="_xlnm.Print_Titles" localSheetId="5">'部门预算基本支出明细表'!$1:$6</definedName>
    <definedName name="_xlnm.Print_Titles" localSheetId="6">'部门预算项目支出明细表）'!$1:$6</definedName>
    <definedName name="_xlnm.Print_Titles" localSheetId="9">'部门支出总体情况表'!$1:$6</definedName>
    <definedName name="_xlnm.Print_Titles" localSheetId="0">'财政拨款收支总体情况表'!$1:$5</definedName>
    <definedName name="_xlnm.Print_Titles" localSheetId="3">'一般公共预算“三公”经费支出情况表'!$1:$15</definedName>
    <definedName name="_xlnm.Print_Titles" localSheetId="2">'一般公共预算基本支出情况表'!$1:$6</definedName>
    <definedName name="_xlnm.Print_Titles" localSheetId="1">'一般公共预算支出情况表'!$2:$6</definedName>
    <definedName name="_xlnm.Print_Titles" localSheetId="4">'政府性基金预算支出情况表'!$1:$6</definedName>
  </definedNames>
  <calcPr fullCalcOnLoad="1"/>
</workbook>
</file>

<file path=xl/sharedStrings.xml><?xml version="1.0" encoding="utf-8"?>
<sst xmlns="http://schemas.openxmlformats.org/spreadsheetml/2006/main" count="4078" uniqueCount="538">
  <si>
    <t>附表1</t>
  </si>
  <si>
    <t>财政拨款收支总体情况表</t>
  </si>
  <si>
    <t>单位：万元</t>
  </si>
  <si>
    <t>收入</t>
  </si>
  <si>
    <t>支出</t>
  </si>
  <si>
    <t>项目</t>
  </si>
  <si>
    <t>2017年预算</t>
  </si>
  <si>
    <t>一、公共预算拨款</t>
  </si>
  <si>
    <t>一、一般公共服务支出</t>
  </si>
  <si>
    <t>二、基金预算拨款</t>
  </si>
  <si>
    <t>二、外交支出</t>
  </si>
  <si>
    <t>三、财政专户拨款</t>
  </si>
  <si>
    <t>三、国防支出</t>
  </si>
  <si>
    <t>四、上级财政补助</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</si>
  <si>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</si>
  <si>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</si>
  <si>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</si>
  <si>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</si>
  <si>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</si>
  <si>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</si>
  <si>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</si>
  <si>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</si>
  <si>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</si>
  <si>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</si>
  <si>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</si>
  <si>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</si>
  <si>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</si>
  <si>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</si>
  <si>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</si>
  <si>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</si>
  <si>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</si>
  <si>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</si>
  <si>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</si>
  <si>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</si>
  <si>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</si>
  <si>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</si>
  <si>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</si>
  <si>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</si>
  <si>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</si>
  <si>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</si>
  <si>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</si>
  <si>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上年结转资金</t>
  </si>
  <si>
    <t>结转下年</t>
  </si>
  <si>
    <t xml:space="preserve">  其中:公共预算上年结转</t>
  </si>
  <si>
    <t xml:space="preserve">       基金预算上年结转</t>
  </si>
  <si>
    <t xml:space="preserve">       财政专户上年结转</t>
  </si>
  <si>
    <t>收入总计</t>
  </si>
  <si>
    <t>支出总计</t>
  </si>
  <si>
    <t>附表2</t>
  </si>
  <si>
    <t>一般公共预算支出情况表</t>
  </si>
  <si>
    <t>功能科目</t>
  </si>
  <si>
    <t>代码</t>
  </si>
  <si>
    <t>名称</t>
  </si>
  <si>
    <t>合计</t>
  </si>
  <si>
    <t>基本支出</t>
  </si>
  <si>
    <t>项目支出</t>
  </si>
  <si>
    <t>类</t>
  </si>
  <si>
    <t>款</t>
  </si>
  <si>
    <t>项</t>
  </si>
  <si>
    <t>汕头市卫生和计划生育局</t>
  </si>
  <si>
    <t>208</t>
  </si>
  <si>
    <t>社会保障和就业支出</t>
  </si>
  <si>
    <t>05</t>
  </si>
  <si>
    <t xml:space="preserve">    行政事业单位离退休</t>
  </si>
  <si>
    <t>01</t>
  </si>
  <si>
    <t xml:space="preserve">        归口管理的行政单位离退休</t>
  </si>
  <si>
    <t>210</t>
  </si>
  <si>
    <t>医疗卫生与计划生育支出</t>
  </si>
  <si>
    <t xml:space="preserve">    医疗卫生与计划生育管理事务</t>
  </si>
  <si>
    <t xml:space="preserve">        行政运行</t>
  </si>
  <si>
    <t>99</t>
  </si>
  <si>
    <t xml:space="preserve">        其他医疗卫生与计划生育管理事务支出</t>
  </si>
  <si>
    <t>02</t>
  </si>
  <si>
    <t xml:space="preserve">    公立医院</t>
  </si>
  <si>
    <t xml:space="preserve">        其他公立医院支出</t>
  </si>
  <si>
    <t>03</t>
  </si>
  <si>
    <t xml:space="preserve">    基层医疗卫生机构</t>
  </si>
  <si>
    <t xml:space="preserve">        其他基层医疗卫生机构支出</t>
  </si>
  <si>
    <t>04</t>
  </si>
  <si>
    <t xml:space="preserve">    公共卫生</t>
  </si>
  <si>
    <t>08</t>
  </si>
  <si>
    <t xml:space="preserve">        基本公共卫生服务</t>
  </si>
  <si>
    <t>09</t>
  </si>
  <si>
    <t xml:space="preserve">        重大公共卫生专项</t>
  </si>
  <si>
    <t xml:space="preserve">        其他公共卫生支出</t>
  </si>
  <si>
    <t>07</t>
  </si>
  <si>
    <t xml:space="preserve">    计划生育事务</t>
  </si>
  <si>
    <t xml:space="preserve">        其他计划生育事务支出</t>
  </si>
  <si>
    <t>10</t>
  </si>
  <si>
    <t xml:space="preserve">    食品和药品监督管理事务</t>
  </si>
  <si>
    <t xml:space="preserve">        其他食品和药品监督管理事务支出</t>
  </si>
  <si>
    <t>11</t>
  </si>
  <si>
    <t xml:space="preserve">    行政事业单位医疗</t>
  </si>
  <si>
    <t xml:space="preserve">        行政单位医疗</t>
  </si>
  <si>
    <t xml:space="preserve">        公务员医疗补助</t>
  </si>
  <si>
    <t xml:space="preserve">        其他行政事业单位医疗支出</t>
  </si>
  <si>
    <t>13</t>
  </si>
  <si>
    <t xml:space="preserve">    医疗救助</t>
  </si>
  <si>
    <t xml:space="preserve">        疾病应急救助</t>
  </si>
  <si>
    <t xml:space="preserve">        其他医疗救助支出</t>
  </si>
  <si>
    <t>221</t>
  </si>
  <si>
    <t>住房保障支出</t>
  </si>
  <si>
    <t xml:space="preserve">    住房改革支出</t>
  </si>
  <si>
    <t xml:space="preserve">        住房公积金</t>
  </si>
  <si>
    <t>230</t>
  </si>
  <si>
    <t>转移性支出</t>
  </si>
  <si>
    <t xml:space="preserve">    专项转移支付</t>
  </si>
  <si>
    <t xml:space="preserve">        医疗卫生与计划生育</t>
  </si>
  <si>
    <t>汕头市第三人民医院</t>
  </si>
  <si>
    <t xml:space="preserve">        事业单位离退休</t>
  </si>
  <si>
    <t xml:space="preserve">        事业单位医疗</t>
  </si>
  <si>
    <t>汕头市第四人民医院</t>
  </si>
  <si>
    <t xml:space="preserve">        综合医院</t>
  </si>
  <si>
    <t>汕头市中心血站</t>
  </si>
  <si>
    <t>06</t>
  </si>
  <si>
    <t xml:space="preserve">        采供血机构</t>
  </si>
  <si>
    <t>汕头市中医医院</t>
  </si>
  <si>
    <t>汕头市皮肤性病防治院</t>
  </si>
  <si>
    <t>汕头市中心医院</t>
  </si>
  <si>
    <t>汕头市妇幼保健院</t>
  </si>
  <si>
    <t>汕头市第二人民医院</t>
  </si>
  <si>
    <t>汕头市疾病预防控制中心</t>
  </si>
  <si>
    <t xml:space="preserve">        疾病预防控制机构</t>
  </si>
  <si>
    <t>汕头市卫生监督所</t>
  </si>
  <si>
    <t xml:space="preserve">        卫生监督机构</t>
  </si>
  <si>
    <t>汕头市卫生学校</t>
  </si>
  <si>
    <t>205</t>
  </si>
  <si>
    <t>教育支出</t>
  </si>
  <si>
    <t xml:space="preserve">    职业教育</t>
  </si>
  <si>
    <t xml:space="preserve">        中专教育</t>
  </si>
  <si>
    <t>汕头市120急救指挥中心</t>
  </si>
  <si>
    <t xml:space="preserve">        应急救治机构</t>
  </si>
  <si>
    <t>汕头市职业病防治所</t>
  </si>
  <si>
    <t>汕头市结核病防治所</t>
  </si>
  <si>
    <t xml:space="preserve">    其他医疗卫生与计划生育支出</t>
  </si>
  <si>
    <t xml:space="preserve">        其他医疗卫生与计划生育支出</t>
  </si>
  <si>
    <t>汕头市健康教育所</t>
  </si>
  <si>
    <t>汕头市计划生育药具管理站</t>
  </si>
  <si>
    <t>汕头市人口和计划生育服务中心</t>
  </si>
  <si>
    <t>17</t>
  </si>
  <si>
    <t xml:space="preserve">        计划生育服务</t>
  </si>
  <si>
    <t>附表3</t>
  </si>
  <si>
    <t>一般公共预算基本支出情况表</t>
  </si>
  <si>
    <t>经济科目</t>
  </si>
  <si>
    <t>人员经费</t>
  </si>
  <si>
    <t>公用经费</t>
  </si>
  <si>
    <t>301</t>
  </si>
  <si>
    <t>工资福利支出</t>
  </si>
  <si>
    <t xml:space="preserve">    基本工资</t>
  </si>
  <si>
    <t xml:space="preserve">    津贴补贴</t>
  </si>
  <si>
    <t xml:space="preserve">    奖金</t>
  </si>
  <si>
    <t xml:space="preserve">    其他社会保障缴费</t>
  </si>
  <si>
    <t>302</t>
  </si>
  <si>
    <t>商品和服务支出</t>
  </si>
  <si>
    <t xml:space="preserve">    办公费</t>
  </si>
  <si>
    <t xml:space="preserve">    手续费</t>
  </si>
  <si>
    <t xml:space="preserve">    水费</t>
  </si>
  <si>
    <t xml:space="preserve">    电费</t>
  </si>
  <si>
    <t xml:space="preserve">    邮电费</t>
  </si>
  <si>
    <t xml:space="preserve">    物业管理费</t>
  </si>
  <si>
    <t xml:space="preserve">    差旅费</t>
  </si>
  <si>
    <t xml:space="preserve">    维修(护)费</t>
  </si>
  <si>
    <t>16</t>
  </si>
  <si>
    <t xml:space="preserve">    培训费</t>
  </si>
  <si>
    <t xml:space="preserve">    公务接待费</t>
  </si>
  <si>
    <t>26</t>
  </si>
  <si>
    <t xml:space="preserve">    劳务费</t>
  </si>
  <si>
    <t>28</t>
  </si>
  <si>
    <t xml:space="preserve">    工会经费</t>
  </si>
  <si>
    <t>31</t>
  </si>
  <si>
    <t xml:space="preserve">    公务用车运行维护费</t>
  </si>
  <si>
    <t>39</t>
  </si>
  <si>
    <t xml:space="preserve">    其他交通费用</t>
  </si>
  <si>
    <t xml:space="preserve">    其他商品和服务支出</t>
  </si>
  <si>
    <t>303</t>
  </si>
  <si>
    <t>对个人和家庭的补助</t>
  </si>
  <si>
    <t xml:space="preserve">    离休费</t>
  </si>
  <si>
    <t xml:space="preserve">    退休费</t>
  </si>
  <si>
    <t xml:space="preserve">    奖励金</t>
  </si>
  <si>
    <t xml:space="preserve">    住房公积金</t>
  </si>
  <si>
    <t xml:space="preserve">    印刷费</t>
  </si>
  <si>
    <t xml:space="preserve">    咨询费</t>
  </si>
  <si>
    <t>14</t>
  </si>
  <si>
    <t xml:space="preserve">    租赁费</t>
  </si>
  <si>
    <t>15</t>
  </si>
  <si>
    <t xml:space="preserve">    会议费</t>
  </si>
  <si>
    <t>18</t>
  </si>
  <si>
    <t xml:space="preserve">    专用材料费</t>
  </si>
  <si>
    <t>29</t>
  </si>
  <si>
    <t xml:space="preserve">    福利费</t>
  </si>
  <si>
    <t>附表4</t>
  </si>
  <si>
    <t>（一）因公出国（境）支出</t>
  </si>
  <si>
    <t>（二）公务用车购置及运行维护支出</t>
  </si>
  <si>
    <t xml:space="preserve">     1.公务用车购置费</t>
  </si>
  <si>
    <t xml:space="preserve">     2.公务用车运行维护费</t>
  </si>
  <si>
    <t>（三）公务接待费支出</t>
  </si>
  <si>
    <t xml:space="preserve">
注：1.“三公”经费包括因公出国（境）经费、公务用车购置及运行维护费和公务接待费。其中：因公出国（境）经费指市直行政单位、事业单位工作人员公务出国（境）的住宿费、差旅、伙食补助费、杂费、培训费等支出；公务用车工作及运行维护费指市直行政单位、事业单位公务用车购置费、公务用车租用费、燃料费、维修费、过桥过路费、保险费等支出；公务接待费指市直行政单位、事业单位按规定开支的各类公务接待（外宾接待）费用。</t>
  </si>
  <si>
    <t>附表5</t>
  </si>
  <si>
    <t>政府性基金预算支出情况表</t>
  </si>
  <si>
    <t>212</t>
  </si>
  <si>
    <t>城乡社区支出</t>
  </si>
  <si>
    <t xml:space="preserve">    国有土地使用权出让收入及对应专项债务收入安排的支出</t>
  </si>
  <si>
    <t xml:space="preserve">        其他国有土地使用权出让收入安排的支出</t>
  </si>
  <si>
    <t>附表6</t>
  </si>
  <si>
    <t>部门预算基本支出明细表</t>
  </si>
  <si>
    <t>支出项目类别(资金使用单位)</t>
  </si>
  <si>
    <t>功能科目代码</t>
  </si>
  <si>
    <t>功能科目名称</t>
  </si>
  <si>
    <t>经济科目代码</t>
  </si>
  <si>
    <t>经济科目名称</t>
  </si>
  <si>
    <t>2017年预算合计</t>
  </si>
  <si>
    <t>资金来源</t>
  </si>
  <si>
    <t>公共预算拨款</t>
  </si>
  <si>
    <t>基金预算拨款</t>
  </si>
  <si>
    <t>财政专户拨款</t>
  </si>
  <si>
    <t>上级财政补助</t>
  </si>
  <si>
    <t>上年公共财政预算结转资金</t>
  </si>
  <si>
    <t>上年基金预算结转资金</t>
  </si>
  <si>
    <t>上年专户预算结转资金</t>
  </si>
  <si>
    <t>其他</t>
  </si>
  <si>
    <t>小计</t>
  </si>
  <si>
    <t>预算安排拨款</t>
  </si>
  <si>
    <t>非税支出拨款</t>
  </si>
  <si>
    <t>上年结转</t>
  </si>
  <si>
    <t>净结余</t>
  </si>
  <si>
    <t xml:space="preserve">    行政机关(含参公事业单位)在职人员工资</t>
  </si>
  <si>
    <t>2100101</t>
  </si>
  <si>
    <t>行政运行</t>
  </si>
  <si>
    <t>30101</t>
  </si>
  <si>
    <t>基本工资</t>
  </si>
  <si>
    <t>30102</t>
  </si>
  <si>
    <t>津贴补贴</t>
  </si>
  <si>
    <t xml:space="preserve">    全额拨款事业单位工资</t>
  </si>
  <si>
    <t xml:space="preserve">    在职人员节日补贴</t>
  </si>
  <si>
    <t xml:space="preserve">    离退休人员节日补贴</t>
  </si>
  <si>
    <t>2080501</t>
  </si>
  <si>
    <t>归口管理的行政单位离退休</t>
  </si>
  <si>
    <t>30302</t>
  </si>
  <si>
    <t>退休费</t>
  </si>
  <si>
    <t xml:space="preserve">    年度考核奖金</t>
  </si>
  <si>
    <t>30103</t>
  </si>
  <si>
    <t>奖金</t>
  </si>
  <si>
    <t xml:space="preserve">    年度考核优秀奖金</t>
  </si>
  <si>
    <t xml:space="preserve">    行政机关(含参公事业单位)退休费</t>
  </si>
  <si>
    <t xml:space="preserve">    离休费支出</t>
  </si>
  <si>
    <t>30301</t>
  </si>
  <si>
    <t>离休费</t>
  </si>
  <si>
    <t xml:space="preserve">    计生奖励</t>
  </si>
  <si>
    <t>30309</t>
  </si>
  <si>
    <t>奖励金</t>
  </si>
  <si>
    <t>2210201</t>
  </si>
  <si>
    <t>住房公积金</t>
  </si>
  <si>
    <t>30311</t>
  </si>
  <si>
    <t xml:space="preserve">    独子保健</t>
  </si>
  <si>
    <t xml:space="preserve">    基本医疗补助</t>
  </si>
  <si>
    <t>2101101</t>
  </si>
  <si>
    <t>行政单位医疗</t>
  </si>
  <si>
    <t>30104</t>
  </si>
  <si>
    <t>其他社会保障缴费</t>
  </si>
  <si>
    <t xml:space="preserve">    公务员医疗补助</t>
  </si>
  <si>
    <t>2101103</t>
  </si>
  <si>
    <t>公务员医疗补助</t>
  </si>
  <si>
    <t xml:space="preserve">    日常公用支出</t>
  </si>
  <si>
    <t>30201</t>
  </si>
  <si>
    <t>办公费</t>
  </si>
  <si>
    <t>30204</t>
  </si>
  <si>
    <t>手续费</t>
  </si>
  <si>
    <t>30205</t>
  </si>
  <si>
    <t>水费</t>
  </si>
  <si>
    <t>30206</t>
  </si>
  <si>
    <t>电费</t>
  </si>
  <si>
    <t>30207</t>
  </si>
  <si>
    <t>邮电费</t>
  </si>
  <si>
    <t>30209</t>
  </si>
  <si>
    <t>物业管理费</t>
  </si>
  <si>
    <t>30211</t>
  </si>
  <si>
    <t>差旅费</t>
  </si>
  <si>
    <t>30213</t>
  </si>
  <si>
    <t>维修(护)费</t>
  </si>
  <si>
    <t>30216</t>
  </si>
  <si>
    <t>培训费</t>
  </si>
  <si>
    <t>30217</t>
  </si>
  <si>
    <t>公务接待费</t>
  </si>
  <si>
    <t>30226</t>
  </si>
  <si>
    <t>劳务费</t>
  </si>
  <si>
    <t>30228</t>
  </si>
  <si>
    <t>工会经费</t>
  </si>
  <si>
    <t>30239</t>
  </si>
  <si>
    <t>其他交通费用</t>
  </si>
  <si>
    <t>30299</t>
  </si>
  <si>
    <t>其他商品和服务支出</t>
  </si>
  <si>
    <t xml:space="preserve">    车辆经费</t>
  </si>
  <si>
    <t>30231</t>
  </si>
  <si>
    <t>公务用车运行维护费</t>
  </si>
  <si>
    <t xml:space="preserve">    公务交通补贴</t>
  </si>
  <si>
    <t>2080502</t>
  </si>
  <si>
    <t>事业单位离退休</t>
  </si>
  <si>
    <t xml:space="preserve">    财政核补事业单位财政补助退休费</t>
  </si>
  <si>
    <t>2101102</t>
  </si>
  <si>
    <t>事业单位医疗</t>
  </si>
  <si>
    <t>2100406</t>
  </si>
  <si>
    <t>采供血机构</t>
  </si>
  <si>
    <t xml:space="preserve">    全额拨款事业单位退休费</t>
  </si>
  <si>
    <t>2100401</t>
  </si>
  <si>
    <t>疾病预防控制机构</t>
  </si>
  <si>
    <t>30202</t>
  </si>
  <si>
    <t>印刷费</t>
  </si>
  <si>
    <t>2100402</t>
  </si>
  <si>
    <t>卫生监督机构</t>
  </si>
  <si>
    <t>30203</t>
  </si>
  <si>
    <t>咨询费</t>
  </si>
  <si>
    <t>30214</t>
  </si>
  <si>
    <t>租赁费</t>
  </si>
  <si>
    <t>30215</t>
  </si>
  <si>
    <t>会议费</t>
  </si>
  <si>
    <t>30218</t>
  </si>
  <si>
    <t>专用材料费</t>
  </si>
  <si>
    <t>30229</t>
  </si>
  <si>
    <t>福利费</t>
  </si>
  <si>
    <t>2050302</t>
  </si>
  <si>
    <t>中专教育</t>
  </si>
  <si>
    <t>2100405</t>
  </si>
  <si>
    <t>应急救治机构</t>
  </si>
  <si>
    <t>2100799</t>
  </si>
  <si>
    <t>其他计划生育事务支出</t>
  </si>
  <si>
    <t>2100717</t>
  </si>
  <si>
    <t>计划生育服务</t>
  </si>
  <si>
    <t>附表7</t>
  </si>
  <si>
    <t>部门预算项目支出明细表</t>
  </si>
  <si>
    <t xml:space="preserve">    基本公共卫生服务经费(含第一类疫苗接种工作专项经费)</t>
  </si>
  <si>
    <t>2300310</t>
  </si>
  <si>
    <t>医疗卫生与计划生育</t>
  </si>
  <si>
    <t xml:space="preserve">    实施“平价医院、平价诊室、平价药包”补助经费</t>
  </si>
  <si>
    <t>2100399</t>
  </si>
  <si>
    <t>其他基层医疗卫生机构支出</t>
  </si>
  <si>
    <t xml:space="preserve">    全市计生基层基础建设补助经费</t>
  </si>
  <si>
    <t xml:space="preserve">    考试考务运转工作经费</t>
  </si>
  <si>
    <t>2100199</t>
  </si>
  <si>
    <t>其他医疗卫生与计划生育管理事务支出</t>
  </si>
  <si>
    <t xml:space="preserve">    固卫、爱卫、创卫等工作经费</t>
  </si>
  <si>
    <t xml:space="preserve">    基层医疗卫生机构经常性收支差额(含基层医疗卫生机构专项）</t>
  </si>
  <si>
    <t xml:space="preserve">    重大公共卫生服务</t>
  </si>
  <si>
    <t>2100409</t>
  </si>
  <si>
    <t>重大公共卫生专项</t>
  </si>
  <si>
    <t xml:space="preserve">    新生儿疾病筛查工作经费</t>
  </si>
  <si>
    <t>2100499</t>
  </si>
  <si>
    <t>其他公共卫生支出</t>
  </si>
  <si>
    <t xml:space="preserve">    饮用水监督监测经费</t>
  </si>
  <si>
    <t xml:space="preserve">    全市2017年食品安全风险监测工作经费</t>
  </si>
  <si>
    <t>2101099</t>
  </si>
  <si>
    <t>其他食品和药品监督管理事务支出</t>
  </si>
  <si>
    <t xml:space="preserve">    农村已离岗接生员和赤脚医生生活困难补助</t>
  </si>
  <si>
    <t xml:space="preserve">    边远乡镇卫生院医务人员岗位津贴</t>
  </si>
  <si>
    <t xml:space="preserve">    副厅级以上领导干部补充医疗费</t>
  </si>
  <si>
    <t>2101199</t>
  </si>
  <si>
    <t>其他行政事业单位医疗支出</t>
  </si>
  <si>
    <t>30307</t>
  </si>
  <si>
    <t>医疗费</t>
  </si>
  <si>
    <t xml:space="preserve">    副处级以上领导干部体检经费</t>
  </si>
  <si>
    <t xml:space="preserve">    计生工作与督查经费（含全市四次计生集中服务活动经费）</t>
  </si>
  <si>
    <t xml:space="preserve">    莅汕中央、省领导医疗保健费</t>
  </si>
  <si>
    <t xml:space="preserve">    省农村部分计划生育家庭奖励金市配套经费</t>
  </si>
  <si>
    <t xml:space="preserve">    离休干部定额医疗费</t>
  </si>
  <si>
    <t xml:space="preserve">    省计划生育家庭特别扶助、手术并发症特别扶助资金市配套经费</t>
  </si>
  <si>
    <t xml:space="preserve">    离休干部医疗超支款</t>
  </si>
  <si>
    <t xml:space="preserve">    市农村计划生育节育奖励金</t>
  </si>
  <si>
    <t xml:space="preserve">    收治救助病人医疗费</t>
  </si>
  <si>
    <t>2101399</t>
  </si>
  <si>
    <t>其他医疗救助支出</t>
  </si>
  <si>
    <t xml:space="preserve">    免费孕前优生健康检查</t>
  </si>
  <si>
    <t xml:space="preserve">    2016年省计生技术服务经费市配套经费</t>
  </si>
  <si>
    <t xml:space="preserve">    出生缺陷综合防控项目市级配套经费</t>
  </si>
  <si>
    <t xml:space="preserve">    流动人口计生管理服务、办示范点经费及计生宣传品进村入户补助经费</t>
  </si>
  <si>
    <t xml:space="preserve">    计生工作宣传及培训经费</t>
  </si>
  <si>
    <t xml:space="preserve">    人口计生目标管理责任制考核经费</t>
  </si>
  <si>
    <t>30399</t>
  </si>
  <si>
    <t>其他对个人和家庭的补助支出</t>
  </si>
  <si>
    <t xml:space="preserve">    网络设备维护和光纤租金</t>
  </si>
  <si>
    <t xml:space="preserve">    计生困难补助金（生育关怀行动）</t>
  </si>
  <si>
    <t xml:space="preserve">    病残儿医学鉴定工作经费</t>
  </si>
  <si>
    <t xml:space="preserve">    护士执业证书核发</t>
  </si>
  <si>
    <t xml:space="preserve">    打击“两非”工作经费及举报奖金</t>
  </si>
  <si>
    <t xml:space="preserve">    全市村（居）计生专职人员补贴经费</t>
  </si>
  <si>
    <t xml:space="preserve">    县级公立医院综合改革配套
资金</t>
  </si>
  <si>
    <t xml:space="preserve">    城镇独生子女父母计划生育奖励经费</t>
  </si>
  <si>
    <t xml:space="preserve">    医疗卫生体制改革工作经费</t>
  </si>
  <si>
    <t>30212</t>
  </si>
  <si>
    <t>因公出国(境)费用</t>
  </si>
  <si>
    <t xml:space="preserve">    后勤购买服务经费及办公修缮、设备购置经费</t>
  </si>
  <si>
    <t>31002</t>
  </si>
  <si>
    <t>办公设备购置</t>
  </si>
  <si>
    <t xml:space="preserve">    计生“三结合”启动资金</t>
  </si>
  <si>
    <t xml:space="preserve">    基本公共卫生服务考核及工作经费</t>
  </si>
  <si>
    <t>2100408</t>
  </si>
  <si>
    <t>基本公共卫生服务</t>
  </si>
  <si>
    <t xml:space="preserve">    村卫生站公建民营规范化建设补助经费</t>
  </si>
  <si>
    <t xml:space="preserve">    乡镇卫生院标准化建设经费</t>
  </si>
  <si>
    <t>2120899</t>
  </si>
  <si>
    <t>其他国有土地使用权出让收入安排的支出</t>
  </si>
  <si>
    <t>31001</t>
  </si>
  <si>
    <t>房屋建筑物购建</t>
  </si>
  <si>
    <t xml:space="preserve">    计生后进区基层干部计生包干绩效奖励工作经费</t>
  </si>
  <si>
    <t xml:space="preserve">    疾病应急救助资金</t>
  </si>
  <si>
    <t>2101302</t>
  </si>
  <si>
    <t>疾病应急救助</t>
  </si>
  <si>
    <t xml:space="preserve">    城市公立医院改革取消药品加成补助</t>
  </si>
  <si>
    <t>2100299</t>
  </si>
  <si>
    <t>其他公立医院支出</t>
  </si>
  <si>
    <t xml:space="preserve">    严重精神障碍患者监护补助资金</t>
  </si>
  <si>
    <t>30502</t>
  </si>
  <si>
    <t>同级政府间转移性支出</t>
  </si>
  <si>
    <t xml:space="preserve">    全科医师培训经费</t>
  </si>
  <si>
    <t xml:space="preserve">    通过评审三甲医院奖励经费</t>
  </si>
  <si>
    <t xml:space="preserve">    收治盲流精神病人</t>
  </si>
  <si>
    <t>2100201</t>
  </si>
  <si>
    <t>综合医院</t>
  </si>
  <si>
    <t xml:space="preserve">    事业运转经费</t>
  </si>
  <si>
    <t xml:space="preserve">    无偿献血专用材料费</t>
  </si>
  <si>
    <t xml:space="preserve">    无偿献血宣传及联谊材料等</t>
  </si>
  <si>
    <t xml:space="preserve">    非税收入工作经费</t>
  </si>
  <si>
    <t xml:space="preserve">    采血车用油及血库冷链水电费</t>
  </si>
  <si>
    <t xml:space="preserve">    付购设备费</t>
  </si>
  <si>
    <t>31003</t>
  </si>
  <si>
    <t>专用设备购置</t>
  </si>
  <si>
    <t>31019</t>
  </si>
  <si>
    <t>其他交通工具购置</t>
  </si>
  <si>
    <t xml:space="preserve">    献血业务经费</t>
  </si>
  <si>
    <t xml:space="preserve">    直接耗材成本-二类疫苗收入</t>
  </si>
  <si>
    <t xml:space="preserve">    直接耗材成本-委托性卫生防疫服务费</t>
  </si>
  <si>
    <t xml:space="preserve">    直接耗材成本-预防性体检费</t>
  </si>
  <si>
    <t xml:space="preserve">    直接耗材成本-预防接种劳务费</t>
  </si>
  <si>
    <t xml:space="preserve">    直接耗材成本-培训费</t>
  </si>
  <si>
    <t xml:space="preserve">    事业运作补助经费</t>
  </si>
  <si>
    <t xml:space="preserve">    专项业务费</t>
  </si>
  <si>
    <t xml:space="preserve">    卫生监督抽检专项经费</t>
  </si>
  <si>
    <t>30227</t>
  </si>
  <si>
    <t>委托业务费</t>
  </si>
  <si>
    <t xml:space="preserve">    设备购置及办公楼修缮费</t>
  </si>
  <si>
    <t xml:space="preserve">    中专教育</t>
  </si>
  <si>
    <t>30308</t>
  </si>
  <si>
    <t>助学金</t>
  </si>
  <si>
    <t xml:space="preserve">    网络光纤电路通讯费、"打一送一"定位租金及水电费等业务运行经费</t>
  </si>
  <si>
    <t xml:space="preserve">    事业运转经费（含急救培训、演练等经费）</t>
  </si>
  <si>
    <t xml:space="preserve">    重建急救指挥网络系统</t>
  </si>
  <si>
    <t>31007</t>
  </si>
  <si>
    <t>信息网络及软件购置更新</t>
  </si>
  <si>
    <t xml:space="preserve">    加固办公大楼外墙修缮追加经费</t>
  </si>
  <si>
    <t xml:space="preserve">    增设急救站及配套和租金</t>
  </si>
  <si>
    <t xml:space="preserve">    全市急救用车统一标识和维护及配套经费</t>
  </si>
  <si>
    <t xml:space="preserve">    医疗直接耗材成本</t>
  </si>
  <si>
    <t xml:space="preserve">    委托性卫生防疫服务费直接耗材成本</t>
  </si>
  <si>
    <t xml:space="preserve">    租金收入支出</t>
  </si>
  <si>
    <t xml:space="preserve">    医疗项目支出</t>
  </si>
  <si>
    <t>30305</t>
  </si>
  <si>
    <t>生活补助</t>
  </si>
  <si>
    <t>30402</t>
  </si>
  <si>
    <t>事业单位补贴</t>
  </si>
  <si>
    <t xml:space="preserve">    委托性卫生防疫服务费项目支出</t>
  </si>
  <si>
    <t xml:space="preserve">    职业病监测</t>
  </si>
  <si>
    <t xml:space="preserve">    市级财政结核病控制项目配套资金</t>
  </si>
  <si>
    <t xml:space="preserve">    汕头市结核病健康促进和学校结核病防治工作经费</t>
  </si>
  <si>
    <t xml:space="preserve">    为边远山区送医送药（主要扶贫单位）</t>
  </si>
  <si>
    <t>2109901</t>
  </si>
  <si>
    <t>其他医疗卫生与计划生育支出</t>
  </si>
  <si>
    <t xml:space="preserve">    健康教育宣传专项</t>
  </si>
  <si>
    <t xml:space="preserve">    《汕头医药》出版经费</t>
  </si>
  <si>
    <t xml:space="preserve">    市医疗卫生信息系统维护和运转</t>
  </si>
  <si>
    <t xml:space="preserve">    直接耗材成本-医疗事故鉴定费</t>
  </si>
  <si>
    <t xml:space="preserve">    直接耗材成本-预防接种异常反应鉴定费</t>
  </si>
  <si>
    <t xml:space="preserve">    直接耗材成本-职业病鉴定费</t>
  </si>
  <si>
    <t xml:space="preserve">    医疗事故及职业病鉴定费</t>
  </si>
  <si>
    <t xml:space="preserve">    计划生育避孕药具经费</t>
  </si>
  <si>
    <t xml:space="preserve">    计划生育技术服务工作开展补助经费</t>
  </si>
  <si>
    <t xml:space="preserve">    直接耗材成本—药品费</t>
  </si>
  <si>
    <t xml:space="preserve">    直接耗材成本—医品、医疗器械、流动人口检查</t>
  </si>
  <si>
    <t xml:space="preserve">    事业运作经费</t>
  </si>
  <si>
    <t>部门收支总体情况表</t>
  </si>
  <si>
    <t>五、其他收入</t>
  </si>
  <si>
    <t xml:space="preserve">  其中:公共预算结转</t>
  </si>
  <si>
    <t xml:space="preserve">       基金预算结转</t>
  </si>
  <si>
    <t xml:space="preserve">       专户结转</t>
  </si>
  <si>
    <t>部门收入总体情况表</t>
  </si>
  <si>
    <t>总计</t>
  </si>
  <si>
    <t>其他收入</t>
  </si>
  <si>
    <t>部门支出总体情况表</t>
  </si>
  <si>
    <t>上缴上级支出</t>
  </si>
  <si>
    <t>事业单位经营支出</t>
  </si>
  <si>
    <t>对附属单位补助支出</t>
  </si>
  <si>
    <t>09</t>
  </si>
  <si>
    <t xml:space="preserve">        重大公共卫生专项</t>
  </si>
  <si>
    <r>
      <t>0</t>
    </r>
    <r>
      <rPr>
        <sz val="10"/>
        <rFont val="宋体"/>
        <family val="0"/>
      </rPr>
      <t>6</t>
    </r>
  </si>
  <si>
    <r>
      <t>0</t>
    </r>
    <r>
      <rPr>
        <sz val="10"/>
        <rFont val="宋体"/>
        <family val="0"/>
      </rPr>
      <t>1</t>
    </r>
  </si>
  <si>
    <t xml:space="preserve">    中医药</t>
  </si>
  <si>
    <t xml:space="preserve">          中医（民族医）药专项</t>
  </si>
  <si>
    <r>
      <t>9</t>
    </r>
    <r>
      <rPr>
        <sz val="10"/>
        <rFont val="宋体"/>
        <family val="0"/>
      </rPr>
      <t>9</t>
    </r>
  </si>
  <si>
    <t>01</t>
  </si>
  <si>
    <t xml:space="preserve">    其他医疗卫生与计划生育支出</t>
  </si>
  <si>
    <t xml:space="preserve">        其他医疗卫生与计划生育支出</t>
  </si>
  <si>
    <r>
      <t>0</t>
    </r>
    <r>
      <rPr>
        <sz val="10"/>
        <rFont val="宋体"/>
        <family val="0"/>
      </rPr>
      <t>4</t>
    </r>
  </si>
  <si>
    <r>
      <t>0</t>
    </r>
    <r>
      <rPr>
        <sz val="10"/>
        <rFont val="宋体"/>
        <family val="0"/>
      </rPr>
      <t>9</t>
    </r>
  </si>
  <si>
    <t xml:space="preserve">    公共卫生</t>
  </si>
  <si>
    <t>2016年省级卫生计生事业发展专项资金县级公立医院综合能力提升等项目资金</t>
  </si>
  <si>
    <t>卫生预防保健事业经费</t>
  </si>
  <si>
    <t>2016年中央财政补助重大公共卫生服务资金</t>
  </si>
  <si>
    <t>重大公共卫生专项</t>
  </si>
  <si>
    <t>2016年省级中医药服务建设专项资金预算指标</t>
  </si>
  <si>
    <t>2100601</t>
  </si>
  <si>
    <t>中医（民族医）药专项</t>
  </si>
  <si>
    <t>安排2016年中央财政中医药部门公共卫生服务补助资金</t>
  </si>
  <si>
    <t>中医（民族医）药专项</t>
  </si>
  <si>
    <t>2016年卫生计生事业发展专项资金（卫生人才培训方向）</t>
  </si>
  <si>
    <t>其他医疗卫生与计划生育支出</t>
  </si>
  <si>
    <t>重大公共卫生专项</t>
  </si>
  <si>
    <t xml:space="preserve">         重大公共卫生专项</t>
  </si>
  <si>
    <r>
      <t>0</t>
    </r>
    <r>
      <rPr>
        <sz val="10"/>
        <rFont val="宋体"/>
        <family val="0"/>
      </rPr>
      <t>3</t>
    </r>
  </si>
  <si>
    <r>
      <t>0</t>
    </r>
    <r>
      <rPr>
        <sz val="10"/>
        <rFont val="宋体"/>
        <family val="0"/>
      </rPr>
      <t>2</t>
    </r>
  </si>
  <si>
    <t>科学技术支出</t>
  </si>
  <si>
    <t xml:space="preserve">    应用研究</t>
  </si>
  <si>
    <t xml:space="preserve">        社会公益研究</t>
  </si>
  <si>
    <r>
      <t>2</t>
    </r>
    <r>
      <rPr>
        <sz val="10"/>
        <rFont val="宋体"/>
        <family val="0"/>
      </rPr>
      <t>29</t>
    </r>
  </si>
  <si>
    <t>其他支出</t>
  </si>
  <si>
    <t xml:space="preserve">    其他支出</t>
  </si>
  <si>
    <t xml:space="preserve">        其他支出</t>
  </si>
  <si>
    <t>2016年现代职业教育质量提升计划专项资金（中职部分）</t>
  </si>
  <si>
    <t>2016年科技发展专项资金（公益研究与能力建设方向）</t>
  </si>
  <si>
    <t>2060302</t>
  </si>
  <si>
    <t>社会公益研究</t>
  </si>
  <si>
    <t>人口和计生服务中心修缮改造项目</t>
  </si>
  <si>
    <t>下达2015年PPP项目前期工作费中央基建投资预算（拨款）</t>
  </si>
  <si>
    <t>2299901</t>
  </si>
  <si>
    <t>其他支出</t>
  </si>
  <si>
    <t>汕头市第四人民医院改扩建项目</t>
  </si>
  <si>
    <t>食品安全风险监测能力建设项目</t>
  </si>
  <si>
    <t>附表8</t>
  </si>
  <si>
    <t>附表9</t>
  </si>
  <si>
    <t>附表10</t>
  </si>
  <si>
    <t>汕头市卫生和计划生育局部门2017年一般公共预算安排的“三公”经费支出情况表</t>
  </si>
  <si>
    <t xml:space="preserve">    2.“三公”经费增减变化说明：2017年，一般公共预算拨款“三公”经费支出合计117.94万元，比上年减少47.81万元 。其中：因公出国（境）费10.50万元，占8.9 %，比上年增加2.5万元，增加的主要原因是根据省、市有关部门安排，拟参加境外医改工作和公共卫生学术交流学习；公务用车运行维护费 88.36万元，占74.9%，比上年减少43.27万元，减少的主要原因是实施公车改革后，减少公务用车费用；公务接待费19.08万元，占16 %，比上年减少7.04万元，减少的主要原因是厉行节约，进一步减少接待支出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</si>
</sst>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_ ;\-0.00"/>
    <numFmt numFmtId="178" formatCode="0.00_);[Red]\(0.00\)"/>
    <numFmt numFmtId="179" formatCode="0.00_ "/>
    <numFmt numFmtId="180" formatCode="0.0000_ "/>
    <numFmt numFmtId="181" formatCode="0.000_ "/>
    <numFmt numFmtId="182" formatCode="0.00000_ "/>
    <numFmt numFmtId="183" formatCode="0.0_ "/>
  </numFmts>
  <fonts count="60">
    <font>
      <sz val="10"/>
      <name val="宋体"/>
      <family val="0"/>
    </font>
    <font>
      <sz val="12"/>
      <name val="宋体"/>
      <family val="0"/>
    </font>
    <font>
      <sz val="9"/>
      <name val="宋体"/>
      <family val="0"/>
    </font>
    <font>
      <sz val="10"/>
      <color indexed="8"/>
      <name val="宋体"/>
      <family val="0"/>
    </font>
    <font>
      <b/>
      <sz val="19"/>
      <color indexed="8"/>
      <name val="宋体"/>
      <family val="0"/>
    </font>
    <font>
      <b/>
      <sz val="19"/>
      <name val="宋体"/>
      <family val="0"/>
    </font>
    <font>
      <b/>
      <sz val="10"/>
      <color indexed="8"/>
      <name val="宋体"/>
      <family val="0"/>
    </font>
    <font>
      <b/>
      <sz val="10"/>
      <name val="宋体"/>
      <family val="0"/>
    </font>
    <font>
      <sz val="10"/>
      <color indexed="12"/>
      <name val="宋体"/>
      <family val="0"/>
    </font>
    <font>
      <sz val="10"/>
      <color indexed="17"/>
      <name val="宋体"/>
      <family val="0"/>
    </font>
    <font>
      <b/>
      <sz val="17"/>
      <color indexed="8"/>
      <name val="宋体"/>
      <family val="0"/>
    </font>
    <font>
      <b/>
      <sz val="17"/>
      <name val="宋体"/>
      <family val="0"/>
    </font>
    <font>
      <sz val="14"/>
      <color indexed="8"/>
      <name val="宋体"/>
      <family val="0"/>
    </font>
    <font>
      <sz val="14"/>
      <name val="宋体"/>
      <family val="0"/>
    </font>
    <font>
      <b/>
      <sz val="22"/>
      <color indexed="8"/>
      <name val="宋体"/>
      <family val="0"/>
    </font>
    <font>
      <b/>
      <sz val="22"/>
      <name val="宋体"/>
      <family val="0"/>
    </font>
    <font>
      <b/>
      <sz val="9"/>
      <color indexed="8"/>
      <name val="宋体"/>
      <family val="0"/>
    </font>
    <font>
      <b/>
      <sz val="9"/>
      <name val="宋体"/>
      <family val="0"/>
    </font>
    <font>
      <sz val="9"/>
      <color indexed="8"/>
      <name val="宋体"/>
      <family val="0"/>
    </font>
    <font>
      <sz val="9"/>
      <color indexed="12"/>
      <name val="宋体"/>
      <family val="0"/>
    </font>
    <font>
      <sz val="9"/>
      <color indexed="17"/>
      <name val="宋体"/>
      <family val="0"/>
    </font>
    <font>
      <b/>
      <sz val="16"/>
      <color indexed="8"/>
      <name val="宋体"/>
      <family val="0"/>
    </font>
    <font>
      <b/>
      <sz val="16"/>
      <name val="宋体"/>
      <family val="0"/>
    </font>
    <font>
      <sz val="11"/>
      <color indexed="8"/>
      <name val="宋体"/>
      <family val="0"/>
    </font>
    <font>
      <sz val="11"/>
      <color indexed="9"/>
      <name val="宋体"/>
      <family val="0"/>
    </font>
    <font>
      <b/>
      <sz val="18"/>
      <color indexed="49"/>
      <name val="宋体"/>
      <family val="0"/>
    </font>
    <font>
      <b/>
      <sz val="15"/>
      <color indexed="49"/>
      <name val="宋体"/>
      <family val="0"/>
    </font>
    <font>
      <b/>
      <sz val="13"/>
      <color indexed="49"/>
      <name val="宋体"/>
      <family val="0"/>
    </font>
    <font>
      <b/>
      <sz val="11"/>
      <color indexed="49"/>
      <name val="宋体"/>
      <family val="0"/>
    </font>
    <font>
      <sz val="11"/>
      <color indexed="20"/>
      <name val="宋体"/>
      <family val="0"/>
    </font>
    <font>
      <u val="single"/>
      <sz val="10"/>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u val="single"/>
      <sz val="10"/>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04">
    <xf numFmtId="0" fontId="0" fillId="0" borderId="0" xfId="0" applyAlignment="1">
      <alignment/>
    </xf>
    <xf numFmtId="0" fontId="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176" fontId="8"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176" fontId="9" fillId="0" borderId="11"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protection/>
    </xf>
    <xf numFmtId="0" fontId="0"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vertical="center"/>
      <protection/>
    </xf>
    <xf numFmtId="0" fontId="12" fillId="0" borderId="11" xfId="0" applyNumberFormat="1" applyFont="1" applyFill="1" applyBorder="1" applyAlignment="1" applyProtection="1">
      <alignment horizontal="center" vertical="center"/>
      <protection/>
    </xf>
    <xf numFmtId="179" fontId="0" fillId="0" borderId="0" xfId="0" applyNumberFormat="1" applyAlignment="1">
      <alignment/>
    </xf>
    <xf numFmtId="176" fontId="0" fillId="0" borderId="0" xfId="0" applyNumberFormat="1" applyAlignment="1">
      <alignment/>
    </xf>
    <xf numFmtId="49" fontId="3"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179" fontId="3" fillId="0" borderId="11" xfId="0" applyNumberFormat="1" applyFont="1" applyFill="1" applyBorder="1" applyAlignment="1" applyProtection="1">
      <alignment horizontal="right" vertical="center"/>
      <protection/>
    </xf>
    <xf numFmtId="179" fontId="0" fillId="0" borderId="0" xfId="0" applyNumberFormat="1" applyFill="1" applyBorder="1" applyAlignment="1">
      <alignment/>
    </xf>
    <xf numFmtId="0" fontId="0" fillId="0" borderId="11" xfId="0" applyBorder="1" applyAlignment="1">
      <alignment/>
    </xf>
    <xf numFmtId="179" fontId="0" fillId="0" borderId="11" xfId="0" applyNumberFormat="1" applyBorder="1" applyAlignment="1">
      <alignment/>
    </xf>
    <xf numFmtId="0" fontId="0"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wrapText="1"/>
      <protection/>
    </xf>
    <xf numFmtId="176" fontId="8" fillId="33" borderId="11"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horizontal="right" vertical="center"/>
      <protection/>
    </xf>
    <xf numFmtId="0" fontId="0" fillId="33" borderId="0" xfId="0" applyFill="1" applyAlignment="1">
      <alignment/>
    </xf>
    <xf numFmtId="0" fontId="0" fillId="33" borderId="11"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179" fontId="0" fillId="33" borderId="11" xfId="0" applyNumberFormat="1" applyFill="1" applyBorder="1" applyAlignment="1">
      <alignment/>
    </xf>
    <xf numFmtId="49" fontId="0" fillId="33" borderId="13" xfId="0" applyNumberFormat="1" applyFill="1" applyBorder="1" applyAlignment="1">
      <alignment vertical="center" wrapText="1"/>
    </xf>
    <xf numFmtId="49" fontId="0" fillId="33" borderId="11" xfId="0" applyNumberFormat="1" applyFill="1" applyBorder="1" applyAlignment="1">
      <alignment vertical="center" wrapText="1"/>
    </xf>
    <xf numFmtId="49" fontId="0" fillId="33" borderId="14" xfId="0" applyNumberFormat="1" applyFill="1" applyBorder="1" applyAlignment="1">
      <alignment vertical="center" wrapText="1"/>
    </xf>
    <xf numFmtId="0" fontId="16" fillId="0" borderId="11"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vertical="center"/>
      <protection/>
    </xf>
    <xf numFmtId="176" fontId="19" fillId="0" borderId="11" xfId="0" applyNumberFormat="1" applyFont="1" applyFill="1" applyBorder="1" applyAlignment="1" applyProtection="1">
      <alignment horizontal="right" vertical="center"/>
      <protection/>
    </xf>
    <xf numFmtId="0" fontId="18" fillId="0" borderId="11" xfId="0" applyNumberFormat="1" applyFont="1" applyFill="1" applyBorder="1" applyAlignment="1" applyProtection="1">
      <alignment horizontal="right" vertical="center"/>
      <protection/>
    </xf>
    <xf numFmtId="0" fontId="18" fillId="0" borderId="11" xfId="0" applyNumberFormat="1" applyFont="1" applyFill="1" applyBorder="1" applyAlignment="1" applyProtection="1">
      <alignment horizontal="center" vertical="center"/>
      <protection/>
    </xf>
    <xf numFmtId="176" fontId="20" fillId="0" borderId="11" xfId="0" applyNumberFormat="1" applyFont="1" applyFill="1" applyBorder="1" applyAlignment="1" applyProtection="1">
      <alignment horizontal="right" vertical="center"/>
      <protection/>
    </xf>
    <xf numFmtId="0" fontId="2" fillId="0" borderId="0" xfId="0" applyFont="1" applyAlignment="1">
      <alignment/>
    </xf>
    <xf numFmtId="0" fontId="3" fillId="33" borderId="0" xfId="0" applyNumberFormat="1" applyFont="1" applyFill="1" applyBorder="1" applyAlignment="1" applyProtection="1">
      <alignment/>
      <protection/>
    </xf>
    <xf numFmtId="0" fontId="3" fillId="33" borderId="10" xfId="0" applyNumberFormat="1" applyFont="1" applyFill="1" applyBorder="1" applyAlignment="1" applyProtection="1">
      <alignment/>
      <protection/>
    </xf>
    <xf numFmtId="0" fontId="6" fillId="33" borderId="11" xfId="0" applyNumberFormat="1" applyFont="1" applyFill="1" applyBorder="1" applyAlignment="1" applyProtection="1">
      <alignment horizontal="center" vertical="center"/>
      <protection/>
    </xf>
    <xf numFmtId="49" fontId="0" fillId="33" borderId="11" xfId="0" applyNumberFormat="1" applyFont="1" applyFill="1" applyBorder="1" applyAlignment="1" applyProtection="1">
      <alignment vertical="center"/>
      <protection/>
    </xf>
    <xf numFmtId="49" fontId="3" fillId="33" borderId="11" xfId="0" applyNumberFormat="1" applyFont="1" applyFill="1" applyBorder="1" applyAlignment="1" applyProtection="1">
      <alignment vertical="center"/>
      <protection/>
    </xf>
    <xf numFmtId="0" fontId="3" fillId="33" borderId="0" xfId="0" applyNumberFormat="1" applyFont="1" applyFill="1" applyBorder="1" applyAlignment="1" applyProtection="1">
      <alignment horizontal="center"/>
      <protection/>
    </xf>
    <xf numFmtId="0" fontId="6"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left" vertical="center" wrapText="1"/>
      <protection/>
    </xf>
    <xf numFmtId="0" fontId="0" fillId="33" borderId="11"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left" vertical="center" wrapText="1"/>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protection/>
    </xf>
    <xf numFmtId="0" fontId="3" fillId="33" borderId="12" xfId="0" applyNumberFormat="1" applyFont="1" applyFill="1" applyBorder="1" applyAlignment="1" applyProtection="1">
      <alignment horizontal="center"/>
      <protection/>
    </xf>
    <xf numFmtId="177" fontId="3" fillId="33" borderId="12" xfId="0" applyNumberFormat="1" applyFont="1" applyFill="1" applyBorder="1" applyAlignment="1" applyProtection="1">
      <alignment/>
      <protection/>
    </xf>
    <xf numFmtId="0" fontId="0" fillId="33" borderId="0" xfId="0" applyFill="1" applyAlignment="1">
      <alignment horizontal="center"/>
    </xf>
    <xf numFmtId="0" fontId="0" fillId="33" borderId="15"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protection/>
    </xf>
    <xf numFmtId="177" fontId="3" fillId="33" borderId="11" xfId="0" applyNumberFormat="1" applyFont="1" applyFill="1" applyBorder="1" applyAlignment="1" applyProtection="1">
      <alignment/>
      <protection/>
    </xf>
    <xf numFmtId="0" fontId="0" fillId="33" borderId="11" xfId="0" applyFill="1" applyBorder="1" applyAlignment="1">
      <alignment/>
    </xf>
    <xf numFmtId="0" fontId="6" fillId="33" borderId="11" xfId="0" applyNumberFormat="1" applyFont="1" applyFill="1" applyBorder="1" applyAlignment="1" applyProtection="1">
      <alignment horizontal="center" vertical="center"/>
      <protection/>
    </xf>
    <xf numFmtId="0" fontId="0" fillId="0" borderId="0" xfId="0" applyAlignment="1">
      <alignment/>
    </xf>
    <xf numFmtId="0"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21" fillId="33" borderId="0" xfId="0" applyNumberFormat="1" applyFont="1" applyFill="1" applyBorder="1" applyAlignment="1" applyProtection="1">
      <alignment horizontal="center" vertical="center"/>
      <protection/>
    </xf>
    <xf numFmtId="0" fontId="22" fillId="33" borderId="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vertical="top" wrapText="1"/>
      <protection/>
    </xf>
    <xf numFmtId="0" fontId="0" fillId="0" borderId="12" xfId="0" applyBorder="1" applyAlignment="1">
      <alignment vertical="top"/>
    </xf>
    <xf numFmtId="0" fontId="3" fillId="0" borderId="0" xfId="0" applyNumberFormat="1" applyFont="1" applyFill="1" applyBorder="1" applyAlignment="1" applyProtection="1">
      <alignment vertical="top" wrapText="1"/>
      <protection/>
    </xf>
    <xf numFmtId="0" fontId="0" fillId="0" borderId="0" xfId="0" applyAlignment="1">
      <alignment vertical="top"/>
    </xf>
    <xf numFmtId="0" fontId="1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14" fillId="33" borderId="0" xfId="0" applyNumberFormat="1" applyFont="1" applyFill="1" applyBorder="1" applyAlignment="1" applyProtection="1">
      <alignment horizontal="center"/>
      <protection/>
    </xf>
    <xf numFmtId="0" fontId="15" fillId="33" borderId="0" xfId="0" applyNumberFormat="1" applyFont="1" applyFill="1" applyBorder="1" applyAlignment="1" applyProtection="1">
      <alignment horizontal="center"/>
      <protection/>
    </xf>
    <xf numFmtId="0" fontId="3" fillId="33" borderId="10" xfId="0" applyNumberFormat="1" applyFont="1" applyFill="1" applyBorder="1" applyAlignment="1" applyProtection="1">
      <alignment horizontal="right"/>
      <protection/>
    </xf>
    <xf numFmtId="0" fontId="0" fillId="33" borderId="10" xfId="0" applyNumberFormat="1" applyFont="1" applyFill="1" applyBorder="1" applyAlignment="1" applyProtection="1">
      <alignment horizontal="right"/>
      <protection/>
    </xf>
    <xf numFmtId="0" fontId="7" fillId="33"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3" fillId="33" borderId="0" xfId="0" applyNumberFormat="1" applyFont="1" applyFill="1" applyBorder="1" applyAlignment="1" applyProtection="1">
      <alignment horizontal="center" wrapText="1"/>
      <protection/>
    </xf>
    <xf numFmtId="0" fontId="7" fillId="33" borderId="11" xfId="0" applyNumberFormat="1" applyFont="1" applyFill="1" applyBorder="1" applyAlignment="1" applyProtection="1">
      <alignment horizontal="center" wrapText="1"/>
      <protection/>
    </xf>
    <xf numFmtId="0" fontId="0"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wrapText="1"/>
      <protection/>
    </xf>
    <xf numFmtId="0" fontId="0" fillId="33" borderId="0" xfId="0" applyFill="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showZeros="0" view="pageBreakPreview" zoomScale="60" zoomScalePageLayoutView="0" workbookViewId="0" topLeftCell="A22">
      <selection activeCell="L15" sqref="L15"/>
    </sheetView>
  </sheetViews>
  <sheetFormatPr defaultColWidth="9.140625" defaultRowHeight="14.25" customHeight="1"/>
  <cols>
    <col min="1" max="1" width="31.7109375" style="0" customWidth="1"/>
    <col min="2" max="2" width="34.7109375" style="0" customWidth="1"/>
    <col min="3" max="3" width="35.7109375" style="0" customWidth="1"/>
    <col min="4" max="4" width="35.57421875" style="0" customWidth="1"/>
    <col min="5" max="5" width="10.7109375" style="0" hidden="1" customWidth="1"/>
    <col min="6" max="6" width="0" style="0" hidden="1" customWidth="1"/>
    <col min="7" max="7" width="10.7109375" style="0" hidden="1" customWidth="1"/>
    <col min="8" max="8" width="0" style="0" hidden="1" customWidth="1"/>
    <col min="9" max="9" width="13.28125" style="0" hidden="1" customWidth="1"/>
    <col min="10" max="10" width="10.7109375" style="0" bestFit="1" customWidth="1"/>
    <col min="12" max="12" width="11.8515625" style="0" bestFit="1" customWidth="1"/>
  </cols>
  <sheetData>
    <row r="1" spans="1:4" ht="13.5" customHeight="1">
      <c r="A1" s="1" t="s">
        <v>0</v>
      </c>
      <c r="B1" s="1"/>
      <c r="C1" s="1"/>
      <c r="D1" s="1"/>
    </row>
    <row r="2" spans="1:4" ht="18.75" customHeight="1">
      <c r="A2" s="64" t="s">
        <v>1</v>
      </c>
      <c r="B2" s="65"/>
      <c r="C2" s="65"/>
      <c r="D2" s="65"/>
    </row>
    <row r="3" spans="1:4" ht="11.25" customHeight="1">
      <c r="A3" s="2"/>
      <c r="B3" s="2"/>
      <c r="C3" s="2"/>
      <c r="D3" s="2" t="s">
        <v>2</v>
      </c>
    </row>
    <row r="4" spans="1:4" ht="38.25" customHeight="1">
      <c r="A4" s="66" t="s">
        <v>3</v>
      </c>
      <c r="B4" s="67"/>
      <c r="C4" s="66" t="s">
        <v>4</v>
      </c>
      <c r="D4" s="67"/>
    </row>
    <row r="5" spans="1:4" ht="20.25" customHeight="1">
      <c r="A5" s="36" t="s">
        <v>5</v>
      </c>
      <c r="B5" s="36" t="s">
        <v>6</v>
      </c>
      <c r="C5" s="36" t="s">
        <v>5</v>
      </c>
      <c r="D5" s="36" t="s">
        <v>6</v>
      </c>
    </row>
    <row r="6" spans="1:4" ht="20.25" customHeight="1">
      <c r="A6" s="37" t="s">
        <v>7</v>
      </c>
      <c r="B6" s="38">
        <v>34297.15</v>
      </c>
      <c r="C6" s="37" t="s">
        <v>8</v>
      </c>
      <c r="D6" s="38">
        <v>0</v>
      </c>
    </row>
    <row r="7" spans="1:4" ht="20.25" customHeight="1">
      <c r="A7" s="37" t="s">
        <v>9</v>
      </c>
      <c r="B7" s="38">
        <v>700</v>
      </c>
      <c r="C7" s="37" t="s">
        <v>10</v>
      </c>
      <c r="D7" s="38">
        <v>0</v>
      </c>
    </row>
    <row r="8" spans="1:4" ht="20.25" customHeight="1">
      <c r="A8" s="37" t="s">
        <v>11</v>
      </c>
      <c r="B8" s="38">
        <v>1414</v>
      </c>
      <c r="C8" s="37" t="s">
        <v>12</v>
      </c>
      <c r="D8" s="38">
        <v>0</v>
      </c>
    </row>
    <row r="9" spans="1:4" ht="20.25" customHeight="1">
      <c r="A9" s="37" t="s">
        <v>13</v>
      </c>
      <c r="B9" s="38">
        <v>0</v>
      </c>
      <c r="C9" s="37" t="s">
        <v>14</v>
      </c>
      <c r="D9" s="38">
        <v>0</v>
      </c>
    </row>
    <row r="10" spans="1:9" ht="20.25" customHeight="1">
      <c r="A10" s="37"/>
      <c r="B10" s="39"/>
      <c r="C10" s="37" t="s">
        <v>15</v>
      </c>
      <c r="D10" s="38">
        <v>3306.64</v>
      </c>
      <c r="E10" s="16">
        <v>638.870725</v>
      </c>
      <c r="G10" s="17">
        <f aca="true" t="shared" si="0" ref="G10:G15">D10+E10+F10</f>
        <v>3945.510725</v>
      </c>
      <c r="I10" s="5">
        <v>2417.77</v>
      </c>
    </row>
    <row r="11" spans="1:9" ht="20.25" customHeight="1">
      <c r="A11" s="37"/>
      <c r="B11" s="39"/>
      <c r="C11" s="37" t="s">
        <v>16</v>
      </c>
      <c r="D11" s="38">
        <v>10</v>
      </c>
      <c r="G11" s="17">
        <f t="shared" si="0"/>
        <v>10</v>
      </c>
      <c r="I11" s="5">
        <v>0</v>
      </c>
    </row>
    <row r="12" spans="1:9" ht="20.25" customHeight="1">
      <c r="A12" s="37"/>
      <c r="B12" s="39"/>
      <c r="C12" s="37" t="s">
        <v>17</v>
      </c>
      <c r="D12" s="38">
        <v>0</v>
      </c>
      <c r="G12" s="17">
        <f t="shared" si="0"/>
        <v>0</v>
      </c>
      <c r="I12" s="5">
        <v>0</v>
      </c>
    </row>
    <row r="13" spans="1:9" ht="20.25" customHeight="1">
      <c r="A13" s="37"/>
      <c r="B13" s="39"/>
      <c r="C13" s="37" t="s">
        <v>18</v>
      </c>
      <c r="D13" s="38">
        <v>8200.1</v>
      </c>
      <c r="G13" s="17">
        <f t="shared" si="0"/>
        <v>8200.1</v>
      </c>
      <c r="I13" s="5">
        <v>8200.1</v>
      </c>
    </row>
    <row r="14" spans="1:9" ht="20.25" customHeight="1">
      <c r="A14" s="37"/>
      <c r="B14" s="39"/>
      <c r="C14" s="37" t="s">
        <v>19</v>
      </c>
      <c r="D14" s="38">
        <v>0</v>
      </c>
      <c r="G14" s="17">
        <f t="shared" si="0"/>
        <v>0</v>
      </c>
      <c r="I14" s="5">
        <v>0</v>
      </c>
    </row>
    <row r="15" spans="1:12" ht="20.25" customHeight="1">
      <c r="A15" s="37"/>
      <c r="B15" s="39"/>
      <c r="C15" s="37" t="s">
        <v>20</v>
      </c>
      <c r="D15" s="38">
        <v>12673.81</v>
      </c>
      <c r="E15" s="16">
        <v>622.927768</v>
      </c>
      <c r="F15" s="16">
        <v>42.97</v>
      </c>
      <c r="G15" s="17">
        <f t="shared" si="0"/>
        <v>13339.707767999998</v>
      </c>
      <c r="H15" s="16"/>
      <c r="I15" s="5">
        <v>11913.92</v>
      </c>
      <c r="J15" s="21"/>
      <c r="L15" s="17"/>
    </row>
    <row r="16" spans="1:9" ht="20.25" customHeight="1">
      <c r="A16" s="37"/>
      <c r="B16" s="39"/>
      <c r="C16" s="37" t="s">
        <v>21</v>
      </c>
      <c r="D16" s="38">
        <v>0</v>
      </c>
      <c r="I16" s="5">
        <v>0</v>
      </c>
    </row>
    <row r="17" spans="1:9" ht="20.25" customHeight="1">
      <c r="A17" s="37"/>
      <c r="B17" s="39"/>
      <c r="C17" s="37" t="s">
        <v>22</v>
      </c>
      <c r="D17" s="38">
        <v>898.18</v>
      </c>
      <c r="I17" s="5">
        <v>700</v>
      </c>
    </row>
    <row r="18" spans="1:4" ht="20.25" customHeight="1">
      <c r="A18" s="37"/>
      <c r="B18" s="39"/>
      <c r="C18" s="37" t="s">
        <v>23</v>
      </c>
      <c r="D18" s="38">
        <v>0</v>
      </c>
    </row>
    <row r="19" spans="1:4" ht="20.25" customHeight="1">
      <c r="A19" s="37"/>
      <c r="B19" s="39"/>
      <c r="C19" s="37" t="s">
        <v>24</v>
      </c>
      <c r="D19" s="38">
        <v>0</v>
      </c>
    </row>
    <row r="20" spans="1:4" ht="20.25" customHeight="1">
      <c r="A20" s="37"/>
      <c r="B20" s="39"/>
      <c r="C20" s="37" t="s">
        <v>25</v>
      </c>
      <c r="D20" s="38">
        <v>0</v>
      </c>
    </row>
    <row r="21" spans="1:4" ht="20.25" customHeight="1">
      <c r="A21" s="37"/>
      <c r="B21" s="39"/>
      <c r="C21" s="37" t="s">
        <v>26</v>
      </c>
      <c r="D21" s="38">
        <v>0</v>
      </c>
    </row>
    <row r="22" spans="1:4" ht="20.25" customHeight="1">
      <c r="A22" s="37"/>
      <c r="B22" s="39"/>
      <c r="C22" s="37" t="s">
        <v>27</v>
      </c>
      <c r="D22" s="38">
        <v>0</v>
      </c>
    </row>
    <row r="23" spans="1:4" ht="20.25" customHeight="1">
      <c r="A23" s="37"/>
      <c r="B23" s="39"/>
      <c r="C23" s="37" t="s">
        <v>28</v>
      </c>
      <c r="D23" s="38">
        <v>0</v>
      </c>
    </row>
    <row r="24" spans="1:4" ht="20.25" customHeight="1">
      <c r="A24" s="37"/>
      <c r="B24" s="39"/>
      <c r="C24" s="37" t="s">
        <v>29</v>
      </c>
      <c r="D24" s="38">
        <v>0</v>
      </c>
    </row>
    <row r="25" spans="1:4" ht="20.25" customHeight="1">
      <c r="A25" s="37"/>
      <c r="B25" s="39"/>
      <c r="C25" s="37" t="s">
        <v>30</v>
      </c>
      <c r="D25" s="38">
        <v>477.18</v>
      </c>
    </row>
    <row r="26" spans="1:4" ht="20.25" customHeight="1">
      <c r="A26" s="37"/>
      <c r="B26" s="39"/>
      <c r="C26" s="37" t="s">
        <v>31</v>
      </c>
      <c r="D26" s="38">
        <v>0</v>
      </c>
    </row>
    <row r="27" spans="1:4" ht="20.25" customHeight="1">
      <c r="A27" s="37"/>
      <c r="B27" s="39"/>
      <c r="C27" s="37" t="s">
        <v>32</v>
      </c>
      <c r="D27" s="38">
        <v>0</v>
      </c>
    </row>
    <row r="28" spans="1:4" ht="20.25" customHeight="1">
      <c r="A28" s="37"/>
      <c r="B28" s="39"/>
      <c r="C28" s="37" t="s">
        <v>33</v>
      </c>
      <c r="D28" s="38">
        <v>0</v>
      </c>
    </row>
    <row r="29" spans="1:4" ht="20.25" customHeight="1">
      <c r="A29" s="37"/>
      <c r="B29" s="39"/>
      <c r="C29" s="37" t="s">
        <v>34</v>
      </c>
      <c r="D29" s="38">
        <v>8</v>
      </c>
    </row>
    <row r="30" spans="1:4" ht="20.25" customHeight="1">
      <c r="A30" s="37"/>
      <c r="B30" s="39"/>
      <c r="C30" s="37" t="s">
        <v>35</v>
      </c>
      <c r="D30" s="38">
        <v>12702.18</v>
      </c>
    </row>
    <row r="31" spans="1:4" ht="20.25" customHeight="1">
      <c r="A31" s="37"/>
      <c r="B31" s="39"/>
      <c r="C31" s="37" t="s">
        <v>36</v>
      </c>
      <c r="D31" s="38">
        <v>0</v>
      </c>
    </row>
    <row r="32" spans="1:4" ht="20.25" customHeight="1">
      <c r="A32" s="37"/>
      <c r="B32" s="39"/>
      <c r="C32" s="37" t="s">
        <v>37</v>
      </c>
      <c r="D32" s="38">
        <v>0</v>
      </c>
    </row>
    <row r="33" spans="1:4" ht="20.25" customHeight="1">
      <c r="A33" s="37"/>
      <c r="B33" s="39"/>
      <c r="C33" s="37" t="s">
        <v>38</v>
      </c>
      <c r="D33" s="38">
        <v>0</v>
      </c>
    </row>
    <row r="34" spans="1:4" ht="20.25" customHeight="1">
      <c r="A34" s="40" t="s">
        <v>39</v>
      </c>
      <c r="B34" s="41">
        <v>36411.15</v>
      </c>
      <c r="C34" s="37" t="s">
        <v>40</v>
      </c>
      <c r="D34" s="41">
        <f>SUM(D6:D33)</f>
        <v>38276.09</v>
      </c>
    </row>
    <row r="35" spans="1:4" ht="20.25" customHeight="1">
      <c r="A35" s="37"/>
      <c r="B35" s="39"/>
      <c r="C35" s="37"/>
      <c r="D35" s="39"/>
    </row>
    <row r="36" spans="1:4" ht="20.25" customHeight="1">
      <c r="A36" s="37" t="s">
        <v>41</v>
      </c>
      <c r="B36" s="41">
        <f>SUM(B37:B39)</f>
        <v>1864.944542</v>
      </c>
      <c r="C36" s="37" t="s">
        <v>42</v>
      </c>
      <c r="D36" s="41">
        <v>0</v>
      </c>
    </row>
    <row r="37" spans="1:4" ht="20.25" customHeight="1">
      <c r="A37" s="37" t="s">
        <v>43</v>
      </c>
      <c r="B37" s="38">
        <v>984.9282479999999</v>
      </c>
      <c r="C37" s="37"/>
      <c r="D37" s="39"/>
    </row>
    <row r="38" spans="1:4" ht="20.25" customHeight="1">
      <c r="A38" s="37" t="s">
        <v>44</v>
      </c>
      <c r="B38" s="42">
        <v>198.18</v>
      </c>
      <c r="C38" s="37"/>
      <c r="D38" s="39"/>
    </row>
    <row r="39" spans="1:4" ht="20.25" customHeight="1">
      <c r="A39" s="37" t="s">
        <v>45</v>
      </c>
      <c r="B39" s="38">
        <v>681.836294</v>
      </c>
      <c r="C39" s="37"/>
      <c r="D39" s="39"/>
    </row>
    <row r="40" spans="1:4" ht="20.25" customHeight="1">
      <c r="A40" s="37"/>
      <c r="B40" s="39"/>
      <c r="C40" s="37"/>
      <c r="D40" s="39"/>
    </row>
    <row r="41" spans="1:4" ht="20.25" customHeight="1">
      <c r="A41" s="37"/>
      <c r="B41" s="39"/>
      <c r="C41" s="37"/>
      <c r="D41" s="39"/>
    </row>
    <row r="42" spans="1:4" ht="20.25" customHeight="1">
      <c r="A42" s="40" t="s">
        <v>46</v>
      </c>
      <c r="B42" s="41">
        <f>B34+B36</f>
        <v>38276.094542</v>
      </c>
      <c r="C42" s="40" t="s">
        <v>47</v>
      </c>
      <c r="D42" s="41">
        <v>38276.09</v>
      </c>
    </row>
    <row r="43" spans="1:4" ht="30" customHeight="1">
      <c r="A43" s="9"/>
      <c r="B43" s="9"/>
      <c r="C43" s="9"/>
      <c r="D43" s="9"/>
    </row>
    <row r="44" spans="1:4" ht="13.5" customHeight="1">
      <c r="A44" s="1"/>
      <c r="B44" s="1"/>
      <c r="C44" s="1"/>
      <c r="D44" s="1"/>
    </row>
  </sheetData>
  <sheetProtection/>
  <mergeCells count="3">
    <mergeCell ref="A2:D2"/>
    <mergeCell ref="A4:B4"/>
    <mergeCell ref="C4:D4"/>
  </mergeCells>
  <printOptions horizontalCentered="1" verticalCentered="1"/>
  <pageMargins left="0" right="0" top="0.5905511811023623" bottom="0" header="0" footer="0"/>
  <pageSetup errors="blank" horizontalDpi="600" verticalDpi="600" orientation="portrait" paperSize="9" scale="80" r:id="rId1"/>
  <rowBreaks count="1" manualBreakCount="1">
    <brk id="42" max="255" man="1"/>
  </rowBreaks>
</worksheet>
</file>

<file path=xl/worksheets/sheet10.xml><?xml version="1.0" encoding="utf-8"?>
<worksheet xmlns="http://schemas.openxmlformats.org/spreadsheetml/2006/main" xmlns:r="http://schemas.openxmlformats.org/officeDocument/2006/relationships">
  <dimension ref="A1:J239"/>
  <sheetViews>
    <sheetView showZeros="0" view="pageBreakPreview" zoomScale="60" zoomScalePageLayoutView="0" workbookViewId="0" topLeftCell="A1">
      <pane xSplit="3" ySplit="6" topLeftCell="D91"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4.25" customHeight="1"/>
  <cols>
    <col min="1" max="3" width="7.8515625" style="29" customWidth="1"/>
    <col min="4" max="4" width="32.8515625" style="29" customWidth="1"/>
    <col min="5" max="7" width="19.421875" style="29" customWidth="1"/>
    <col min="8" max="10" width="20.140625" style="29" customWidth="1"/>
    <col min="11" max="16384" width="9.00390625" style="29" customWidth="1"/>
  </cols>
  <sheetData>
    <row r="1" spans="1:10" ht="13.5" customHeight="1">
      <c r="A1" s="43" t="s">
        <v>535</v>
      </c>
      <c r="B1" s="43"/>
      <c r="C1" s="43"/>
      <c r="D1" s="43"/>
      <c r="E1" s="43"/>
      <c r="F1" s="43"/>
      <c r="G1" s="43"/>
      <c r="H1" s="43"/>
      <c r="I1" s="43"/>
      <c r="J1" s="43"/>
    </row>
    <row r="2" spans="1:10" ht="30" customHeight="1">
      <c r="A2" s="72" t="s">
        <v>484</v>
      </c>
      <c r="B2" s="73"/>
      <c r="C2" s="73"/>
      <c r="D2" s="73"/>
      <c r="E2" s="73"/>
      <c r="F2" s="73"/>
      <c r="G2" s="73"/>
      <c r="H2" s="73"/>
      <c r="I2" s="73"/>
      <c r="J2" s="73"/>
    </row>
    <row r="3" spans="1:10" ht="13.5" customHeight="1">
      <c r="A3" s="44"/>
      <c r="B3" s="44"/>
      <c r="C3" s="44"/>
      <c r="D3" s="44"/>
      <c r="E3" s="44"/>
      <c r="F3" s="44"/>
      <c r="G3" s="44"/>
      <c r="H3" s="44"/>
      <c r="I3" s="44"/>
      <c r="J3" s="44" t="s">
        <v>2</v>
      </c>
    </row>
    <row r="4" spans="1:10" ht="24.75" customHeight="1">
      <c r="A4" s="70" t="s">
        <v>50</v>
      </c>
      <c r="B4" s="71"/>
      <c r="C4" s="71"/>
      <c r="D4" s="71"/>
      <c r="E4" s="70" t="s">
        <v>6</v>
      </c>
      <c r="F4" s="89"/>
      <c r="G4" s="89"/>
      <c r="H4" s="89"/>
      <c r="I4" s="89"/>
      <c r="J4" s="89"/>
    </row>
    <row r="5" spans="1:10" ht="24.75" customHeight="1">
      <c r="A5" s="70" t="s">
        <v>51</v>
      </c>
      <c r="B5" s="71"/>
      <c r="C5" s="71"/>
      <c r="D5" s="70" t="s">
        <v>52</v>
      </c>
      <c r="E5" s="70" t="s">
        <v>482</v>
      </c>
      <c r="F5" s="88" t="s">
        <v>54</v>
      </c>
      <c r="G5" s="88" t="s">
        <v>55</v>
      </c>
      <c r="H5" s="88" t="s">
        <v>485</v>
      </c>
      <c r="I5" s="88" t="s">
        <v>486</v>
      </c>
      <c r="J5" s="88" t="s">
        <v>487</v>
      </c>
    </row>
    <row r="6" spans="1:10" ht="24.75" customHeight="1">
      <c r="A6" s="62" t="s">
        <v>56</v>
      </c>
      <c r="B6" s="62" t="s">
        <v>57</v>
      </c>
      <c r="C6" s="62" t="s">
        <v>58</v>
      </c>
      <c r="D6" s="71"/>
      <c r="E6" s="71"/>
      <c r="F6" s="89"/>
      <c r="G6" s="89"/>
      <c r="H6" s="89"/>
      <c r="I6" s="89"/>
      <c r="J6" s="89"/>
    </row>
    <row r="7" spans="1:10" ht="24.75" customHeight="1">
      <c r="A7" s="24"/>
      <c r="B7" s="24"/>
      <c r="C7" s="24"/>
      <c r="D7" s="26" t="s">
        <v>53</v>
      </c>
      <c r="E7" s="27">
        <f>SUM(E8:E239)/4</f>
        <v>38276.09242400002</v>
      </c>
      <c r="F7" s="27">
        <f>SUM(F8:F239)/4</f>
        <v>14104.63000000001</v>
      </c>
      <c r="G7" s="27">
        <f>SUM(G8:G239)/4</f>
        <v>24171.462424</v>
      </c>
      <c r="H7" s="28"/>
      <c r="I7" s="28"/>
      <c r="J7" s="28"/>
    </row>
    <row r="8" spans="1:10" ht="24.75" customHeight="1">
      <c r="A8" s="24"/>
      <c r="B8" s="24"/>
      <c r="C8" s="24"/>
      <c r="D8" s="26" t="s">
        <v>59</v>
      </c>
      <c r="E8" s="27">
        <f aca="true" t="shared" si="0" ref="E8:J8">SUM(E9:E46)/3</f>
        <v>18289.74</v>
      </c>
      <c r="F8" s="27">
        <f t="shared" si="0"/>
        <v>1765.3899999999996</v>
      </c>
      <c r="G8" s="27">
        <f t="shared" si="0"/>
        <v>16524.350000000002</v>
      </c>
      <c r="H8" s="27">
        <f t="shared" si="0"/>
        <v>0</v>
      </c>
      <c r="I8" s="27">
        <f t="shared" si="0"/>
        <v>0</v>
      </c>
      <c r="J8" s="27">
        <f t="shared" si="0"/>
        <v>0</v>
      </c>
    </row>
    <row r="9" spans="1:10" ht="24.75" customHeight="1">
      <c r="A9" s="25" t="s">
        <v>60</v>
      </c>
      <c r="B9" s="24"/>
      <c r="C9" s="24"/>
      <c r="D9" s="26" t="s">
        <v>61</v>
      </c>
      <c r="E9" s="27">
        <v>674.44</v>
      </c>
      <c r="F9" s="27">
        <v>674.44</v>
      </c>
      <c r="G9" s="27">
        <v>0</v>
      </c>
      <c r="H9" s="28"/>
      <c r="I9" s="28"/>
      <c r="J9" s="28"/>
    </row>
    <row r="10" spans="1:10" ht="24.75" customHeight="1">
      <c r="A10" s="24"/>
      <c r="B10" s="25" t="s">
        <v>62</v>
      </c>
      <c r="C10" s="24"/>
      <c r="D10" s="26" t="s">
        <v>63</v>
      </c>
      <c r="E10" s="27">
        <v>674.44</v>
      </c>
      <c r="F10" s="27">
        <v>674.44</v>
      </c>
      <c r="G10" s="27">
        <v>0</v>
      </c>
      <c r="H10" s="28"/>
      <c r="I10" s="28"/>
      <c r="J10" s="28"/>
    </row>
    <row r="11" spans="1:10" ht="24.75" customHeight="1">
      <c r="A11" s="24"/>
      <c r="B11" s="24"/>
      <c r="C11" s="25" t="s">
        <v>64</v>
      </c>
      <c r="D11" s="26" t="s">
        <v>65</v>
      </c>
      <c r="E11" s="27">
        <v>674.44</v>
      </c>
      <c r="F11" s="27">
        <v>674.44</v>
      </c>
      <c r="G11" s="27">
        <v>0</v>
      </c>
      <c r="H11" s="28"/>
      <c r="I11" s="28"/>
      <c r="J11" s="28"/>
    </row>
    <row r="12" spans="1:10" ht="24.75" customHeight="1">
      <c r="A12" s="25" t="s">
        <v>66</v>
      </c>
      <c r="B12" s="24"/>
      <c r="C12" s="24"/>
      <c r="D12" s="26" t="s">
        <v>67</v>
      </c>
      <c r="E12" s="27">
        <f>SUM(E13:E34)/2</f>
        <v>4112.26</v>
      </c>
      <c r="F12" s="27">
        <f>SUM(F13:F34)/2</f>
        <v>998.0900000000001</v>
      </c>
      <c r="G12" s="27">
        <f>SUM(G13:G34)/2</f>
        <v>3114.17</v>
      </c>
      <c r="H12" s="28"/>
      <c r="I12" s="28"/>
      <c r="J12" s="28"/>
    </row>
    <row r="13" spans="1:10" ht="24.75" customHeight="1">
      <c r="A13" s="24"/>
      <c r="B13" s="25" t="s">
        <v>64</v>
      </c>
      <c r="C13" s="24"/>
      <c r="D13" s="26" t="s">
        <v>68</v>
      </c>
      <c r="E13" s="27">
        <f>SUM(E14:E15)</f>
        <v>1256.21</v>
      </c>
      <c r="F13" s="27">
        <f>SUM(F14:F15)</f>
        <v>924.44</v>
      </c>
      <c r="G13" s="27">
        <f>SUM(G14:G15)</f>
        <v>331.77</v>
      </c>
      <c r="H13" s="28"/>
      <c r="I13" s="28"/>
      <c r="J13" s="28"/>
    </row>
    <row r="14" spans="1:10" ht="24.75" customHeight="1">
      <c r="A14" s="24"/>
      <c r="B14" s="24"/>
      <c r="C14" s="25" t="s">
        <v>64</v>
      </c>
      <c r="D14" s="26" t="s">
        <v>69</v>
      </c>
      <c r="E14" s="27">
        <v>924.44</v>
      </c>
      <c r="F14" s="27">
        <v>924.44</v>
      </c>
      <c r="G14" s="27">
        <v>0</v>
      </c>
      <c r="H14" s="28"/>
      <c r="I14" s="28"/>
      <c r="J14" s="28"/>
    </row>
    <row r="15" spans="1:10" ht="24.75" customHeight="1">
      <c r="A15" s="24"/>
      <c r="B15" s="24"/>
      <c r="C15" s="25" t="s">
        <v>70</v>
      </c>
      <c r="D15" s="26" t="s">
        <v>71</v>
      </c>
      <c r="E15" s="27">
        <v>331.77</v>
      </c>
      <c r="F15" s="27">
        <v>0</v>
      </c>
      <c r="G15" s="27">
        <v>331.77</v>
      </c>
      <c r="H15" s="28"/>
      <c r="I15" s="28"/>
      <c r="J15" s="28"/>
    </row>
    <row r="16" spans="1:10" ht="24.75" customHeight="1">
      <c r="A16" s="24"/>
      <c r="B16" s="25" t="s">
        <v>72</v>
      </c>
      <c r="C16" s="24"/>
      <c r="D16" s="26" t="s">
        <v>73</v>
      </c>
      <c r="E16" s="27">
        <v>760</v>
      </c>
      <c r="F16" s="27">
        <v>0</v>
      </c>
      <c r="G16" s="27">
        <v>760</v>
      </c>
      <c r="H16" s="28"/>
      <c r="I16" s="28"/>
      <c r="J16" s="28"/>
    </row>
    <row r="17" spans="1:10" ht="24.75" customHeight="1">
      <c r="A17" s="24"/>
      <c r="B17" s="24"/>
      <c r="C17" s="25" t="s">
        <v>70</v>
      </c>
      <c r="D17" s="26" t="s">
        <v>74</v>
      </c>
      <c r="E17" s="27">
        <v>760</v>
      </c>
      <c r="F17" s="27">
        <v>0</v>
      </c>
      <c r="G17" s="27">
        <v>760</v>
      </c>
      <c r="H17" s="28"/>
      <c r="I17" s="28"/>
      <c r="J17" s="28"/>
    </row>
    <row r="18" spans="1:10" ht="24.75" customHeight="1">
      <c r="A18" s="24"/>
      <c r="B18" s="25" t="s">
        <v>75</v>
      </c>
      <c r="C18" s="24"/>
      <c r="D18" s="26" t="s">
        <v>76</v>
      </c>
      <c r="E18" s="27">
        <v>135</v>
      </c>
      <c r="F18" s="27">
        <v>0</v>
      </c>
      <c r="G18" s="27">
        <v>135</v>
      </c>
      <c r="H18" s="28"/>
      <c r="I18" s="28"/>
      <c r="J18" s="28"/>
    </row>
    <row r="19" spans="1:10" ht="24.75" customHeight="1">
      <c r="A19" s="24"/>
      <c r="B19" s="24"/>
      <c r="C19" s="25" t="s">
        <v>70</v>
      </c>
      <c r="D19" s="26" t="s">
        <v>77</v>
      </c>
      <c r="E19" s="27">
        <v>135</v>
      </c>
      <c r="F19" s="27">
        <v>0</v>
      </c>
      <c r="G19" s="27">
        <v>135</v>
      </c>
      <c r="H19" s="28"/>
      <c r="I19" s="28"/>
      <c r="J19" s="28"/>
    </row>
    <row r="20" spans="1:10" ht="24.75" customHeight="1">
      <c r="A20" s="24"/>
      <c r="B20" s="25" t="s">
        <v>78</v>
      </c>
      <c r="C20" s="24"/>
      <c r="D20" s="26" t="s">
        <v>79</v>
      </c>
      <c r="E20" s="27">
        <f>SUM(E21:E23)</f>
        <v>155.5</v>
      </c>
      <c r="F20" s="27">
        <f>SUM(F21:F23)</f>
        <v>0</v>
      </c>
      <c r="G20" s="27">
        <f>SUM(G21:G23)</f>
        <v>155.5</v>
      </c>
      <c r="H20" s="28"/>
      <c r="I20" s="28"/>
      <c r="J20" s="28"/>
    </row>
    <row r="21" spans="1:10" ht="24.75" customHeight="1">
      <c r="A21" s="24"/>
      <c r="B21" s="24"/>
      <c r="C21" s="25" t="s">
        <v>80</v>
      </c>
      <c r="D21" s="26" t="s">
        <v>81</v>
      </c>
      <c r="E21" s="27">
        <v>20</v>
      </c>
      <c r="F21" s="27">
        <v>0</v>
      </c>
      <c r="G21" s="27">
        <v>20</v>
      </c>
      <c r="H21" s="28"/>
      <c r="I21" s="28"/>
      <c r="J21" s="28"/>
    </row>
    <row r="22" spans="1:10" ht="24.75" customHeight="1">
      <c r="A22" s="24"/>
      <c r="B22" s="24"/>
      <c r="C22" s="25" t="s">
        <v>82</v>
      </c>
      <c r="D22" s="26" t="s">
        <v>83</v>
      </c>
      <c r="E22" s="27">
        <v>45.5</v>
      </c>
      <c r="F22" s="27">
        <v>0</v>
      </c>
      <c r="G22" s="27">
        <v>45.5</v>
      </c>
      <c r="H22" s="28"/>
      <c r="I22" s="28"/>
      <c r="J22" s="28"/>
    </row>
    <row r="23" spans="1:10" ht="24.75" customHeight="1">
      <c r="A23" s="24"/>
      <c r="B23" s="24"/>
      <c r="C23" s="25" t="s">
        <v>70</v>
      </c>
      <c r="D23" s="26" t="s">
        <v>84</v>
      </c>
      <c r="E23" s="27">
        <v>90</v>
      </c>
      <c r="F23" s="27">
        <v>0</v>
      </c>
      <c r="G23" s="27">
        <v>90</v>
      </c>
      <c r="H23" s="28"/>
      <c r="I23" s="28"/>
      <c r="J23" s="28"/>
    </row>
    <row r="24" spans="1:10" ht="24.75" customHeight="1">
      <c r="A24" s="24"/>
      <c r="B24" s="25" t="s">
        <v>85</v>
      </c>
      <c r="C24" s="24"/>
      <c r="D24" s="26" t="s">
        <v>86</v>
      </c>
      <c r="E24" s="27">
        <v>166</v>
      </c>
      <c r="F24" s="27">
        <v>0</v>
      </c>
      <c r="G24" s="27">
        <v>166</v>
      </c>
      <c r="H24" s="28"/>
      <c r="I24" s="28"/>
      <c r="J24" s="28"/>
    </row>
    <row r="25" spans="1:10" ht="24.75" customHeight="1">
      <c r="A25" s="24"/>
      <c r="B25" s="24"/>
      <c r="C25" s="25" t="s">
        <v>70</v>
      </c>
      <c r="D25" s="26" t="s">
        <v>87</v>
      </c>
      <c r="E25" s="27">
        <v>166</v>
      </c>
      <c r="F25" s="27">
        <v>0</v>
      </c>
      <c r="G25" s="27">
        <v>166</v>
      </c>
      <c r="H25" s="28"/>
      <c r="I25" s="28"/>
      <c r="J25" s="28"/>
    </row>
    <row r="26" spans="1:10" ht="24.75" customHeight="1">
      <c r="A26" s="24"/>
      <c r="B26" s="25" t="s">
        <v>88</v>
      </c>
      <c r="C26" s="24"/>
      <c r="D26" s="26" t="s">
        <v>89</v>
      </c>
      <c r="E26" s="27">
        <v>30</v>
      </c>
      <c r="F26" s="27">
        <v>0</v>
      </c>
      <c r="G26" s="27">
        <v>30</v>
      </c>
      <c r="H26" s="28"/>
      <c r="I26" s="28"/>
      <c r="J26" s="28"/>
    </row>
    <row r="27" spans="1:10" ht="24.75" customHeight="1">
      <c r="A27" s="24"/>
      <c r="B27" s="24"/>
      <c r="C27" s="25" t="s">
        <v>70</v>
      </c>
      <c r="D27" s="26" t="s">
        <v>90</v>
      </c>
      <c r="E27" s="27">
        <v>30</v>
      </c>
      <c r="F27" s="27">
        <v>0</v>
      </c>
      <c r="G27" s="27">
        <v>30</v>
      </c>
      <c r="H27" s="28"/>
      <c r="I27" s="28"/>
      <c r="J27" s="28"/>
    </row>
    <row r="28" spans="1:10" ht="24.75" customHeight="1">
      <c r="A28" s="24"/>
      <c r="B28" s="25" t="s">
        <v>91</v>
      </c>
      <c r="C28" s="24"/>
      <c r="D28" s="26" t="s">
        <v>92</v>
      </c>
      <c r="E28" s="27">
        <v>1461.55</v>
      </c>
      <c r="F28" s="27">
        <v>73.65</v>
      </c>
      <c r="G28" s="27">
        <v>1387.9</v>
      </c>
      <c r="H28" s="28"/>
      <c r="I28" s="28"/>
      <c r="J28" s="28"/>
    </row>
    <row r="29" spans="1:10" ht="24.75" customHeight="1">
      <c r="A29" s="24"/>
      <c r="B29" s="24"/>
      <c r="C29" s="25" t="s">
        <v>64</v>
      </c>
      <c r="D29" s="26" t="s">
        <v>93</v>
      </c>
      <c r="E29" s="27">
        <v>54.44</v>
      </c>
      <c r="F29" s="27">
        <v>54.44</v>
      </c>
      <c r="G29" s="27">
        <v>0</v>
      </c>
      <c r="H29" s="28"/>
      <c r="I29" s="28"/>
      <c r="J29" s="28"/>
    </row>
    <row r="30" spans="1:10" ht="24.75" customHeight="1">
      <c r="A30" s="24"/>
      <c r="B30" s="24"/>
      <c r="C30" s="25" t="s">
        <v>75</v>
      </c>
      <c r="D30" s="26" t="s">
        <v>94</v>
      </c>
      <c r="E30" s="27">
        <v>19.21</v>
      </c>
      <c r="F30" s="27">
        <v>19.21</v>
      </c>
      <c r="G30" s="27">
        <v>0</v>
      </c>
      <c r="H30" s="28"/>
      <c r="I30" s="28"/>
      <c r="J30" s="28"/>
    </row>
    <row r="31" spans="1:10" ht="24.75" customHeight="1">
      <c r="A31" s="24"/>
      <c r="B31" s="24"/>
      <c r="C31" s="25" t="s">
        <v>70</v>
      </c>
      <c r="D31" s="26" t="s">
        <v>95</v>
      </c>
      <c r="E31" s="27">
        <v>1387.9</v>
      </c>
      <c r="F31" s="27">
        <v>0</v>
      </c>
      <c r="G31" s="27">
        <v>1387.9</v>
      </c>
      <c r="H31" s="28"/>
      <c r="I31" s="28"/>
      <c r="J31" s="28"/>
    </row>
    <row r="32" spans="1:10" ht="24.75" customHeight="1">
      <c r="A32" s="24"/>
      <c r="B32" s="25" t="s">
        <v>96</v>
      </c>
      <c r="C32" s="24"/>
      <c r="D32" s="26" t="s">
        <v>97</v>
      </c>
      <c r="E32" s="27">
        <v>148</v>
      </c>
      <c r="F32" s="27">
        <v>0</v>
      </c>
      <c r="G32" s="27">
        <v>148</v>
      </c>
      <c r="H32" s="28"/>
      <c r="I32" s="28"/>
      <c r="J32" s="28"/>
    </row>
    <row r="33" spans="1:10" ht="24.75" customHeight="1">
      <c r="A33" s="24"/>
      <c r="B33" s="24"/>
      <c r="C33" s="25" t="s">
        <v>72</v>
      </c>
      <c r="D33" s="26" t="s">
        <v>98</v>
      </c>
      <c r="E33" s="27">
        <v>48</v>
      </c>
      <c r="F33" s="27">
        <v>0</v>
      </c>
      <c r="G33" s="27">
        <v>48</v>
      </c>
      <c r="H33" s="28"/>
      <c r="I33" s="28"/>
      <c r="J33" s="28"/>
    </row>
    <row r="34" spans="1:10" ht="24.75" customHeight="1">
      <c r="A34" s="24"/>
      <c r="B34" s="24"/>
      <c r="C34" s="25" t="s">
        <v>70</v>
      </c>
      <c r="D34" s="26" t="s">
        <v>99</v>
      </c>
      <c r="E34" s="27">
        <v>100</v>
      </c>
      <c r="F34" s="27">
        <v>0</v>
      </c>
      <c r="G34" s="27">
        <v>100</v>
      </c>
      <c r="H34" s="28"/>
      <c r="I34" s="28"/>
      <c r="J34" s="28"/>
    </row>
    <row r="35" spans="1:10" ht="24.75" customHeight="1">
      <c r="A35" s="25" t="s">
        <v>199</v>
      </c>
      <c r="B35" s="24"/>
      <c r="C35" s="24"/>
      <c r="D35" s="26" t="s">
        <v>200</v>
      </c>
      <c r="E35" s="27">
        <v>700</v>
      </c>
      <c r="F35" s="27">
        <v>0</v>
      </c>
      <c r="G35" s="27">
        <v>700</v>
      </c>
      <c r="H35" s="28"/>
      <c r="I35" s="28"/>
      <c r="J35" s="28"/>
    </row>
    <row r="36" spans="1:10" ht="24.75" customHeight="1">
      <c r="A36" s="24"/>
      <c r="B36" s="25" t="s">
        <v>80</v>
      </c>
      <c r="C36" s="24"/>
      <c r="D36" s="26" t="s">
        <v>201</v>
      </c>
      <c r="E36" s="27">
        <v>700</v>
      </c>
      <c r="F36" s="27">
        <v>0</v>
      </c>
      <c r="G36" s="27">
        <v>700</v>
      </c>
      <c r="H36" s="28"/>
      <c r="I36" s="28"/>
      <c r="J36" s="28"/>
    </row>
    <row r="37" spans="1:10" ht="24.75" customHeight="1">
      <c r="A37" s="24"/>
      <c r="B37" s="24"/>
      <c r="C37" s="25" t="s">
        <v>70</v>
      </c>
      <c r="D37" s="26" t="s">
        <v>202</v>
      </c>
      <c r="E37" s="27">
        <v>700</v>
      </c>
      <c r="F37" s="27">
        <v>0</v>
      </c>
      <c r="G37" s="27">
        <v>700</v>
      </c>
      <c r="H37" s="28"/>
      <c r="I37" s="28"/>
      <c r="J37" s="28"/>
    </row>
    <row r="38" spans="1:10" ht="24.75" customHeight="1">
      <c r="A38" s="25" t="s">
        <v>100</v>
      </c>
      <c r="B38" s="24"/>
      <c r="C38" s="24"/>
      <c r="D38" s="26" t="s">
        <v>101</v>
      </c>
      <c r="E38" s="27">
        <v>92.86</v>
      </c>
      <c r="F38" s="27">
        <v>92.86</v>
      </c>
      <c r="G38" s="27">
        <v>0</v>
      </c>
      <c r="H38" s="28"/>
      <c r="I38" s="28"/>
      <c r="J38" s="28"/>
    </row>
    <row r="39" spans="1:10" ht="24.75" customHeight="1">
      <c r="A39" s="24"/>
      <c r="B39" s="25" t="s">
        <v>72</v>
      </c>
      <c r="C39" s="24"/>
      <c r="D39" s="26" t="s">
        <v>102</v>
      </c>
      <c r="E39" s="27">
        <v>92.86</v>
      </c>
      <c r="F39" s="27">
        <v>92.86</v>
      </c>
      <c r="G39" s="27">
        <v>0</v>
      </c>
      <c r="H39" s="28"/>
      <c r="I39" s="28"/>
      <c r="J39" s="28"/>
    </row>
    <row r="40" spans="1:10" ht="24.75" customHeight="1">
      <c r="A40" s="24"/>
      <c r="B40" s="24"/>
      <c r="C40" s="25" t="s">
        <v>64</v>
      </c>
      <c r="D40" s="26" t="s">
        <v>103</v>
      </c>
      <c r="E40" s="27">
        <v>92.86</v>
      </c>
      <c r="F40" s="27">
        <v>92.86</v>
      </c>
      <c r="G40" s="27">
        <v>0</v>
      </c>
      <c r="H40" s="28"/>
      <c r="I40" s="28"/>
      <c r="J40" s="28"/>
    </row>
    <row r="41" spans="1:10" ht="24.75" customHeight="1">
      <c r="A41" s="46" t="s">
        <v>519</v>
      </c>
      <c r="B41" s="46"/>
      <c r="C41" s="47"/>
      <c r="D41" s="26" t="s">
        <v>520</v>
      </c>
      <c r="E41" s="27">
        <v>8</v>
      </c>
      <c r="F41" s="27"/>
      <c r="G41" s="27">
        <v>8</v>
      </c>
      <c r="H41" s="28"/>
      <c r="I41" s="28"/>
      <c r="J41" s="28"/>
    </row>
    <row r="42" spans="1:10" ht="24.75" customHeight="1">
      <c r="A42" s="46"/>
      <c r="B42" s="46" t="s">
        <v>494</v>
      </c>
      <c r="C42" s="47"/>
      <c r="D42" s="26" t="s">
        <v>521</v>
      </c>
      <c r="E42" s="27">
        <v>8</v>
      </c>
      <c r="F42" s="27"/>
      <c r="G42" s="27">
        <v>8</v>
      </c>
      <c r="H42" s="28"/>
      <c r="I42" s="28"/>
      <c r="J42" s="28"/>
    </row>
    <row r="43" spans="1:10" ht="24.75" customHeight="1">
      <c r="A43" s="46"/>
      <c r="B43" s="46"/>
      <c r="C43" s="47" t="s">
        <v>495</v>
      </c>
      <c r="D43" s="26" t="s">
        <v>522</v>
      </c>
      <c r="E43" s="27">
        <v>8</v>
      </c>
      <c r="F43" s="27"/>
      <c r="G43" s="27">
        <v>8</v>
      </c>
      <c r="H43" s="28"/>
      <c r="I43" s="28"/>
      <c r="J43" s="28"/>
    </row>
    <row r="44" spans="1:10" ht="24.75" customHeight="1">
      <c r="A44" s="25" t="s">
        <v>104</v>
      </c>
      <c r="B44" s="24"/>
      <c r="C44" s="24"/>
      <c r="D44" s="26" t="s">
        <v>105</v>
      </c>
      <c r="E44" s="27">
        <v>12702.18</v>
      </c>
      <c r="F44" s="27">
        <v>0</v>
      </c>
      <c r="G44" s="27">
        <v>12702.18</v>
      </c>
      <c r="H44" s="28"/>
      <c r="I44" s="28"/>
      <c r="J44" s="28"/>
    </row>
    <row r="45" spans="1:10" ht="24.75" customHeight="1">
      <c r="A45" s="24"/>
      <c r="B45" s="25" t="s">
        <v>75</v>
      </c>
      <c r="C45" s="24"/>
      <c r="D45" s="26" t="s">
        <v>106</v>
      </c>
      <c r="E45" s="27">
        <v>12702.18</v>
      </c>
      <c r="F45" s="27">
        <v>0</v>
      </c>
      <c r="G45" s="27">
        <v>12702.18</v>
      </c>
      <c r="H45" s="28"/>
      <c r="I45" s="28"/>
      <c r="J45" s="28"/>
    </row>
    <row r="46" spans="1:10" ht="24.75" customHeight="1">
      <c r="A46" s="24"/>
      <c r="B46" s="24"/>
      <c r="C46" s="25" t="s">
        <v>88</v>
      </c>
      <c r="D46" s="26" t="s">
        <v>107</v>
      </c>
      <c r="E46" s="27">
        <v>12702.18</v>
      </c>
      <c r="F46" s="27">
        <v>0</v>
      </c>
      <c r="G46" s="27">
        <v>12702.18</v>
      </c>
      <c r="H46" s="28"/>
      <c r="I46" s="28"/>
      <c r="J46" s="28"/>
    </row>
    <row r="47" spans="1:10" ht="24.75" customHeight="1">
      <c r="A47" s="24"/>
      <c r="B47" s="24"/>
      <c r="C47" s="24"/>
      <c r="D47" s="26" t="s">
        <v>108</v>
      </c>
      <c r="E47" s="27">
        <v>316.33</v>
      </c>
      <c r="F47" s="27">
        <v>316.33</v>
      </c>
      <c r="G47" s="27">
        <v>0</v>
      </c>
      <c r="H47" s="28"/>
      <c r="I47" s="28"/>
      <c r="J47" s="28"/>
    </row>
    <row r="48" spans="1:10" ht="24.75" customHeight="1">
      <c r="A48" s="25" t="s">
        <v>60</v>
      </c>
      <c r="B48" s="24"/>
      <c r="C48" s="24"/>
      <c r="D48" s="26" t="s">
        <v>61</v>
      </c>
      <c r="E48" s="27">
        <v>283.29</v>
      </c>
      <c r="F48" s="27">
        <v>283.29</v>
      </c>
      <c r="G48" s="27">
        <v>0</v>
      </c>
      <c r="H48" s="28"/>
      <c r="I48" s="28"/>
      <c r="J48" s="28"/>
    </row>
    <row r="49" spans="1:10" ht="24.75" customHeight="1">
      <c r="A49" s="24"/>
      <c r="B49" s="25" t="s">
        <v>62</v>
      </c>
      <c r="C49" s="24"/>
      <c r="D49" s="26" t="s">
        <v>63</v>
      </c>
      <c r="E49" s="27">
        <v>283.29</v>
      </c>
      <c r="F49" s="27">
        <v>283.29</v>
      </c>
      <c r="G49" s="27">
        <v>0</v>
      </c>
      <c r="H49" s="28"/>
      <c r="I49" s="28"/>
      <c r="J49" s="28"/>
    </row>
    <row r="50" spans="1:10" ht="24.75" customHeight="1">
      <c r="A50" s="24"/>
      <c r="B50" s="24"/>
      <c r="C50" s="25" t="s">
        <v>72</v>
      </c>
      <c r="D50" s="26" t="s">
        <v>109</v>
      </c>
      <c r="E50" s="27">
        <v>283.29</v>
      </c>
      <c r="F50" s="27">
        <v>283.29</v>
      </c>
      <c r="G50" s="27">
        <v>0</v>
      </c>
      <c r="H50" s="28"/>
      <c r="I50" s="28"/>
      <c r="J50" s="28"/>
    </row>
    <row r="51" spans="1:10" ht="24.75" customHeight="1">
      <c r="A51" s="25" t="s">
        <v>66</v>
      </c>
      <c r="B51" s="24"/>
      <c r="C51" s="24"/>
      <c r="D51" s="26" t="s">
        <v>67</v>
      </c>
      <c r="E51" s="27">
        <v>33.04</v>
      </c>
      <c r="F51" s="27">
        <v>33.04</v>
      </c>
      <c r="G51" s="27">
        <v>0</v>
      </c>
      <c r="H51" s="28"/>
      <c r="I51" s="28"/>
      <c r="J51" s="28"/>
    </row>
    <row r="52" spans="1:10" ht="24.75" customHeight="1">
      <c r="A52" s="24"/>
      <c r="B52" s="25" t="s">
        <v>91</v>
      </c>
      <c r="C52" s="24"/>
      <c r="D52" s="26" t="s">
        <v>92</v>
      </c>
      <c r="E52" s="27">
        <v>33.04</v>
      </c>
      <c r="F52" s="27">
        <v>33.04</v>
      </c>
      <c r="G52" s="27">
        <v>0</v>
      </c>
      <c r="H52" s="28"/>
      <c r="I52" s="28"/>
      <c r="J52" s="28"/>
    </row>
    <row r="53" spans="1:10" ht="24.75" customHeight="1">
      <c r="A53" s="24"/>
      <c r="B53" s="24"/>
      <c r="C53" s="25" t="s">
        <v>72</v>
      </c>
      <c r="D53" s="26" t="s">
        <v>110</v>
      </c>
      <c r="E53" s="27">
        <v>33.04</v>
      </c>
      <c r="F53" s="27">
        <v>33.04</v>
      </c>
      <c r="G53" s="27">
        <v>0</v>
      </c>
      <c r="H53" s="28"/>
      <c r="I53" s="28"/>
      <c r="J53" s="28"/>
    </row>
    <row r="54" spans="1:10" ht="24.75" customHeight="1">
      <c r="A54" s="24"/>
      <c r="B54" s="24"/>
      <c r="C54" s="24"/>
      <c r="D54" s="26" t="s">
        <v>111</v>
      </c>
      <c r="E54" s="27">
        <f>E55+E58+E63</f>
        <v>1131.18</v>
      </c>
      <c r="F54" s="27">
        <f>F55+F58+F63</f>
        <v>569.18</v>
      </c>
      <c r="G54" s="27">
        <f>G55+G58+G63</f>
        <v>562</v>
      </c>
      <c r="H54" s="28"/>
      <c r="I54" s="28"/>
      <c r="J54" s="28"/>
    </row>
    <row r="55" spans="1:10" ht="24.75" customHeight="1">
      <c r="A55" s="25" t="s">
        <v>60</v>
      </c>
      <c r="B55" s="24"/>
      <c r="C55" s="24"/>
      <c r="D55" s="26" t="s">
        <v>61</v>
      </c>
      <c r="E55" s="27">
        <v>506.46</v>
      </c>
      <c r="F55" s="27">
        <v>506.46</v>
      </c>
      <c r="G55" s="27">
        <v>0</v>
      </c>
      <c r="H55" s="28"/>
      <c r="I55" s="28"/>
      <c r="J55" s="28"/>
    </row>
    <row r="56" spans="1:10" ht="24.75" customHeight="1">
      <c r="A56" s="24"/>
      <c r="B56" s="25" t="s">
        <v>62</v>
      </c>
      <c r="C56" s="24"/>
      <c r="D56" s="26" t="s">
        <v>63</v>
      </c>
      <c r="E56" s="27">
        <v>506.46</v>
      </c>
      <c r="F56" s="27">
        <v>506.46</v>
      </c>
      <c r="G56" s="27">
        <v>0</v>
      </c>
      <c r="H56" s="28"/>
      <c r="I56" s="28"/>
      <c r="J56" s="28"/>
    </row>
    <row r="57" spans="1:10" ht="24.75" customHeight="1">
      <c r="A57" s="24"/>
      <c r="B57" s="24"/>
      <c r="C57" s="25" t="s">
        <v>72</v>
      </c>
      <c r="D57" s="26" t="s">
        <v>109</v>
      </c>
      <c r="E57" s="27">
        <v>506.46</v>
      </c>
      <c r="F57" s="27">
        <v>506.46</v>
      </c>
      <c r="G57" s="27">
        <v>0</v>
      </c>
      <c r="H57" s="28"/>
      <c r="I57" s="28"/>
      <c r="J57" s="28"/>
    </row>
    <row r="58" spans="1:10" ht="24.75" customHeight="1">
      <c r="A58" s="25" t="s">
        <v>66</v>
      </c>
      <c r="B58" s="24"/>
      <c r="C58" s="24"/>
      <c r="D58" s="26" t="s">
        <v>67</v>
      </c>
      <c r="E58" s="27">
        <v>462.72</v>
      </c>
      <c r="F58" s="27">
        <v>62.72</v>
      </c>
      <c r="G58" s="27">
        <v>400</v>
      </c>
      <c r="H58" s="28"/>
      <c r="I58" s="28"/>
      <c r="J58" s="28"/>
    </row>
    <row r="59" spans="1:10" ht="24.75" customHeight="1">
      <c r="A59" s="24"/>
      <c r="B59" s="25" t="s">
        <v>72</v>
      </c>
      <c r="C59" s="24"/>
      <c r="D59" s="26" t="s">
        <v>73</v>
      </c>
      <c r="E59" s="27">
        <v>400</v>
      </c>
      <c r="F59" s="27">
        <v>0</v>
      </c>
      <c r="G59" s="27">
        <v>400</v>
      </c>
      <c r="H59" s="28"/>
      <c r="I59" s="28"/>
      <c r="J59" s="28"/>
    </row>
    <row r="60" spans="1:10" ht="24.75" customHeight="1">
      <c r="A60" s="24"/>
      <c r="B60" s="24"/>
      <c r="C60" s="25" t="s">
        <v>64</v>
      </c>
      <c r="D60" s="26" t="s">
        <v>112</v>
      </c>
      <c r="E60" s="27">
        <v>400</v>
      </c>
      <c r="F60" s="27">
        <v>0</v>
      </c>
      <c r="G60" s="27">
        <v>400</v>
      </c>
      <c r="H60" s="28"/>
      <c r="I60" s="28"/>
      <c r="J60" s="28"/>
    </row>
    <row r="61" spans="1:10" ht="24.75" customHeight="1">
      <c r="A61" s="24"/>
      <c r="B61" s="25" t="s">
        <v>91</v>
      </c>
      <c r="C61" s="24"/>
      <c r="D61" s="26" t="s">
        <v>92</v>
      </c>
      <c r="E61" s="27">
        <v>62.72</v>
      </c>
      <c r="F61" s="27">
        <v>62.72</v>
      </c>
      <c r="G61" s="27">
        <v>0</v>
      </c>
      <c r="H61" s="28"/>
      <c r="I61" s="28"/>
      <c r="J61" s="28"/>
    </row>
    <row r="62" spans="1:10" ht="24.75" customHeight="1">
      <c r="A62" s="24"/>
      <c r="B62" s="24"/>
      <c r="C62" s="25" t="s">
        <v>72</v>
      </c>
      <c r="D62" s="26" t="s">
        <v>110</v>
      </c>
      <c r="E62" s="27">
        <v>62.72</v>
      </c>
      <c r="F62" s="27">
        <v>62.72</v>
      </c>
      <c r="G62" s="27">
        <v>0</v>
      </c>
      <c r="H62" s="28"/>
      <c r="I62" s="28"/>
      <c r="J62" s="28"/>
    </row>
    <row r="63" spans="1:10" ht="24.75" customHeight="1">
      <c r="A63" s="25" t="s">
        <v>199</v>
      </c>
      <c r="B63" s="24"/>
      <c r="C63" s="24"/>
      <c r="D63" s="26" t="s">
        <v>200</v>
      </c>
      <c r="E63" s="32">
        <v>162</v>
      </c>
      <c r="F63" s="27"/>
      <c r="G63" s="32">
        <v>162</v>
      </c>
      <c r="H63" s="28"/>
      <c r="I63" s="28"/>
      <c r="J63" s="28"/>
    </row>
    <row r="64" spans="1:10" ht="24.75" customHeight="1">
      <c r="A64" s="24"/>
      <c r="B64" s="25" t="s">
        <v>80</v>
      </c>
      <c r="C64" s="24"/>
      <c r="D64" s="26" t="s">
        <v>201</v>
      </c>
      <c r="E64" s="32">
        <v>162</v>
      </c>
      <c r="F64" s="27"/>
      <c r="G64" s="32">
        <v>162</v>
      </c>
      <c r="H64" s="28"/>
      <c r="I64" s="28"/>
      <c r="J64" s="28"/>
    </row>
    <row r="65" spans="1:10" ht="24.75" customHeight="1">
      <c r="A65" s="24"/>
      <c r="B65" s="24"/>
      <c r="C65" s="25" t="s">
        <v>70</v>
      </c>
      <c r="D65" s="26" t="s">
        <v>202</v>
      </c>
      <c r="E65" s="32">
        <v>162</v>
      </c>
      <c r="F65" s="27"/>
      <c r="G65" s="32">
        <v>162</v>
      </c>
      <c r="H65" s="28"/>
      <c r="I65" s="28"/>
      <c r="J65" s="28"/>
    </row>
    <row r="66" spans="1:10" ht="24.75" customHeight="1">
      <c r="A66" s="24"/>
      <c r="B66" s="24"/>
      <c r="C66" s="24"/>
      <c r="D66" s="26" t="s">
        <v>113</v>
      </c>
      <c r="E66" s="27">
        <f aca="true" t="shared" si="1" ref="E66:J66">SUM(E67:E78)/3</f>
        <v>1992.3499999999995</v>
      </c>
      <c r="F66" s="27">
        <f t="shared" si="1"/>
        <v>492.64000000000004</v>
      </c>
      <c r="G66" s="27">
        <f t="shared" si="1"/>
        <v>1499.71</v>
      </c>
      <c r="H66" s="27">
        <f t="shared" si="1"/>
        <v>0</v>
      </c>
      <c r="I66" s="27">
        <f t="shared" si="1"/>
        <v>0</v>
      </c>
      <c r="J66" s="27">
        <f t="shared" si="1"/>
        <v>0</v>
      </c>
    </row>
    <row r="67" spans="1:10" ht="24.75" customHeight="1">
      <c r="A67" s="25" t="s">
        <v>60</v>
      </c>
      <c r="B67" s="24"/>
      <c r="C67" s="24"/>
      <c r="D67" s="26" t="s">
        <v>61</v>
      </c>
      <c r="E67" s="27">
        <v>54.72</v>
      </c>
      <c r="F67" s="27">
        <v>54.72</v>
      </c>
      <c r="G67" s="27">
        <v>0</v>
      </c>
      <c r="H67" s="28"/>
      <c r="I67" s="28"/>
      <c r="J67" s="28"/>
    </row>
    <row r="68" spans="1:10" ht="24.75" customHeight="1">
      <c r="A68" s="24"/>
      <c r="B68" s="25" t="s">
        <v>62</v>
      </c>
      <c r="C68" s="24"/>
      <c r="D68" s="26" t="s">
        <v>63</v>
      </c>
      <c r="E68" s="27">
        <v>54.72</v>
      </c>
      <c r="F68" s="27">
        <v>54.72</v>
      </c>
      <c r="G68" s="27">
        <v>0</v>
      </c>
      <c r="H68" s="28"/>
      <c r="I68" s="28"/>
      <c r="J68" s="28"/>
    </row>
    <row r="69" spans="1:10" ht="24.75" customHeight="1">
      <c r="A69" s="24"/>
      <c r="B69" s="24"/>
      <c r="C69" s="25" t="s">
        <v>72</v>
      </c>
      <c r="D69" s="26" t="s">
        <v>109</v>
      </c>
      <c r="E69" s="27">
        <v>54.72</v>
      </c>
      <c r="F69" s="27">
        <v>54.72</v>
      </c>
      <c r="G69" s="27">
        <v>0</v>
      </c>
      <c r="H69" s="28"/>
      <c r="I69" s="28"/>
      <c r="J69" s="28"/>
    </row>
    <row r="70" spans="1:10" ht="24.75" customHeight="1">
      <c r="A70" s="25" t="s">
        <v>66</v>
      </c>
      <c r="B70" s="24"/>
      <c r="C70" s="24"/>
      <c r="D70" s="26" t="s">
        <v>67</v>
      </c>
      <c r="E70" s="27">
        <f>E71+E74</f>
        <v>1896.65</v>
      </c>
      <c r="F70" s="27">
        <f>F71+F74</f>
        <v>396.94</v>
      </c>
      <c r="G70" s="27">
        <f>G71+G74</f>
        <v>1499.71</v>
      </c>
      <c r="H70" s="28"/>
      <c r="I70" s="28"/>
      <c r="J70" s="28"/>
    </row>
    <row r="71" spans="1:10" ht="24.75" customHeight="1">
      <c r="A71" s="24"/>
      <c r="B71" s="25" t="s">
        <v>78</v>
      </c>
      <c r="C71" s="24"/>
      <c r="D71" s="26" t="s">
        <v>79</v>
      </c>
      <c r="E71" s="27">
        <f>SUM(E72:E73)</f>
        <v>1874.73</v>
      </c>
      <c r="F71" s="27">
        <f>SUM(F72:F73)</f>
        <v>375.02</v>
      </c>
      <c r="G71" s="27">
        <f>SUM(G72:G73)</f>
        <v>1499.71</v>
      </c>
      <c r="H71" s="28"/>
      <c r="I71" s="28"/>
      <c r="J71" s="28"/>
    </row>
    <row r="72" spans="1:10" ht="24.75" customHeight="1">
      <c r="A72" s="24"/>
      <c r="B72" s="24"/>
      <c r="C72" s="25" t="s">
        <v>114</v>
      </c>
      <c r="D72" s="26" t="s">
        <v>115</v>
      </c>
      <c r="E72" s="27">
        <v>1844.02</v>
      </c>
      <c r="F72" s="27">
        <v>375.02</v>
      </c>
      <c r="G72" s="27">
        <v>1469</v>
      </c>
      <c r="H72" s="28"/>
      <c r="I72" s="28"/>
      <c r="J72" s="28"/>
    </row>
    <row r="73" spans="1:10" ht="24.75" customHeight="1">
      <c r="A73" s="24"/>
      <c r="B73" s="24"/>
      <c r="C73" s="47" t="s">
        <v>488</v>
      </c>
      <c r="D73" s="26" t="s">
        <v>489</v>
      </c>
      <c r="E73" s="27">
        <v>30.71</v>
      </c>
      <c r="F73" s="27"/>
      <c r="G73" s="27">
        <v>30.71</v>
      </c>
      <c r="H73" s="28"/>
      <c r="I73" s="28"/>
      <c r="J73" s="28"/>
    </row>
    <row r="74" spans="1:10" ht="24.75" customHeight="1">
      <c r="A74" s="24"/>
      <c r="B74" s="25" t="s">
        <v>91</v>
      </c>
      <c r="C74" s="24"/>
      <c r="D74" s="26" t="s">
        <v>92</v>
      </c>
      <c r="E74" s="27">
        <v>21.92</v>
      </c>
      <c r="F74" s="27">
        <v>21.92</v>
      </c>
      <c r="G74" s="27">
        <v>0</v>
      </c>
      <c r="H74" s="28"/>
      <c r="I74" s="28"/>
      <c r="J74" s="28"/>
    </row>
    <row r="75" spans="1:10" ht="24.75" customHeight="1">
      <c r="A75" s="24"/>
      <c r="B75" s="24"/>
      <c r="C75" s="25" t="s">
        <v>72</v>
      </c>
      <c r="D75" s="26" t="s">
        <v>110</v>
      </c>
      <c r="E75" s="27">
        <v>21.92</v>
      </c>
      <c r="F75" s="27">
        <v>21.92</v>
      </c>
      <c r="G75" s="27">
        <v>0</v>
      </c>
      <c r="H75" s="28"/>
      <c r="I75" s="28"/>
      <c r="J75" s="28"/>
    </row>
    <row r="76" spans="1:10" ht="24.75" customHeight="1">
      <c r="A76" s="25" t="s">
        <v>100</v>
      </c>
      <c r="B76" s="24"/>
      <c r="C76" s="24"/>
      <c r="D76" s="26" t="s">
        <v>101</v>
      </c>
      <c r="E76" s="27">
        <v>40.98</v>
      </c>
      <c r="F76" s="27">
        <v>40.98</v>
      </c>
      <c r="G76" s="27">
        <v>0</v>
      </c>
      <c r="H76" s="28"/>
      <c r="I76" s="28"/>
      <c r="J76" s="28"/>
    </row>
    <row r="77" spans="1:10" ht="24.75" customHeight="1">
      <c r="A77" s="24"/>
      <c r="B77" s="25" t="s">
        <v>72</v>
      </c>
      <c r="C77" s="24"/>
      <c r="D77" s="26" t="s">
        <v>102</v>
      </c>
      <c r="E77" s="27">
        <v>40.98</v>
      </c>
      <c r="F77" s="27">
        <v>40.98</v>
      </c>
      <c r="G77" s="27">
        <v>0</v>
      </c>
      <c r="H77" s="28"/>
      <c r="I77" s="28"/>
      <c r="J77" s="28"/>
    </row>
    <row r="78" spans="1:10" ht="24.75" customHeight="1">
      <c r="A78" s="24"/>
      <c r="B78" s="24"/>
      <c r="C78" s="25" t="s">
        <v>64</v>
      </c>
      <c r="D78" s="26" t="s">
        <v>103</v>
      </c>
      <c r="E78" s="27">
        <v>40.98</v>
      </c>
      <c r="F78" s="27">
        <v>40.98</v>
      </c>
      <c r="G78" s="27">
        <v>0</v>
      </c>
      <c r="H78" s="28"/>
      <c r="I78" s="28"/>
      <c r="J78" s="28"/>
    </row>
    <row r="79" spans="1:10" ht="24.75" customHeight="1">
      <c r="A79" s="24"/>
      <c r="B79" s="24"/>
      <c r="C79" s="24"/>
      <c r="D79" s="26" t="s">
        <v>116</v>
      </c>
      <c r="E79" s="27">
        <f aca="true" t="shared" si="2" ref="E79:J79">SUM(E80:E89)/3</f>
        <v>653.67</v>
      </c>
      <c r="F79" s="27">
        <f t="shared" si="2"/>
        <v>491.0700000000001</v>
      </c>
      <c r="G79" s="27">
        <f t="shared" si="2"/>
        <v>162.60000000000002</v>
      </c>
      <c r="H79" s="27">
        <f t="shared" si="2"/>
        <v>0</v>
      </c>
      <c r="I79" s="27">
        <f t="shared" si="2"/>
        <v>0</v>
      </c>
      <c r="J79" s="27">
        <f t="shared" si="2"/>
        <v>0</v>
      </c>
    </row>
    <row r="80" spans="1:10" ht="24.75" customHeight="1">
      <c r="A80" s="25" t="s">
        <v>60</v>
      </c>
      <c r="B80" s="24"/>
      <c r="C80" s="24"/>
      <c r="D80" s="26" t="s">
        <v>61</v>
      </c>
      <c r="E80" s="27">
        <v>435.35</v>
      </c>
      <c r="F80" s="27">
        <v>435.35</v>
      </c>
      <c r="G80" s="27">
        <v>0</v>
      </c>
      <c r="H80" s="28"/>
      <c r="I80" s="28"/>
      <c r="J80" s="28"/>
    </row>
    <row r="81" spans="1:10" ht="24.75" customHeight="1">
      <c r="A81" s="24"/>
      <c r="B81" s="25" t="s">
        <v>62</v>
      </c>
      <c r="C81" s="24"/>
      <c r="D81" s="26" t="s">
        <v>63</v>
      </c>
      <c r="E81" s="27">
        <v>435.35</v>
      </c>
      <c r="F81" s="27">
        <v>435.35</v>
      </c>
      <c r="G81" s="27">
        <v>0</v>
      </c>
      <c r="H81" s="28"/>
      <c r="I81" s="28"/>
      <c r="J81" s="28"/>
    </row>
    <row r="82" spans="1:10" ht="24.75" customHeight="1">
      <c r="A82" s="24"/>
      <c r="B82" s="24"/>
      <c r="C82" s="25" t="s">
        <v>72</v>
      </c>
      <c r="D82" s="26" t="s">
        <v>109</v>
      </c>
      <c r="E82" s="27">
        <v>435.35</v>
      </c>
      <c r="F82" s="27">
        <v>435.35</v>
      </c>
      <c r="G82" s="27">
        <v>0</v>
      </c>
      <c r="H82" s="28"/>
      <c r="I82" s="28"/>
      <c r="J82" s="28"/>
    </row>
    <row r="83" spans="1:10" ht="24.75" customHeight="1">
      <c r="A83" s="25" t="s">
        <v>66</v>
      </c>
      <c r="B83" s="24"/>
      <c r="C83" s="24"/>
      <c r="D83" s="26" t="s">
        <v>67</v>
      </c>
      <c r="E83" s="27">
        <f>E84+E86+E88</f>
        <v>218.32</v>
      </c>
      <c r="F83" s="27">
        <f>F84+F86+F88</f>
        <v>55.72</v>
      </c>
      <c r="G83" s="27">
        <f>G84+G86+G88</f>
        <v>162.6</v>
      </c>
      <c r="H83" s="28"/>
      <c r="I83" s="28"/>
      <c r="J83" s="28"/>
    </row>
    <row r="84" spans="1:10" ht="24.75" customHeight="1">
      <c r="A84" s="25"/>
      <c r="B84" s="46" t="s">
        <v>490</v>
      </c>
      <c r="C84" s="46"/>
      <c r="D84" s="26" t="s">
        <v>492</v>
      </c>
      <c r="E84" s="27">
        <v>150</v>
      </c>
      <c r="F84" s="27"/>
      <c r="G84" s="27">
        <v>150</v>
      </c>
      <c r="H84" s="28"/>
      <c r="I84" s="28"/>
      <c r="J84" s="28"/>
    </row>
    <row r="85" spans="1:10" ht="24.75" customHeight="1">
      <c r="A85" s="25"/>
      <c r="B85" s="46"/>
      <c r="C85" s="46" t="s">
        <v>491</v>
      </c>
      <c r="D85" s="26" t="s">
        <v>493</v>
      </c>
      <c r="E85" s="27">
        <v>150</v>
      </c>
      <c r="F85" s="27"/>
      <c r="G85" s="27">
        <v>150</v>
      </c>
      <c r="H85" s="28"/>
      <c r="I85" s="28"/>
      <c r="J85" s="28"/>
    </row>
    <row r="86" spans="1:10" ht="24.75" customHeight="1">
      <c r="A86" s="24"/>
      <c r="B86" s="25" t="s">
        <v>91</v>
      </c>
      <c r="C86" s="24"/>
      <c r="D86" s="26" t="s">
        <v>92</v>
      </c>
      <c r="E86" s="27">
        <v>55.72</v>
      </c>
      <c r="F86" s="27">
        <v>55.72</v>
      </c>
      <c r="G86" s="27">
        <v>0</v>
      </c>
      <c r="H86" s="28"/>
      <c r="I86" s="28"/>
      <c r="J86" s="28"/>
    </row>
    <row r="87" spans="1:10" ht="24.75" customHeight="1">
      <c r="A87" s="24"/>
      <c r="B87" s="24"/>
      <c r="C87" s="25" t="s">
        <v>72</v>
      </c>
      <c r="D87" s="26" t="s">
        <v>110</v>
      </c>
      <c r="E87" s="27">
        <v>55.72</v>
      </c>
      <c r="F87" s="27">
        <v>55.72</v>
      </c>
      <c r="G87" s="27">
        <v>0</v>
      </c>
      <c r="H87" s="28"/>
      <c r="I87" s="28"/>
      <c r="J87" s="28"/>
    </row>
    <row r="88" spans="1:10" ht="24.75" customHeight="1">
      <c r="A88" s="24"/>
      <c r="B88" s="46" t="s">
        <v>494</v>
      </c>
      <c r="C88" s="47"/>
      <c r="D88" s="26" t="s">
        <v>496</v>
      </c>
      <c r="E88" s="27">
        <v>12.6</v>
      </c>
      <c r="F88" s="27"/>
      <c r="G88" s="27">
        <v>12.6</v>
      </c>
      <c r="H88" s="28"/>
      <c r="I88" s="28"/>
      <c r="J88" s="28"/>
    </row>
    <row r="89" spans="1:10" ht="24.75" customHeight="1">
      <c r="A89" s="24"/>
      <c r="B89" s="46"/>
      <c r="C89" s="47" t="s">
        <v>495</v>
      </c>
      <c r="D89" s="26" t="s">
        <v>497</v>
      </c>
      <c r="E89" s="27">
        <v>12.6</v>
      </c>
      <c r="F89" s="27"/>
      <c r="G89" s="27">
        <v>12.6</v>
      </c>
      <c r="H89" s="28"/>
      <c r="I89" s="28"/>
      <c r="J89" s="28"/>
    </row>
    <row r="90" spans="1:10" ht="24.75" customHeight="1">
      <c r="A90" s="24"/>
      <c r="B90" s="24"/>
      <c r="C90" s="24"/>
      <c r="D90" s="26" t="s">
        <v>117</v>
      </c>
      <c r="E90" s="27">
        <v>244</v>
      </c>
      <c r="F90" s="27">
        <v>244</v>
      </c>
      <c r="G90" s="27">
        <v>0</v>
      </c>
      <c r="H90" s="28"/>
      <c r="I90" s="28"/>
      <c r="J90" s="28"/>
    </row>
    <row r="91" spans="1:10" ht="24.75" customHeight="1">
      <c r="A91" s="25" t="s">
        <v>60</v>
      </c>
      <c r="B91" s="24"/>
      <c r="C91" s="24"/>
      <c r="D91" s="26" t="s">
        <v>61</v>
      </c>
      <c r="E91" s="27">
        <v>222.02</v>
      </c>
      <c r="F91" s="27">
        <v>222.02</v>
      </c>
      <c r="G91" s="27">
        <v>0</v>
      </c>
      <c r="H91" s="28"/>
      <c r="I91" s="28"/>
      <c r="J91" s="28"/>
    </row>
    <row r="92" spans="1:10" ht="24.75" customHeight="1">
      <c r="A92" s="24"/>
      <c r="B92" s="25" t="s">
        <v>62</v>
      </c>
      <c r="C92" s="24"/>
      <c r="D92" s="26" t="s">
        <v>63</v>
      </c>
      <c r="E92" s="27">
        <v>222.02</v>
      </c>
      <c r="F92" s="27">
        <v>222.02</v>
      </c>
      <c r="G92" s="27">
        <v>0</v>
      </c>
      <c r="H92" s="28"/>
      <c r="I92" s="28"/>
      <c r="J92" s="28"/>
    </row>
    <row r="93" spans="1:10" ht="24.75" customHeight="1">
      <c r="A93" s="24"/>
      <c r="B93" s="24"/>
      <c r="C93" s="25" t="s">
        <v>72</v>
      </c>
      <c r="D93" s="26" t="s">
        <v>109</v>
      </c>
      <c r="E93" s="27">
        <v>222.02</v>
      </c>
      <c r="F93" s="27">
        <v>222.02</v>
      </c>
      <c r="G93" s="27">
        <v>0</v>
      </c>
      <c r="H93" s="28"/>
      <c r="I93" s="28"/>
      <c r="J93" s="28"/>
    </row>
    <row r="94" spans="1:10" ht="24.75" customHeight="1">
      <c r="A94" s="25" t="s">
        <v>66</v>
      </c>
      <c r="B94" s="24"/>
      <c r="C94" s="24"/>
      <c r="D94" s="26" t="s">
        <v>67</v>
      </c>
      <c r="E94" s="27">
        <v>21.98</v>
      </c>
      <c r="F94" s="27">
        <v>21.98</v>
      </c>
      <c r="G94" s="27">
        <v>0</v>
      </c>
      <c r="H94" s="28"/>
      <c r="I94" s="28"/>
      <c r="J94" s="28"/>
    </row>
    <row r="95" spans="1:10" ht="24.75" customHeight="1">
      <c r="A95" s="24"/>
      <c r="B95" s="25" t="s">
        <v>91</v>
      </c>
      <c r="C95" s="24"/>
      <c r="D95" s="26" t="s">
        <v>92</v>
      </c>
      <c r="E95" s="27">
        <v>21.98</v>
      </c>
      <c r="F95" s="27">
        <v>21.98</v>
      </c>
      <c r="G95" s="27">
        <v>0</v>
      </c>
      <c r="H95" s="28"/>
      <c r="I95" s="28"/>
      <c r="J95" s="28"/>
    </row>
    <row r="96" spans="1:10" ht="24.75" customHeight="1">
      <c r="A96" s="24"/>
      <c r="B96" s="24"/>
      <c r="C96" s="25" t="s">
        <v>72</v>
      </c>
      <c r="D96" s="26" t="s">
        <v>110</v>
      </c>
      <c r="E96" s="27">
        <v>21.98</v>
      </c>
      <c r="F96" s="27">
        <v>21.98</v>
      </c>
      <c r="G96" s="27">
        <v>0</v>
      </c>
      <c r="H96" s="28"/>
      <c r="I96" s="28"/>
      <c r="J96" s="28"/>
    </row>
    <row r="97" spans="1:10" ht="24.75" customHeight="1">
      <c r="A97" s="24"/>
      <c r="B97" s="24"/>
      <c r="C97" s="24"/>
      <c r="D97" s="26" t="s">
        <v>118</v>
      </c>
      <c r="E97" s="27">
        <f>E98+E101+E104</f>
        <v>2352.8895199999997</v>
      </c>
      <c r="F97" s="27">
        <f>F98+F101+F104</f>
        <v>2299.7</v>
      </c>
      <c r="G97" s="27">
        <f>G98+G101+G104</f>
        <v>53.18952</v>
      </c>
      <c r="H97" s="27">
        <f>H98+H101+H104</f>
        <v>0</v>
      </c>
      <c r="I97" s="27">
        <f>I98+I101+I104</f>
        <v>0</v>
      </c>
      <c r="J97" s="28"/>
    </row>
    <row r="98" spans="1:10" ht="24.75" customHeight="1">
      <c r="A98" s="46">
        <v>206</v>
      </c>
      <c r="B98" s="46"/>
      <c r="C98" s="46"/>
      <c r="D98" s="26" t="s">
        <v>516</v>
      </c>
      <c r="E98" s="27">
        <v>10</v>
      </c>
      <c r="F98" s="27"/>
      <c r="G98" s="27">
        <v>10</v>
      </c>
      <c r="H98" s="28"/>
      <c r="I98" s="28"/>
      <c r="J98" s="28"/>
    </row>
    <row r="99" spans="1:10" ht="24.75" customHeight="1">
      <c r="A99" s="46"/>
      <c r="B99" s="46" t="s">
        <v>514</v>
      </c>
      <c r="C99" s="46"/>
      <c r="D99" s="26" t="s">
        <v>517</v>
      </c>
      <c r="E99" s="27">
        <v>10</v>
      </c>
      <c r="F99" s="27"/>
      <c r="G99" s="27">
        <v>10</v>
      </c>
      <c r="H99" s="28"/>
      <c r="I99" s="28"/>
      <c r="J99" s="28"/>
    </row>
    <row r="100" spans="1:10" ht="24.75" customHeight="1">
      <c r="A100" s="46"/>
      <c r="B100" s="46"/>
      <c r="C100" s="46" t="s">
        <v>515</v>
      </c>
      <c r="D100" s="26" t="s">
        <v>518</v>
      </c>
      <c r="E100" s="27">
        <v>10</v>
      </c>
      <c r="F100" s="27"/>
      <c r="G100" s="27">
        <v>10</v>
      </c>
      <c r="H100" s="28"/>
      <c r="I100" s="28"/>
      <c r="J100" s="28"/>
    </row>
    <row r="101" spans="1:10" ht="24.75" customHeight="1">
      <c r="A101" s="25" t="s">
        <v>60</v>
      </c>
      <c r="B101" s="24"/>
      <c r="C101" s="24"/>
      <c r="D101" s="26" t="s">
        <v>61</v>
      </c>
      <c r="E101" s="27">
        <v>2045.6</v>
      </c>
      <c r="F101" s="27">
        <v>2045.6</v>
      </c>
      <c r="G101" s="27">
        <v>0</v>
      </c>
      <c r="H101" s="28"/>
      <c r="I101" s="28"/>
      <c r="J101" s="28"/>
    </row>
    <row r="102" spans="1:10" ht="24.75" customHeight="1">
      <c r="A102" s="24"/>
      <c r="B102" s="25" t="s">
        <v>62</v>
      </c>
      <c r="C102" s="24"/>
      <c r="D102" s="26" t="s">
        <v>63</v>
      </c>
      <c r="E102" s="27">
        <v>2045.6</v>
      </c>
      <c r="F102" s="27">
        <v>2045.6</v>
      </c>
      <c r="G102" s="27">
        <v>0</v>
      </c>
      <c r="H102" s="28"/>
      <c r="I102" s="28"/>
      <c r="J102" s="28"/>
    </row>
    <row r="103" spans="1:10" ht="24.75" customHeight="1">
      <c r="A103" s="24"/>
      <c r="B103" s="24"/>
      <c r="C103" s="25" t="s">
        <v>72</v>
      </c>
      <c r="D103" s="26" t="s">
        <v>109</v>
      </c>
      <c r="E103" s="27">
        <v>2045.6</v>
      </c>
      <c r="F103" s="27">
        <v>2045.6</v>
      </c>
      <c r="G103" s="27">
        <v>0</v>
      </c>
      <c r="H103" s="28"/>
      <c r="I103" s="28"/>
      <c r="J103" s="28"/>
    </row>
    <row r="104" spans="1:10" ht="24.75" customHeight="1">
      <c r="A104" s="25" t="s">
        <v>66</v>
      </c>
      <c r="B104" s="24"/>
      <c r="C104" s="24"/>
      <c r="D104" s="26" t="s">
        <v>67</v>
      </c>
      <c r="E104" s="27">
        <f>E105+E107</f>
        <v>297.28952</v>
      </c>
      <c r="F104" s="27">
        <f>F105+F107</f>
        <v>254.1</v>
      </c>
      <c r="G104" s="27">
        <f>G105+G107</f>
        <v>43.18952</v>
      </c>
      <c r="H104" s="28"/>
      <c r="I104" s="28"/>
      <c r="J104" s="28"/>
    </row>
    <row r="105" spans="1:10" ht="24.75" customHeight="1">
      <c r="A105" s="25"/>
      <c r="B105" s="46" t="s">
        <v>498</v>
      </c>
      <c r="C105" s="46"/>
      <c r="D105" s="26" t="s">
        <v>500</v>
      </c>
      <c r="E105" s="27">
        <v>43.18952</v>
      </c>
      <c r="F105" s="27"/>
      <c r="G105" s="27">
        <v>43.18952</v>
      </c>
      <c r="H105" s="28"/>
      <c r="I105" s="28"/>
      <c r="J105" s="28"/>
    </row>
    <row r="106" spans="1:10" ht="24.75" customHeight="1">
      <c r="A106" s="25"/>
      <c r="B106" s="46"/>
      <c r="C106" s="46" t="s">
        <v>499</v>
      </c>
      <c r="D106" s="26" t="s">
        <v>489</v>
      </c>
      <c r="E106" s="27">
        <v>43.18952</v>
      </c>
      <c r="F106" s="27"/>
      <c r="G106" s="27">
        <v>43.18952</v>
      </c>
      <c r="H106" s="28"/>
      <c r="I106" s="28"/>
      <c r="J106" s="28"/>
    </row>
    <row r="107" spans="1:10" ht="24.75" customHeight="1">
      <c r="A107" s="24"/>
      <c r="B107" s="25" t="s">
        <v>91</v>
      </c>
      <c r="C107" s="24"/>
      <c r="D107" s="26" t="s">
        <v>92</v>
      </c>
      <c r="E107" s="27">
        <v>254.1</v>
      </c>
      <c r="F107" s="27">
        <v>254.1</v>
      </c>
      <c r="G107" s="27">
        <v>0</v>
      </c>
      <c r="H107" s="28"/>
      <c r="I107" s="28"/>
      <c r="J107" s="28"/>
    </row>
    <row r="108" spans="1:10" ht="24.75" customHeight="1">
      <c r="A108" s="24"/>
      <c r="B108" s="24"/>
      <c r="C108" s="25" t="s">
        <v>72</v>
      </c>
      <c r="D108" s="26" t="s">
        <v>110</v>
      </c>
      <c r="E108" s="27">
        <v>254.1</v>
      </c>
      <c r="F108" s="27">
        <v>254.1</v>
      </c>
      <c r="G108" s="27">
        <v>0</v>
      </c>
      <c r="H108" s="28"/>
      <c r="I108" s="28"/>
      <c r="J108" s="28"/>
    </row>
    <row r="109" spans="1:10" ht="24.75" customHeight="1">
      <c r="A109" s="24"/>
      <c r="B109" s="24"/>
      <c r="C109" s="24"/>
      <c r="D109" s="26" t="s">
        <v>119</v>
      </c>
      <c r="E109" s="27">
        <v>509.7</v>
      </c>
      <c r="F109" s="27">
        <v>509.7</v>
      </c>
      <c r="G109" s="27">
        <v>0</v>
      </c>
      <c r="H109" s="28"/>
      <c r="I109" s="28"/>
      <c r="J109" s="28"/>
    </row>
    <row r="110" spans="1:10" ht="24.75" customHeight="1">
      <c r="A110" s="25" t="s">
        <v>60</v>
      </c>
      <c r="B110" s="24"/>
      <c r="C110" s="24"/>
      <c r="D110" s="26" t="s">
        <v>61</v>
      </c>
      <c r="E110" s="27">
        <v>460.84</v>
      </c>
      <c r="F110" s="27">
        <v>460.84</v>
      </c>
      <c r="G110" s="27">
        <v>0</v>
      </c>
      <c r="H110" s="28"/>
      <c r="I110" s="28"/>
      <c r="J110" s="28"/>
    </row>
    <row r="111" spans="1:10" ht="24.75" customHeight="1">
      <c r="A111" s="24"/>
      <c r="B111" s="25" t="s">
        <v>62</v>
      </c>
      <c r="C111" s="24"/>
      <c r="D111" s="26" t="s">
        <v>63</v>
      </c>
      <c r="E111" s="27">
        <v>460.84</v>
      </c>
      <c r="F111" s="27">
        <v>460.84</v>
      </c>
      <c r="G111" s="27">
        <v>0</v>
      </c>
      <c r="H111" s="28"/>
      <c r="I111" s="28"/>
      <c r="J111" s="28"/>
    </row>
    <row r="112" spans="1:10" ht="24.75" customHeight="1">
      <c r="A112" s="24"/>
      <c r="B112" s="24"/>
      <c r="C112" s="25" t="s">
        <v>72</v>
      </c>
      <c r="D112" s="26" t="s">
        <v>109</v>
      </c>
      <c r="E112" s="27">
        <v>460.84</v>
      </c>
      <c r="F112" s="27">
        <v>460.84</v>
      </c>
      <c r="G112" s="27">
        <v>0</v>
      </c>
      <c r="H112" s="28"/>
      <c r="I112" s="28"/>
      <c r="J112" s="28"/>
    </row>
    <row r="113" spans="1:10" ht="24.75" customHeight="1">
      <c r="A113" s="25" t="s">
        <v>66</v>
      </c>
      <c r="B113" s="24"/>
      <c r="C113" s="24"/>
      <c r="D113" s="26" t="s">
        <v>67</v>
      </c>
      <c r="E113" s="27">
        <v>48.86</v>
      </c>
      <c r="F113" s="27">
        <v>48.86</v>
      </c>
      <c r="G113" s="27">
        <v>0</v>
      </c>
      <c r="H113" s="28"/>
      <c r="I113" s="28"/>
      <c r="J113" s="28"/>
    </row>
    <row r="114" spans="1:10" ht="24.75" customHeight="1">
      <c r="A114" s="24"/>
      <c r="B114" s="25" t="s">
        <v>91</v>
      </c>
      <c r="C114" s="24"/>
      <c r="D114" s="26" t="s">
        <v>92</v>
      </c>
      <c r="E114" s="27">
        <v>48.86</v>
      </c>
      <c r="F114" s="27">
        <v>48.86</v>
      </c>
      <c r="G114" s="27">
        <v>0</v>
      </c>
      <c r="H114" s="28"/>
      <c r="I114" s="28"/>
      <c r="J114" s="28"/>
    </row>
    <row r="115" spans="1:10" ht="24.75" customHeight="1">
      <c r="A115" s="24"/>
      <c r="B115" s="24"/>
      <c r="C115" s="25" t="s">
        <v>72</v>
      </c>
      <c r="D115" s="26" t="s">
        <v>110</v>
      </c>
      <c r="E115" s="27">
        <v>48.86</v>
      </c>
      <c r="F115" s="27">
        <v>48.86</v>
      </c>
      <c r="G115" s="27">
        <v>0</v>
      </c>
      <c r="H115" s="28"/>
      <c r="I115" s="28"/>
      <c r="J115" s="28"/>
    </row>
    <row r="116" spans="1:10" ht="24.75" customHeight="1">
      <c r="A116" s="24"/>
      <c r="B116" s="24"/>
      <c r="C116" s="24"/>
      <c r="D116" s="26" t="s">
        <v>120</v>
      </c>
      <c r="E116" s="27">
        <f>E117+E120</f>
        <v>1848.1999999999998</v>
      </c>
      <c r="F116" s="27">
        <f>F117+F120</f>
        <v>1839.6999999999998</v>
      </c>
      <c r="G116" s="27">
        <f>G117+G120</f>
        <v>8.5</v>
      </c>
      <c r="H116" s="28"/>
      <c r="I116" s="28"/>
      <c r="J116" s="28"/>
    </row>
    <row r="117" spans="1:10" ht="24.75" customHeight="1">
      <c r="A117" s="25" t="s">
        <v>60</v>
      </c>
      <c r="B117" s="24"/>
      <c r="C117" s="24"/>
      <c r="D117" s="26" t="s">
        <v>61</v>
      </c>
      <c r="E117" s="27">
        <v>1707.82</v>
      </c>
      <c r="F117" s="27">
        <v>1707.82</v>
      </c>
      <c r="G117" s="27">
        <v>0</v>
      </c>
      <c r="H117" s="28"/>
      <c r="I117" s="28"/>
      <c r="J117" s="28"/>
    </row>
    <row r="118" spans="1:10" ht="24.75" customHeight="1">
      <c r="A118" s="24"/>
      <c r="B118" s="25" t="s">
        <v>62</v>
      </c>
      <c r="C118" s="24"/>
      <c r="D118" s="26" t="s">
        <v>63</v>
      </c>
      <c r="E118" s="27">
        <v>1707.82</v>
      </c>
      <c r="F118" s="27">
        <v>1707.82</v>
      </c>
      <c r="G118" s="27">
        <v>0</v>
      </c>
      <c r="H118" s="28"/>
      <c r="I118" s="28"/>
      <c r="J118" s="28"/>
    </row>
    <row r="119" spans="1:10" ht="24.75" customHeight="1">
      <c r="A119" s="24"/>
      <c r="B119" s="24"/>
      <c r="C119" s="25" t="s">
        <v>72</v>
      </c>
      <c r="D119" s="26" t="s">
        <v>109</v>
      </c>
      <c r="E119" s="27">
        <v>1707.82</v>
      </c>
      <c r="F119" s="27">
        <v>1707.82</v>
      </c>
      <c r="G119" s="27">
        <v>0</v>
      </c>
      <c r="H119" s="28"/>
      <c r="I119" s="28"/>
      <c r="J119" s="28"/>
    </row>
    <row r="120" spans="1:10" ht="24.75" customHeight="1">
      <c r="A120" s="25" t="s">
        <v>66</v>
      </c>
      <c r="B120" s="24"/>
      <c r="C120" s="24"/>
      <c r="D120" s="26" t="s">
        <v>67</v>
      </c>
      <c r="E120" s="27">
        <f>E121+E123</f>
        <v>140.38</v>
      </c>
      <c r="F120" s="27">
        <f>F121+F123</f>
        <v>131.88</v>
      </c>
      <c r="G120" s="27">
        <f>G121+G123</f>
        <v>8.5</v>
      </c>
      <c r="H120" s="28"/>
      <c r="I120" s="28"/>
      <c r="J120" s="28"/>
    </row>
    <row r="121" spans="1:10" ht="24.75" customHeight="1">
      <c r="A121" s="25"/>
      <c r="B121" s="46" t="s">
        <v>498</v>
      </c>
      <c r="C121" s="46"/>
      <c r="D121" s="26" t="s">
        <v>500</v>
      </c>
      <c r="E121" s="27">
        <v>8.5</v>
      </c>
      <c r="F121" s="27"/>
      <c r="G121" s="27">
        <v>8.5</v>
      </c>
      <c r="H121" s="28"/>
      <c r="I121" s="28"/>
      <c r="J121" s="28"/>
    </row>
    <row r="122" spans="1:10" ht="24.75" customHeight="1">
      <c r="A122" s="25"/>
      <c r="B122" s="46"/>
      <c r="C122" s="46" t="s">
        <v>499</v>
      </c>
      <c r="D122" s="26" t="s">
        <v>489</v>
      </c>
      <c r="E122" s="27">
        <v>8.5</v>
      </c>
      <c r="F122" s="27"/>
      <c r="G122" s="27">
        <v>8.5</v>
      </c>
      <c r="H122" s="28"/>
      <c r="I122" s="28"/>
      <c r="J122" s="28"/>
    </row>
    <row r="123" spans="1:10" ht="24.75" customHeight="1">
      <c r="A123" s="24"/>
      <c r="B123" s="25" t="s">
        <v>91</v>
      </c>
      <c r="C123" s="24"/>
      <c r="D123" s="26" t="s">
        <v>92</v>
      </c>
      <c r="E123" s="27">
        <v>131.88</v>
      </c>
      <c r="F123" s="27">
        <v>131.88</v>
      </c>
      <c r="G123" s="27">
        <v>0</v>
      </c>
      <c r="H123" s="28"/>
      <c r="I123" s="28"/>
      <c r="J123" s="28"/>
    </row>
    <row r="124" spans="1:10" ht="24.75" customHeight="1">
      <c r="A124" s="24"/>
      <c r="B124" s="24"/>
      <c r="C124" s="25" t="s">
        <v>72</v>
      </c>
      <c r="D124" s="26" t="s">
        <v>110</v>
      </c>
      <c r="E124" s="27">
        <v>131.88</v>
      </c>
      <c r="F124" s="27">
        <v>131.88</v>
      </c>
      <c r="G124" s="27">
        <v>0</v>
      </c>
      <c r="H124" s="28"/>
      <c r="I124" s="28"/>
      <c r="J124" s="28"/>
    </row>
    <row r="125" spans="1:10" ht="24.75" customHeight="1">
      <c r="A125" s="24"/>
      <c r="B125" s="24"/>
      <c r="C125" s="24"/>
      <c r="D125" s="26" t="s">
        <v>121</v>
      </c>
      <c r="E125" s="27">
        <f>SUM(E126:E140)/3</f>
        <v>2583.6100000000006</v>
      </c>
      <c r="F125" s="27">
        <f>SUM(F126:F140)/3</f>
        <v>1183.0400000000002</v>
      </c>
      <c r="G125" s="27">
        <f>SUM(G126:G140)/3</f>
        <v>1400.5700000000004</v>
      </c>
      <c r="H125" s="27">
        <f>SUM(H126:H137)/3</f>
        <v>0</v>
      </c>
      <c r="I125" s="27">
        <f>SUM(I126:I137)/3</f>
        <v>0</v>
      </c>
      <c r="J125" s="27">
        <f>SUM(J126:J137)/3</f>
        <v>0</v>
      </c>
    </row>
    <row r="126" spans="1:10" ht="24.75" customHeight="1">
      <c r="A126" s="25" t="s">
        <v>60</v>
      </c>
      <c r="B126" s="24"/>
      <c r="C126" s="24"/>
      <c r="D126" s="26" t="s">
        <v>61</v>
      </c>
      <c r="E126" s="27">
        <v>432.12</v>
      </c>
      <c r="F126" s="27">
        <v>432.12</v>
      </c>
      <c r="G126" s="27">
        <v>0</v>
      </c>
      <c r="H126" s="28"/>
      <c r="I126" s="28"/>
      <c r="J126" s="28"/>
    </row>
    <row r="127" spans="1:10" ht="24.75" customHeight="1">
      <c r="A127" s="24"/>
      <c r="B127" s="25" t="s">
        <v>62</v>
      </c>
      <c r="C127" s="24"/>
      <c r="D127" s="26" t="s">
        <v>63</v>
      </c>
      <c r="E127" s="27">
        <v>432.12</v>
      </c>
      <c r="F127" s="27">
        <v>432.12</v>
      </c>
      <c r="G127" s="27">
        <v>0</v>
      </c>
      <c r="H127" s="28"/>
      <c r="I127" s="28"/>
      <c r="J127" s="28"/>
    </row>
    <row r="128" spans="1:10" ht="24.75" customHeight="1">
      <c r="A128" s="24"/>
      <c r="B128" s="24"/>
      <c r="C128" s="25" t="s">
        <v>72</v>
      </c>
      <c r="D128" s="26" t="s">
        <v>109</v>
      </c>
      <c r="E128" s="27">
        <v>432.12</v>
      </c>
      <c r="F128" s="27">
        <v>432.12</v>
      </c>
      <c r="G128" s="27">
        <v>0</v>
      </c>
      <c r="H128" s="28"/>
      <c r="I128" s="28"/>
      <c r="J128" s="28"/>
    </row>
    <row r="129" spans="1:10" ht="24.75" customHeight="1">
      <c r="A129" s="25" t="s">
        <v>66</v>
      </c>
      <c r="B129" s="24"/>
      <c r="C129" s="24"/>
      <c r="D129" s="26" t="s">
        <v>67</v>
      </c>
      <c r="E129" s="27">
        <f>E130+E133</f>
        <v>2046.64</v>
      </c>
      <c r="F129" s="27">
        <f>F130+F133</f>
        <v>682.25</v>
      </c>
      <c r="G129" s="27">
        <f>G130+G133</f>
        <v>1364.39</v>
      </c>
      <c r="H129" s="28"/>
      <c r="I129" s="28"/>
      <c r="J129" s="28"/>
    </row>
    <row r="130" spans="1:10" ht="24.75" customHeight="1">
      <c r="A130" s="24"/>
      <c r="B130" s="25" t="s">
        <v>78</v>
      </c>
      <c r="C130" s="24"/>
      <c r="D130" s="26" t="s">
        <v>79</v>
      </c>
      <c r="E130" s="27">
        <f>SUM(E131:E132)</f>
        <v>1990.38</v>
      </c>
      <c r="F130" s="27">
        <f>SUM(F131:F132)</f>
        <v>625.99</v>
      </c>
      <c r="G130" s="27">
        <f>SUM(G131:G132)</f>
        <v>1364.39</v>
      </c>
      <c r="H130" s="28"/>
      <c r="I130" s="28"/>
      <c r="J130" s="28"/>
    </row>
    <row r="131" spans="1:10" ht="24.75" customHeight="1">
      <c r="A131" s="24"/>
      <c r="B131" s="24"/>
      <c r="C131" s="25" t="s">
        <v>64</v>
      </c>
      <c r="D131" s="26" t="s">
        <v>122</v>
      </c>
      <c r="E131" s="27">
        <v>1754.2</v>
      </c>
      <c r="F131" s="27">
        <v>625.99</v>
      </c>
      <c r="G131" s="27">
        <v>1128.21</v>
      </c>
      <c r="H131" s="28"/>
      <c r="I131" s="28"/>
      <c r="J131" s="28"/>
    </row>
    <row r="132" spans="1:10" ht="24.75" customHeight="1">
      <c r="A132" s="24"/>
      <c r="B132" s="24"/>
      <c r="C132" s="46" t="s">
        <v>499</v>
      </c>
      <c r="D132" s="26" t="s">
        <v>489</v>
      </c>
      <c r="E132" s="27">
        <v>236.18</v>
      </c>
      <c r="F132" s="27"/>
      <c r="G132" s="27">
        <v>236.18</v>
      </c>
      <c r="H132" s="28"/>
      <c r="I132" s="28"/>
      <c r="J132" s="28"/>
    </row>
    <row r="133" spans="1:10" ht="24.75" customHeight="1">
      <c r="A133" s="24"/>
      <c r="B133" s="25" t="s">
        <v>91</v>
      </c>
      <c r="C133" s="24"/>
      <c r="D133" s="26" t="s">
        <v>92</v>
      </c>
      <c r="E133" s="27">
        <v>56.26</v>
      </c>
      <c r="F133" s="27">
        <v>56.26</v>
      </c>
      <c r="G133" s="27">
        <v>0</v>
      </c>
      <c r="H133" s="28"/>
      <c r="I133" s="28"/>
      <c r="J133" s="28"/>
    </row>
    <row r="134" spans="1:10" ht="24.75" customHeight="1">
      <c r="A134" s="24"/>
      <c r="B134" s="24"/>
      <c r="C134" s="25" t="s">
        <v>72</v>
      </c>
      <c r="D134" s="26" t="s">
        <v>110</v>
      </c>
      <c r="E134" s="27">
        <v>56.26</v>
      </c>
      <c r="F134" s="27">
        <v>56.26</v>
      </c>
      <c r="G134" s="27">
        <v>0</v>
      </c>
      <c r="H134" s="28"/>
      <c r="I134" s="28"/>
      <c r="J134" s="28"/>
    </row>
    <row r="135" spans="1:10" ht="24.75" customHeight="1">
      <c r="A135" s="25" t="s">
        <v>100</v>
      </c>
      <c r="B135" s="24"/>
      <c r="C135" s="24"/>
      <c r="D135" s="26" t="s">
        <v>101</v>
      </c>
      <c r="E135" s="27">
        <v>68.67</v>
      </c>
      <c r="F135" s="27">
        <v>68.67</v>
      </c>
      <c r="G135" s="27">
        <v>0</v>
      </c>
      <c r="H135" s="28"/>
      <c r="I135" s="28"/>
      <c r="J135" s="28"/>
    </row>
    <row r="136" spans="1:10" ht="24.75" customHeight="1">
      <c r="A136" s="24"/>
      <c r="B136" s="25" t="s">
        <v>72</v>
      </c>
      <c r="C136" s="24"/>
      <c r="D136" s="26" t="s">
        <v>102</v>
      </c>
      <c r="E136" s="27">
        <v>68.67</v>
      </c>
      <c r="F136" s="27">
        <v>68.67</v>
      </c>
      <c r="G136" s="27">
        <v>0</v>
      </c>
      <c r="H136" s="28"/>
      <c r="I136" s="28"/>
      <c r="J136" s="28"/>
    </row>
    <row r="137" spans="1:10" ht="24.75" customHeight="1">
      <c r="A137" s="24"/>
      <c r="B137" s="24"/>
      <c r="C137" s="25" t="s">
        <v>64</v>
      </c>
      <c r="D137" s="26" t="s">
        <v>103</v>
      </c>
      <c r="E137" s="27">
        <v>68.67</v>
      </c>
      <c r="F137" s="27">
        <v>68.67</v>
      </c>
      <c r="G137" s="27">
        <v>0</v>
      </c>
      <c r="H137" s="28"/>
      <c r="I137" s="28"/>
      <c r="J137" s="28"/>
    </row>
    <row r="138" spans="1:10" ht="24.75" customHeight="1">
      <c r="A138" s="25" t="s">
        <v>199</v>
      </c>
      <c r="B138" s="24"/>
      <c r="C138" s="24"/>
      <c r="D138" s="26" t="s">
        <v>200</v>
      </c>
      <c r="E138" s="32">
        <v>36.18</v>
      </c>
      <c r="F138" s="27"/>
      <c r="G138" s="32">
        <v>36.18</v>
      </c>
      <c r="H138" s="28"/>
      <c r="I138" s="28"/>
      <c r="J138" s="28"/>
    </row>
    <row r="139" spans="1:10" ht="24.75" customHeight="1">
      <c r="A139" s="24"/>
      <c r="B139" s="25" t="s">
        <v>80</v>
      </c>
      <c r="C139" s="24"/>
      <c r="D139" s="26" t="s">
        <v>201</v>
      </c>
      <c r="E139" s="32">
        <v>36.18</v>
      </c>
      <c r="F139" s="27"/>
      <c r="G139" s="32">
        <v>36.18</v>
      </c>
      <c r="H139" s="28"/>
      <c r="I139" s="28"/>
      <c r="J139" s="28"/>
    </row>
    <row r="140" spans="1:10" ht="24.75" customHeight="1">
      <c r="A140" s="24"/>
      <c r="B140" s="24"/>
      <c r="C140" s="25" t="s">
        <v>70</v>
      </c>
      <c r="D140" s="26" t="s">
        <v>202</v>
      </c>
      <c r="E140" s="32">
        <v>36.18</v>
      </c>
      <c r="F140" s="27"/>
      <c r="G140" s="32">
        <v>36.18</v>
      </c>
      <c r="H140" s="28"/>
      <c r="I140" s="28"/>
      <c r="J140" s="28"/>
    </row>
    <row r="141" spans="1:10" ht="24.75" customHeight="1">
      <c r="A141" s="24"/>
      <c r="B141" s="24"/>
      <c r="C141" s="24"/>
      <c r="D141" s="26" t="s">
        <v>123</v>
      </c>
      <c r="E141" s="27">
        <f>SUM(E142:E154)/3</f>
        <v>883.5799999999999</v>
      </c>
      <c r="F141" s="27">
        <f>SUM(F142:F154)/3</f>
        <v>850.0799999999999</v>
      </c>
      <c r="G141" s="27">
        <f>SUM(G142:G154)/3</f>
        <v>33.5</v>
      </c>
      <c r="H141" s="28"/>
      <c r="I141" s="28"/>
      <c r="J141" s="28"/>
    </row>
    <row r="142" spans="1:10" ht="24.75" customHeight="1">
      <c r="A142" s="25" t="s">
        <v>60</v>
      </c>
      <c r="B142" s="24"/>
      <c r="C142" s="24"/>
      <c r="D142" s="26" t="s">
        <v>61</v>
      </c>
      <c r="E142" s="27">
        <v>344</v>
      </c>
      <c r="F142" s="27">
        <v>344</v>
      </c>
      <c r="G142" s="27">
        <v>0</v>
      </c>
      <c r="H142" s="28"/>
      <c r="I142" s="28"/>
      <c r="J142" s="28"/>
    </row>
    <row r="143" spans="1:10" ht="24.75" customHeight="1">
      <c r="A143" s="24"/>
      <c r="B143" s="25" t="s">
        <v>62</v>
      </c>
      <c r="C143" s="24"/>
      <c r="D143" s="26" t="s">
        <v>63</v>
      </c>
      <c r="E143" s="27">
        <v>344</v>
      </c>
      <c r="F143" s="27">
        <v>344</v>
      </c>
      <c r="G143" s="27">
        <v>0</v>
      </c>
      <c r="H143" s="28"/>
      <c r="I143" s="28"/>
      <c r="J143" s="28"/>
    </row>
    <row r="144" spans="1:10" ht="24.75" customHeight="1">
      <c r="A144" s="24"/>
      <c r="B144" s="24"/>
      <c r="C144" s="25" t="s">
        <v>64</v>
      </c>
      <c r="D144" s="26" t="s">
        <v>65</v>
      </c>
      <c r="E144" s="27">
        <v>344</v>
      </c>
      <c r="F144" s="27">
        <v>344</v>
      </c>
      <c r="G144" s="27">
        <v>0</v>
      </c>
      <c r="H144" s="28"/>
      <c r="I144" s="28"/>
      <c r="J144" s="28"/>
    </row>
    <row r="145" spans="1:10" ht="24.75" customHeight="1">
      <c r="A145" s="25" t="s">
        <v>66</v>
      </c>
      <c r="B145" s="24"/>
      <c r="C145" s="24"/>
      <c r="D145" s="26" t="s">
        <v>67</v>
      </c>
      <c r="E145" s="27">
        <f>E146+E149</f>
        <v>497.19</v>
      </c>
      <c r="F145" s="27">
        <f>F146+F149</f>
        <v>463.69</v>
      </c>
      <c r="G145" s="27">
        <f>G146+G149</f>
        <v>33.5</v>
      </c>
      <c r="H145" s="28"/>
      <c r="I145" s="28"/>
      <c r="J145" s="28"/>
    </row>
    <row r="146" spans="1:10" ht="24.75" customHeight="1">
      <c r="A146" s="24"/>
      <c r="B146" s="25" t="s">
        <v>78</v>
      </c>
      <c r="C146" s="24"/>
      <c r="D146" s="26" t="s">
        <v>79</v>
      </c>
      <c r="E146" s="27">
        <f>E147+E148</f>
        <v>460.51</v>
      </c>
      <c r="F146" s="27">
        <f>F147+F148</f>
        <v>427.01</v>
      </c>
      <c r="G146" s="27">
        <f>G147+G148</f>
        <v>33.5</v>
      </c>
      <c r="H146" s="28"/>
      <c r="I146" s="28"/>
      <c r="J146" s="28"/>
    </row>
    <row r="147" spans="1:10" ht="24.75" customHeight="1">
      <c r="A147" s="24"/>
      <c r="B147" s="24"/>
      <c r="C147" s="25" t="s">
        <v>72</v>
      </c>
      <c r="D147" s="26" t="s">
        <v>124</v>
      </c>
      <c r="E147" s="27">
        <v>457.01</v>
      </c>
      <c r="F147" s="27">
        <v>427.01</v>
      </c>
      <c r="G147" s="27">
        <v>30</v>
      </c>
      <c r="H147" s="28"/>
      <c r="I147" s="28"/>
      <c r="J147" s="28"/>
    </row>
    <row r="148" spans="1:10" ht="24.75" customHeight="1">
      <c r="A148" s="24"/>
      <c r="B148" s="24"/>
      <c r="C148" s="46" t="s">
        <v>499</v>
      </c>
      <c r="D148" s="26" t="s">
        <v>489</v>
      </c>
      <c r="E148" s="27">
        <v>3.5</v>
      </c>
      <c r="F148" s="27"/>
      <c r="G148" s="27">
        <v>3.5</v>
      </c>
      <c r="H148" s="28"/>
      <c r="I148" s="28"/>
      <c r="J148" s="28"/>
    </row>
    <row r="149" spans="1:10" ht="24.75" customHeight="1">
      <c r="A149" s="24"/>
      <c r="B149" s="25" t="s">
        <v>91</v>
      </c>
      <c r="C149" s="24"/>
      <c r="D149" s="26" t="s">
        <v>92</v>
      </c>
      <c r="E149" s="27">
        <v>36.68</v>
      </c>
      <c r="F149" s="27">
        <v>36.68</v>
      </c>
      <c r="G149" s="27">
        <v>0</v>
      </c>
      <c r="H149" s="28"/>
      <c r="I149" s="28"/>
      <c r="J149" s="28"/>
    </row>
    <row r="150" spans="1:10" ht="24.75" customHeight="1">
      <c r="A150" s="24"/>
      <c r="B150" s="24"/>
      <c r="C150" s="25" t="s">
        <v>64</v>
      </c>
      <c r="D150" s="26" t="s">
        <v>93</v>
      </c>
      <c r="E150" s="27">
        <v>27.03</v>
      </c>
      <c r="F150" s="27">
        <v>27.03</v>
      </c>
      <c r="G150" s="27">
        <v>0</v>
      </c>
      <c r="H150" s="28"/>
      <c r="I150" s="28"/>
      <c r="J150" s="28"/>
    </row>
    <row r="151" spans="1:10" ht="24.75" customHeight="1">
      <c r="A151" s="24"/>
      <c r="B151" s="24"/>
      <c r="C151" s="25" t="s">
        <v>75</v>
      </c>
      <c r="D151" s="26" t="s">
        <v>94</v>
      </c>
      <c r="E151" s="27">
        <v>9.65</v>
      </c>
      <c r="F151" s="27">
        <v>9.65</v>
      </c>
      <c r="G151" s="27">
        <v>0</v>
      </c>
      <c r="H151" s="28"/>
      <c r="I151" s="28"/>
      <c r="J151" s="28"/>
    </row>
    <row r="152" spans="1:10" ht="24.75" customHeight="1">
      <c r="A152" s="25" t="s">
        <v>100</v>
      </c>
      <c r="B152" s="24"/>
      <c r="C152" s="24"/>
      <c r="D152" s="26" t="s">
        <v>101</v>
      </c>
      <c r="E152" s="27">
        <v>42.39</v>
      </c>
      <c r="F152" s="27">
        <v>42.39</v>
      </c>
      <c r="G152" s="27">
        <v>0</v>
      </c>
      <c r="H152" s="28"/>
      <c r="I152" s="28"/>
      <c r="J152" s="28"/>
    </row>
    <row r="153" spans="1:10" ht="24.75" customHeight="1">
      <c r="A153" s="24"/>
      <c r="B153" s="25" t="s">
        <v>72</v>
      </c>
      <c r="C153" s="24"/>
      <c r="D153" s="26" t="s">
        <v>102</v>
      </c>
      <c r="E153" s="27">
        <v>42.39</v>
      </c>
      <c r="F153" s="27">
        <v>42.39</v>
      </c>
      <c r="G153" s="27">
        <v>0</v>
      </c>
      <c r="H153" s="28"/>
      <c r="I153" s="28"/>
      <c r="J153" s="28"/>
    </row>
    <row r="154" spans="1:10" ht="24.75" customHeight="1">
      <c r="A154" s="24"/>
      <c r="B154" s="24"/>
      <c r="C154" s="25" t="s">
        <v>64</v>
      </c>
      <c r="D154" s="26" t="s">
        <v>103</v>
      </c>
      <c r="E154" s="27">
        <v>42.39</v>
      </c>
      <c r="F154" s="27">
        <v>42.39</v>
      </c>
      <c r="G154" s="27">
        <v>0</v>
      </c>
      <c r="H154" s="28"/>
      <c r="I154" s="28"/>
      <c r="J154" s="28"/>
    </row>
    <row r="155" spans="1:10" ht="24.75" customHeight="1">
      <c r="A155" s="24"/>
      <c r="B155" s="24"/>
      <c r="C155" s="24"/>
      <c r="D155" s="26" t="s">
        <v>125</v>
      </c>
      <c r="E155" s="27">
        <f>SUM(E156:E167)/3</f>
        <v>3694.1600000000003</v>
      </c>
      <c r="F155" s="27">
        <f>SUM(F156:F167)/3</f>
        <v>1091.2899999999995</v>
      </c>
      <c r="G155" s="27">
        <f>SUM(G156:G167)/3</f>
        <v>2602.87</v>
      </c>
      <c r="H155" s="28"/>
      <c r="I155" s="28"/>
      <c r="J155" s="28"/>
    </row>
    <row r="156" spans="1:10" ht="24.75" customHeight="1">
      <c r="A156" s="25" t="s">
        <v>126</v>
      </c>
      <c r="B156" s="24"/>
      <c r="C156" s="24"/>
      <c r="D156" s="26" t="s">
        <v>127</v>
      </c>
      <c r="E156" s="27">
        <f>SUM(F156:G156)</f>
        <v>3306.64</v>
      </c>
      <c r="F156" s="27">
        <v>703.77</v>
      </c>
      <c r="G156" s="27">
        <v>2602.87</v>
      </c>
      <c r="H156" s="28"/>
      <c r="I156" s="28"/>
      <c r="J156" s="28"/>
    </row>
    <row r="157" spans="1:10" ht="24.75" customHeight="1">
      <c r="A157" s="24"/>
      <c r="B157" s="25" t="s">
        <v>75</v>
      </c>
      <c r="C157" s="24"/>
      <c r="D157" s="26" t="s">
        <v>128</v>
      </c>
      <c r="E157" s="27">
        <f>SUM(F157:G157)</f>
        <v>3306.64</v>
      </c>
      <c r="F157" s="27">
        <v>703.77</v>
      </c>
      <c r="G157" s="27">
        <v>2602.87</v>
      </c>
      <c r="H157" s="28"/>
      <c r="I157" s="28"/>
      <c r="J157" s="28"/>
    </row>
    <row r="158" spans="1:10" ht="24.75" customHeight="1">
      <c r="A158" s="24"/>
      <c r="B158" s="24"/>
      <c r="C158" s="25" t="s">
        <v>72</v>
      </c>
      <c r="D158" s="26" t="s">
        <v>129</v>
      </c>
      <c r="E158" s="27">
        <f>SUM(F158:G158)</f>
        <v>3306.64</v>
      </c>
      <c r="F158" s="27">
        <v>703.77</v>
      </c>
      <c r="G158" s="27">
        <v>2602.87</v>
      </c>
      <c r="H158" s="28"/>
      <c r="I158" s="28"/>
      <c r="J158" s="28"/>
    </row>
    <row r="159" spans="1:10" ht="24.75" customHeight="1">
      <c r="A159" s="25" t="s">
        <v>60</v>
      </c>
      <c r="B159" s="24"/>
      <c r="C159" s="24"/>
      <c r="D159" s="26" t="s">
        <v>61</v>
      </c>
      <c r="E159" s="27">
        <v>258.12</v>
      </c>
      <c r="F159" s="27">
        <v>258.12</v>
      </c>
      <c r="G159" s="27">
        <v>0</v>
      </c>
      <c r="H159" s="28"/>
      <c r="I159" s="28"/>
      <c r="J159" s="28"/>
    </row>
    <row r="160" spans="1:10" ht="24.75" customHeight="1">
      <c r="A160" s="24"/>
      <c r="B160" s="25" t="s">
        <v>62</v>
      </c>
      <c r="C160" s="24"/>
      <c r="D160" s="26" t="s">
        <v>63</v>
      </c>
      <c r="E160" s="27">
        <v>258.12</v>
      </c>
      <c r="F160" s="27">
        <v>258.12</v>
      </c>
      <c r="G160" s="27">
        <v>0</v>
      </c>
      <c r="H160" s="28"/>
      <c r="I160" s="28"/>
      <c r="J160" s="28"/>
    </row>
    <row r="161" spans="1:10" ht="24.75" customHeight="1">
      <c r="A161" s="24"/>
      <c r="B161" s="24"/>
      <c r="C161" s="25" t="s">
        <v>72</v>
      </c>
      <c r="D161" s="26" t="s">
        <v>109</v>
      </c>
      <c r="E161" s="27">
        <v>258.12</v>
      </c>
      <c r="F161" s="27">
        <v>258.12</v>
      </c>
      <c r="G161" s="27">
        <v>0</v>
      </c>
      <c r="H161" s="28"/>
      <c r="I161" s="28"/>
      <c r="J161" s="28"/>
    </row>
    <row r="162" spans="1:10" ht="24.75" customHeight="1">
      <c r="A162" s="25" t="s">
        <v>66</v>
      </c>
      <c r="B162" s="24"/>
      <c r="C162" s="24"/>
      <c r="D162" s="26" t="s">
        <v>67</v>
      </c>
      <c r="E162" s="27">
        <v>51.22</v>
      </c>
      <c r="F162" s="27">
        <v>51.22</v>
      </c>
      <c r="G162" s="27">
        <v>0</v>
      </c>
      <c r="H162" s="28"/>
      <c r="I162" s="28"/>
      <c r="J162" s="28"/>
    </row>
    <row r="163" spans="1:10" ht="24.75" customHeight="1">
      <c r="A163" s="24"/>
      <c r="B163" s="25" t="s">
        <v>91</v>
      </c>
      <c r="C163" s="24"/>
      <c r="D163" s="26" t="s">
        <v>92</v>
      </c>
      <c r="E163" s="27">
        <v>51.22</v>
      </c>
      <c r="F163" s="27">
        <v>51.22</v>
      </c>
      <c r="G163" s="27">
        <v>0</v>
      </c>
      <c r="H163" s="28"/>
      <c r="I163" s="28"/>
      <c r="J163" s="28"/>
    </row>
    <row r="164" spans="1:10" ht="24.75" customHeight="1">
      <c r="A164" s="24"/>
      <c r="B164" s="24"/>
      <c r="C164" s="25" t="s">
        <v>72</v>
      </c>
      <c r="D164" s="26" t="s">
        <v>110</v>
      </c>
      <c r="E164" s="27">
        <v>51.22</v>
      </c>
      <c r="F164" s="27">
        <v>51.22</v>
      </c>
      <c r="G164" s="27">
        <v>0</v>
      </c>
      <c r="H164" s="28"/>
      <c r="I164" s="28"/>
      <c r="J164" s="28"/>
    </row>
    <row r="165" spans="1:10" ht="24.75" customHeight="1">
      <c r="A165" s="25" t="s">
        <v>100</v>
      </c>
      <c r="B165" s="24"/>
      <c r="C165" s="24"/>
      <c r="D165" s="26" t="s">
        <v>101</v>
      </c>
      <c r="E165" s="27">
        <v>78.18</v>
      </c>
      <c r="F165" s="27">
        <v>78.18</v>
      </c>
      <c r="G165" s="27">
        <v>0</v>
      </c>
      <c r="H165" s="28"/>
      <c r="I165" s="28"/>
      <c r="J165" s="28"/>
    </row>
    <row r="166" spans="1:10" ht="24.75" customHeight="1">
      <c r="A166" s="24"/>
      <c r="B166" s="25" t="s">
        <v>72</v>
      </c>
      <c r="C166" s="24"/>
      <c r="D166" s="26" t="s">
        <v>102</v>
      </c>
      <c r="E166" s="27">
        <v>78.18</v>
      </c>
      <c r="F166" s="27">
        <v>78.18</v>
      </c>
      <c r="G166" s="27">
        <v>0</v>
      </c>
      <c r="H166" s="28"/>
      <c r="I166" s="28"/>
      <c r="J166" s="28"/>
    </row>
    <row r="167" spans="1:10" ht="24.75" customHeight="1">
      <c r="A167" s="24"/>
      <c r="B167" s="24"/>
      <c r="C167" s="25" t="s">
        <v>64</v>
      </c>
      <c r="D167" s="26" t="s">
        <v>103</v>
      </c>
      <c r="E167" s="27">
        <v>78.18</v>
      </c>
      <c r="F167" s="27">
        <v>78.18</v>
      </c>
      <c r="G167" s="27">
        <v>0</v>
      </c>
      <c r="H167" s="28"/>
      <c r="I167" s="28"/>
      <c r="J167" s="28"/>
    </row>
    <row r="168" spans="1:10" ht="24.75" customHeight="1">
      <c r="A168" s="24"/>
      <c r="B168" s="24"/>
      <c r="C168" s="24"/>
      <c r="D168" s="26" t="s">
        <v>130</v>
      </c>
      <c r="E168" s="27">
        <v>617.61</v>
      </c>
      <c r="F168" s="27">
        <v>116.63</v>
      </c>
      <c r="G168" s="27">
        <v>500.98</v>
      </c>
      <c r="H168" s="28"/>
      <c r="I168" s="28"/>
      <c r="J168" s="28"/>
    </row>
    <row r="169" spans="1:10" ht="24.75" customHeight="1">
      <c r="A169" s="25" t="s">
        <v>66</v>
      </c>
      <c r="B169" s="24"/>
      <c r="C169" s="24"/>
      <c r="D169" s="26" t="s">
        <v>67</v>
      </c>
      <c r="E169" s="27">
        <v>606.57</v>
      </c>
      <c r="F169" s="27">
        <v>105.59</v>
      </c>
      <c r="G169" s="27">
        <v>500.98</v>
      </c>
      <c r="H169" s="28"/>
      <c r="I169" s="28"/>
      <c r="J169" s="28"/>
    </row>
    <row r="170" spans="1:10" ht="24.75" customHeight="1">
      <c r="A170" s="24"/>
      <c r="B170" s="25" t="s">
        <v>78</v>
      </c>
      <c r="C170" s="24"/>
      <c r="D170" s="26" t="s">
        <v>79</v>
      </c>
      <c r="E170" s="27">
        <v>601.52</v>
      </c>
      <c r="F170" s="27">
        <v>100.54</v>
      </c>
      <c r="G170" s="27">
        <v>500.98</v>
      </c>
      <c r="H170" s="28"/>
      <c r="I170" s="28"/>
      <c r="J170" s="28"/>
    </row>
    <row r="171" spans="1:10" ht="24.75" customHeight="1">
      <c r="A171" s="24"/>
      <c r="B171" s="24"/>
      <c r="C171" s="25" t="s">
        <v>62</v>
      </c>
      <c r="D171" s="26" t="s">
        <v>131</v>
      </c>
      <c r="E171" s="27">
        <v>601.52</v>
      </c>
      <c r="F171" s="27">
        <v>100.54</v>
      </c>
      <c r="G171" s="27">
        <v>500.98</v>
      </c>
      <c r="H171" s="28"/>
      <c r="I171" s="28"/>
      <c r="J171" s="28"/>
    </row>
    <row r="172" spans="1:10" ht="24.75" customHeight="1">
      <c r="A172" s="24"/>
      <c r="B172" s="25" t="s">
        <v>91</v>
      </c>
      <c r="C172" s="24"/>
      <c r="D172" s="26" t="s">
        <v>92</v>
      </c>
      <c r="E172" s="27">
        <v>5.05</v>
      </c>
      <c r="F172" s="27">
        <v>5.05</v>
      </c>
      <c r="G172" s="27">
        <v>0</v>
      </c>
      <c r="H172" s="28"/>
      <c r="I172" s="28"/>
      <c r="J172" s="28"/>
    </row>
    <row r="173" spans="1:10" ht="24.75" customHeight="1">
      <c r="A173" s="24"/>
      <c r="B173" s="24"/>
      <c r="C173" s="25" t="s">
        <v>72</v>
      </c>
      <c r="D173" s="26" t="s">
        <v>110</v>
      </c>
      <c r="E173" s="27">
        <v>5.05</v>
      </c>
      <c r="F173" s="27">
        <v>5.05</v>
      </c>
      <c r="G173" s="27">
        <v>0</v>
      </c>
      <c r="H173" s="28"/>
      <c r="I173" s="28"/>
      <c r="J173" s="28"/>
    </row>
    <row r="174" spans="1:10" ht="24.75" customHeight="1">
      <c r="A174" s="25" t="s">
        <v>100</v>
      </c>
      <c r="B174" s="24"/>
      <c r="C174" s="24"/>
      <c r="D174" s="26" t="s">
        <v>101</v>
      </c>
      <c r="E174" s="27">
        <v>11.04</v>
      </c>
      <c r="F174" s="27">
        <v>11.04</v>
      </c>
      <c r="G174" s="27">
        <v>0</v>
      </c>
      <c r="H174" s="28"/>
      <c r="I174" s="28"/>
      <c r="J174" s="28"/>
    </row>
    <row r="175" spans="1:10" ht="24.75" customHeight="1">
      <c r="A175" s="24"/>
      <c r="B175" s="25" t="s">
        <v>72</v>
      </c>
      <c r="C175" s="24"/>
      <c r="D175" s="26" t="s">
        <v>102</v>
      </c>
      <c r="E175" s="27">
        <v>11.04</v>
      </c>
      <c r="F175" s="27">
        <v>11.04</v>
      </c>
      <c r="G175" s="27">
        <v>0</v>
      </c>
      <c r="H175" s="28"/>
      <c r="I175" s="28"/>
      <c r="J175" s="28"/>
    </row>
    <row r="176" spans="1:10" ht="24.75" customHeight="1">
      <c r="A176" s="24"/>
      <c r="B176" s="24"/>
      <c r="C176" s="25" t="s">
        <v>64</v>
      </c>
      <c r="D176" s="26" t="s">
        <v>103</v>
      </c>
      <c r="E176" s="27">
        <v>11.04</v>
      </c>
      <c r="F176" s="27">
        <v>11.04</v>
      </c>
      <c r="G176" s="27">
        <v>0</v>
      </c>
      <c r="H176" s="28"/>
      <c r="I176" s="28"/>
      <c r="J176" s="28"/>
    </row>
    <row r="177" spans="1:10" ht="24.75" customHeight="1">
      <c r="A177" s="24"/>
      <c r="B177" s="24"/>
      <c r="C177" s="24"/>
      <c r="D177" s="26" t="s">
        <v>132</v>
      </c>
      <c r="E177" s="27">
        <f>SUM(E178:E189)/3</f>
        <v>1226.2622039999999</v>
      </c>
      <c r="F177" s="27">
        <f>SUM(F178:F189)/3</f>
        <v>872.2299999999999</v>
      </c>
      <c r="G177" s="27">
        <f>SUM(G178:G189)/3</f>
        <v>354.03220400000004</v>
      </c>
      <c r="H177" s="28"/>
      <c r="I177" s="28"/>
      <c r="J177" s="28"/>
    </row>
    <row r="178" spans="1:10" ht="24.75" customHeight="1">
      <c r="A178" s="25" t="s">
        <v>60</v>
      </c>
      <c r="B178" s="24"/>
      <c r="C178" s="24"/>
      <c r="D178" s="26" t="s">
        <v>61</v>
      </c>
      <c r="E178" s="27">
        <v>267.84</v>
      </c>
      <c r="F178" s="27">
        <v>267.84</v>
      </c>
      <c r="G178" s="27">
        <v>0</v>
      </c>
      <c r="H178" s="28"/>
      <c r="I178" s="28"/>
      <c r="J178" s="28"/>
    </row>
    <row r="179" spans="1:10" ht="24.75" customHeight="1">
      <c r="A179" s="24"/>
      <c r="B179" s="25" t="s">
        <v>62</v>
      </c>
      <c r="C179" s="24"/>
      <c r="D179" s="26" t="s">
        <v>63</v>
      </c>
      <c r="E179" s="27">
        <v>267.84</v>
      </c>
      <c r="F179" s="27">
        <v>267.84</v>
      </c>
      <c r="G179" s="27">
        <v>0</v>
      </c>
      <c r="H179" s="28"/>
      <c r="I179" s="28"/>
      <c r="J179" s="28"/>
    </row>
    <row r="180" spans="1:10" ht="24.75" customHeight="1">
      <c r="A180" s="24"/>
      <c r="B180" s="24"/>
      <c r="C180" s="25" t="s">
        <v>72</v>
      </c>
      <c r="D180" s="26" t="s">
        <v>109</v>
      </c>
      <c r="E180" s="27">
        <v>267.84</v>
      </c>
      <c r="F180" s="27">
        <v>267.84</v>
      </c>
      <c r="G180" s="27">
        <v>0</v>
      </c>
      <c r="H180" s="28"/>
      <c r="I180" s="28"/>
      <c r="J180" s="28"/>
    </row>
    <row r="181" spans="1:10" ht="24.75" customHeight="1">
      <c r="A181" s="25" t="s">
        <v>66</v>
      </c>
      <c r="B181" s="24"/>
      <c r="C181" s="24"/>
      <c r="D181" s="26" t="s">
        <v>67</v>
      </c>
      <c r="E181" s="27">
        <f>E182+E185</f>
        <v>902.8222039999999</v>
      </c>
      <c r="F181" s="27">
        <f>F182+F185</f>
        <v>548.79</v>
      </c>
      <c r="G181" s="27">
        <f>G182+G185</f>
        <v>354.032204</v>
      </c>
      <c r="H181" s="28"/>
      <c r="I181" s="28"/>
      <c r="J181" s="28"/>
    </row>
    <row r="182" spans="1:10" ht="24.75" customHeight="1">
      <c r="A182" s="24"/>
      <c r="B182" s="25" t="s">
        <v>78</v>
      </c>
      <c r="C182" s="24"/>
      <c r="D182" s="26" t="s">
        <v>79</v>
      </c>
      <c r="E182" s="27">
        <f>SUM(E183:E184)</f>
        <v>861.662204</v>
      </c>
      <c r="F182" s="27">
        <f>SUM(F183:F184)</f>
        <v>507.63</v>
      </c>
      <c r="G182" s="27">
        <f>SUM(G183:G184)</f>
        <v>354.032204</v>
      </c>
      <c r="H182" s="28"/>
      <c r="I182" s="28"/>
      <c r="J182" s="28"/>
    </row>
    <row r="183" spans="1:10" ht="24.75" customHeight="1">
      <c r="A183" s="24"/>
      <c r="B183" s="24"/>
      <c r="C183" s="25" t="s">
        <v>64</v>
      </c>
      <c r="D183" s="26" t="s">
        <v>122</v>
      </c>
      <c r="E183" s="27">
        <v>821.63</v>
      </c>
      <c r="F183" s="27">
        <v>507.63</v>
      </c>
      <c r="G183" s="27">
        <v>314</v>
      </c>
      <c r="H183" s="28"/>
      <c r="I183" s="28"/>
      <c r="J183" s="28"/>
    </row>
    <row r="184" spans="1:10" ht="24.75" customHeight="1">
      <c r="A184" s="24"/>
      <c r="B184" s="24"/>
      <c r="C184" s="46" t="s">
        <v>499</v>
      </c>
      <c r="D184" s="26" t="s">
        <v>489</v>
      </c>
      <c r="E184" s="27">
        <v>40.032204</v>
      </c>
      <c r="F184" s="27"/>
      <c r="G184" s="27">
        <v>40.032204</v>
      </c>
      <c r="H184" s="28"/>
      <c r="I184" s="28"/>
      <c r="J184" s="28"/>
    </row>
    <row r="185" spans="1:10" ht="24.75" customHeight="1">
      <c r="A185" s="24"/>
      <c r="B185" s="25" t="s">
        <v>91</v>
      </c>
      <c r="C185" s="24"/>
      <c r="D185" s="26" t="s">
        <v>92</v>
      </c>
      <c r="E185" s="27">
        <v>41.16</v>
      </c>
      <c r="F185" s="27">
        <v>41.16</v>
      </c>
      <c r="G185" s="27">
        <v>0</v>
      </c>
      <c r="H185" s="28"/>
      <c r="I185" s="28"/>
      <c r="J185" s="28"/>
    </row>
    <row r="186" spans="1:10" ht="24.75" customHeight="1">
      <c r="A186" s="24"/>
      <c r="B186" s="24"/>
      <c r="C186" s="25" t="s">
        <v>72</v>
      </c>
      <c r="D186" s="26" t="s">
        <v>110</v>
      </c>
      <c r="E186" s="27">
        <v>41.16</v>
      </c>
      <c r="F186" s="27">
        <v>41.16</v>
      </c>
      <c r="G186" s="27">
        <v>0</v>
      </c>
      <c r="H186" s="28"/>
      <c r="I186" s="28"/>
      <c r="J186" s="28"/>
    </row>
    <row r="187" spans="1:10" ht="24.75" customHeight="1">
      <c r="A187" s="25" t="s">
        <v>100</v>
      </c>
      <c r="B187" s="24"/>
      <c r="C187" s="24"/>
      <c r="D187" s="26" t="s">
        <v>101</v>
      </c>
      <c r="E187" s="27">
        <v>55.6</v>
      </c>
      <c r="F187" s="27">
        <v>55.6</v>
      </c>
      <c r="G187" s="27">
        <v>0</v>
      </c>
      <c r="H187" s="28"/>
      <c r="I187" s="28"/>
      <c r="J187" s="28"/>
    </row>
    <row r="188" spans="1:10" ht="24.75" customHeight="1">
      <c r="A188" s="24"/>
      <c r="B188" s="25" t="s">
        <v>72</v>
      </c>
      <c r="C188" s="24"/>
      <c r="D188" s="26" t="s">
        <v>102</v>
      </c>
      <c r="E188" s="27">
        <v>55.6</v>
      </c>
      <c r="F188" s="27">
        <v>55.6</v>
      </c>
      <c r="G188" s="27">
        <v>0</v>
      </c>
      <c r="H188" s="28"/>
      <c r="I188" s="28"/>
      <c r="J188" s="28"/>
    </row>
    <row r="189" spans="1:10" ht="24.75" customHeight="1">
      <c r="A189" s="24"/>
      <c r="B189" s="24"/>
      <c r="C189" s="25" t="s">
        <v>64</v>
      </c>
      <c r="D189" s="26" t="s">
        <v>103</v>
      </c>
      <c r="E189" s="27">
        <v>55.6</v>
      </c>
      <c r="F189" s="27">
        <v>55.6</v>
      </c>
      <c r="G189" s="27">
        <v>0</v>
      </c>
      <c r="H189" s="28"/>
      <c r="I189" s="28"/>
      <c r="J189" s="28"/>
    </row>
    <row r="190" spans="1:10" ht="24.75" customHeight="1">
      <c r="A190" s="24"/>
      <c r="B190" s="24"/>
      <c r="C190" s="24"/>
      <c r="D190" s="26" t="s">
        <v>133</v>
      </c>
      <c r="E190" s="27">
        <f>SUM(E191:E204)/3</f>
        <v>1068.5400000000002</v>
      </c>
      <c r="F190" s="27">
        <f>SUM(F191:F204)/3</f>
        <v>871.8700000000002</v>
      </c>
      <c r="G190" s="27">
        <f>SUM(G191:G204)/3</f>
        <v>196.67</v>
      </c>
      <c r="H190" s="28"/>
      <c r="I190" s="28"/>
      <c r="J190" s="28"/>
    </row>
    <row r="191" spans="1:10" ht="24.75" customHeight="1">
      <c r="A191" s="25" t="s">
        <v>60</v>
      </c>
      <c r="B191" s="24"/>
      <c r="C191" s="24"/>
      <c r="D191" s="26" t="s">
        <v>61</v>
      </c>
      <c r="E191" s="27">
        <v>278.56</v>
      </c>
      <c r="F191" s="27">
        <v>278.56</v>
      </c>
      <c r="G191" s="27">
        <v>0</v>
      </c>
      <c r="H191" s="28"/>
      <c r="I191" s="28"/>
      <c r="J191" s="28"/>
    </row>
    <row r="192" spans="1:10" ht="24.75" customHeight="1">
      <c r="A192" s="24"/>
      <c r="B192" s="25" t="s">
        <v>62</v>
      </c>
      <c r="C192" s="24"/>
      <c r="D192" s="26" t="s">
        <v>63</v>
      </c>
      <c r="E192" s="27">
        <v>278.56</v>
      </c>
      <c r="F192" s="27">
        <v>278.56</v>
      </c>
      <c r="G192" s="27">
        <v>0</v>
      </c>
      <c r="H192" s="28"/>
      <c r="I192" s="28"/>
      <c r="J192" s="28"/>
    </row>
    <row r="193" spans="1:10" ht="24.75" customHeight="1">
      <c r="A193" s="24"/>
      <c r="B193" s="24"/>
      <c r="C193" s="25" t="s">
        <v>72</v>
      </c>
      <c r="D193" s="26" t="s">
        <v>109</v>
      </c>
      <c r="E193" s="27">
        <v>278.56</v>
      </c>
      <c r="F193" s="27">
        <v>278.56</v>
      </c>
      <c r="G193" s="27">
        <v>0</v>
      </c>
      <c r="H193" s="28"/>
      <c r="I193" s="28"/>
      <c r="J193" s="28"/>
    </row>
    <row r="194" spans="1:10" ht="24.75" customHeight="1">
      <c r="A194" s="25" t="s">
        <v>66</v>
      </c>
      <c r="B194" s="24"/>
      <c r="C194" s="24"/>
      <c r="D194" s="26" t="s">
        <v>67</v>
      </c>
      <c r="E194" s="27">
        <f>E195+E198+E200</f>
        <v>735.4699999999999</v>
      </c>
      <c r="F194" s="27">
        <f>F195+F198+F200</f>
        <v>538.8</v>
      </c>
      <c r="G194" s="27">
        <f>G195+G198+G200</f>
        <v>196.67</v>
      </c>
      <c r="H194" s="28"/>
      <c r="I194" s="28"/>
      <c r="J194" s="28"/>
    </row>
    <row r="195" spans="1:10" ht="24.75" customHeight="1">
      <c r="A195" s="24"/>
      <c r="B195" s="25" t="s">
        <v>78</v>
      </c>
      <c r="C195" s="24"/>
      <c r="D195" s="26" t="s">
        <v>79</v>
      </c>
      <c r="E195" s="27">
        <f>SUM(E196:E197)</f>
        <v>685.68</v>
      </c>
      <c r="F195" s="27">
        <f>SUM(F196:F197)</f>
        <v>499.01</v>
      </c>
      <c r="G195" s="27">
        <f>SUM(G196:G197)</f>
        <v>186.67</v>
      </c>
      <c r="H195" s="28"/>
      <c r="I195" s="28"/>
      <c r="J195" s="28"/>
    </row>
    <row r="196" spans="1:10" ht="24.75" customHeight="1">
      <c r="A196" s="24"/>
      <c r="B196" s="24"/>
      <c r="C196" s="25" t="s">
        <v>64</v>
      </c>
      <c r="D196" s="26" t="s">
        <v>122</v>
      </c>
      <c r="E196" s="27">
        <v>499.01</v>
      </c>
      <c r="F196" s="27">
        <v>499.01</v>
      </c>
      <c r="G196" s="27">
        <v>0</v>
      </c>
      <c r="H196" s="28"/>
      <c r="I196" s="28"/>
      <c r="J196" s="28"/>
    </row>
    <row r="197" spans="1:10" ht="24.75" customHeight="1">
      <c r="A197" s="24"/>
      <c r="B197" s="24"/>
      <c r="C197" s="25" t="s">
        <v>82</v>
      </c>
      <c r="D197" s="26" t="s">
        <v>83</v>
      </c>
      <c r="E197" s="27">
        <v>186.67</v>
      </c>
      <c r="F197" s="27">
        <v>0</v>
      </c>
      <c r="G197" s="27">
        <v>186.67</v>
      </c>
      <c r="H197" s="28"/>
      <c r="I197" s="28"/>
      <c r="J197" s="28"/>
    </row>
    <row r="198" spans="1:10" ht="24.75" customHeight="1">
      <c r="A198" s="24"/>
      <c r="B198" s="25" t="s">
        <v>91</v>
      </c>
      <c r="C198" s="24"/>
      <c r="D198" s="26" t="s">
        <v>92</v>
      </c>
      <c r="E198" s="27">
        <v>39.79</v>
      </c>
      <c r="F198" s="27">
        <v>39.79</v>
      </c>
      <c r="G198" s="27">
        <v>0</v>
      </c>
      <c r="H198" s="28"/>
      <c r="I198" s="28"/>
      <c r="J198" s="28"/>
    </row>
    <row r="199" spans="1:10" ht="24.75" customHeight="1">
      <c r="A199" s="24"/>
      <c r="B199" s="24"/>
      <c r="C199" s="25" t="s">
        <v>72</v>
      </c>
      <c r="D199" s="26" t="s">
        <v>110</v>
      </c>
      <c r="E199" s="27">
        <v>39.79</v>
      </c>
      <c r="F199" s="27">
        <v>39.79</v>
      </c>
      <c r="G199" s="27">
        <v>0</v>
      </c>
      <c r="H199" s="28"/>
      <c r="I199" s="28"/>
      <c r="J199" s="28"/>
    </row>
    <row r="200" spans="1:10" ht="24.75" customHeight="1">
      <c r="A200" s="24"/>
      <c r="B200" s="25" t="s">
        <v>70</v>
      </c>
      <c r="C200" s="24"/>
      <c r="D200" s="26" t="s">
        <v>134</v>
      </c>
      <c r="E200" s="27">
        <v>10</v>
      </c>
      <c r="F200" s="27">
        <v>0</v>
      </c>
      <c r="G200" s="27">
        <v>10</v>
      </c>
      <c r="H200" s="28"/>
      <c r="I200" s="28"/>
      <c r="J200" s="28"/>
    </row>
    <row r="201" spans="1:10" ht="24.75" customHeight="1">
      <c r="A201" s="24"/>
      <c r="B201" s="24"/>
      <c r="C201" s="25" t="s">
        <v>64</v>
      </c>
      <c r="D201" s="26" t="s">
        <v>135</v>
      </c>
      <c r="E201" s="27">
        <v>10</v>
      </c>
      <c r="F201" s="27">
        <v>0</v>
      </c>
      <c r="G201" s="27">
        <v>10</v>
      </c>
      <c r="H201" s="28"/>
      <c r="I201" s="28"/>
      <c r="J201" s="28"/>
    </row>
    <row r="202" spans="1:10" ht="24.75" customHeight="1">
      <c r="A202" s="25" t="s">
        <v>100</v>
      </c>
      <c r="B202" s="24"/>
      <c r="C202" s="24"/>
      <c r="D202" s="26" t="s">
        <v>101</v>
      </c>
      <c r="E202" s="27">
        <v>54.51</v>
      </c>
      <c r="F202" s="27">
        <v>54.51</v>
      </c>
      <c r="G202" s="27">
        <v>0</v>
      </c>
      <c r="H202" s="28"/>
      <c r="I202" s="28"/>
      <c r="J202" s="28"/>
    </row>
    <row r="203" spans="1:10" ht="24.75" customHeight="1">
      <c r="A203" s="24"/>
      <c r="B203" s="25" t="s">
        <v>72</v>
      </c>
      <c r="C203" s="24"/>
      <c r="D203" s="26" t="s">
        <v>102</v>
      </c>
      <c r="E203" s="27">
        <v>54.51</v>
      </c>
      <c r="F203" s="27">
        <v>54.51</v>
      </c>
      <c r="G203" s="27">
        <v>0</v>
      </c>
      <c r="H203" s="28"/>
      <c r="I203" s="28"/>
      <c r="J203" s="28"/>
    </row>
    <row r="204" spans="1:10" ht="24.75" customHeight="1">
      <c r="A204" s="24"/>
      <c r="B204" s="24"/>
      <c r="C204" s="25" t="s">
        <v>64</v>
      </c>
      <c r="D204" s="26" t="s">
        <v>103</v>
      </c>
      <c r="E204" s="27">
        <v>54.51</v>
      </c>
      <c r="F204" s="27">
        <v>54.51</v>
      </c>
      <c r="G204" s="27">
        <v>0</v>
      </c>
      <c r="H204" s="28"/>
      <c r="I204" s="28"/>
      <c r="J204" s="28"/>
    </row>
    <row r="205" spans="1:10" ht="24.75" customHeight="1">
      <c r="A205" s="24"/>
      <c r="B205" s="24"/>
      <c r="C205" s="24"/>
      <c r="D205" s="26" t="s">
        <v>136</v>
      </c>
      <c r="E205" s="27">
        <f>SUM(E206:E217)/3</f>
        <v>265.0807</v>
      </c>
      <c r="F205" s="27">
        <f>SUM(F206:F217)/3</f>
        <v>241.73999999999998</v>
      </c>
      <c r="G205" s="27">
        <f>SUM(G206:G217)/3</f>
        <v>23.340700000000002</v>
      </c>
      <c r="H205" s="28"/>
      <c r="I205" s="28"/>
      <c r="J205" s="28"/>
    </row>
    <row r="206" spans="1:10" ht="24.75" customHeight="1">
      <c r="A206" s="25" t="s">
        <v>60</v>
      </c>
      <c r="B206" s="24"/>
      <c r="C206" s="24"/>
      <c r="D206" s="26" t="s">
        <v>61</v>
      </c>
      <c r="E206" s="27">
        <v>96.44</v>
      </c>
      <c r="F206" s="27">
        <v>96.44</v>
      </c>
      <c r="G206" s="27">
        <v>0</v>
      </c>
      <c r="H206" s="28"/>
      <c r="I206" s="28"/>
      <c r="J206" s="28"/>
    </row>
    <row r="207" spans="1:10" ht="24.75" customHeight="1">
      <c r="A207" s="24"/>
      <c r="B207" s="25" t="s">
        <v>62</v>
      </c>
      <c r="C207" s="24"/>
      <c r="D207" s="26" t="s">
        <v>63</v>
      </c>
      <c r="E207" s="27">
        <v>96.44</v>
      </c>
      <c r="F207" s="27">
        <v>96.44</v>
      </c>
      <c r="G207" s="27">
        <v>0</v>
      </c>
      <c r="H207" s="28"/>
      <c r="I207" s="28"/>
      <c r="J207" s="28"/>
    </row>
    <row r="208" spans="1:10" ht="24.75" customHeight="1">
      <c r="A208" s="24"/>
      <c r="B208" s="24"/>
      <c r="C208" s="25" t="s">
        <v>72</v>
      </c>
      <c r="D208" s="26" t="s">
        <v>109</v>
      </c>
      <c r="E208" s="27">
        <v>96.44</v>
      </c>
      <c r="F208" s="27">
        <v>96.44</v>
      </c>
      <c r="G208" s="27">
        <v>0</v>
      </c>
      <c r="H208" s="28"/>
      <c r="I208" s="28"/>
      <c r="J208" s="28"/>
    </row>
    <row r="209" spans="1:10" ht="24.75" customHeight="1">
      <c r="A209" s="25" t="s">
        <v>66</v>
      </c>
      <c r="B209" s="24"/>
      <c r="C209" s="24"/>
      <c r="D209" s="26" t="s">
        <v>67</v>
      </c>
      <c r="E209" s="27">
        <f>E210+E213</f>
        <v>155.3807</v>
      </c>
      <c r="F209" s="27">
        <f>F210+F213</f>
        <v>132.04</v>
      </c>
      <c r="G209" s="27">
        <f>G210+G213</f>
        <v>23.340700000000002</v>
      </c>
      <c r="H209" s="28"/>
      <c r="I209" s="28"/>
      <c r="J209" s="28"/>
    </row>
    <row r="210" spans="1:10" ht="24.75" customHeight="1">
      <c r="A210" s="24"/>
      <c r="B210" s="25" t="s">
        <v>78</v>
      </c>
      <c r="C210" s="24"/>
      <c r="D210" s="26" t="s">
        <v>79</v>
      </c>
      <c r="E210" s="27">
        <f>SUM(E211:E212)</f>
        <v>144.26069999999999</v>
      </c>
      <c r="F210" s="27">
        <f>SUM(F211:F212)</f>
        <v>120.92</v>
      </c>
      <c r="G210" s="27">
        <f>SUM(G211:G212)</f>
        <v>23.340700000000002</v>
      </c>
      <c r="H210" s="28"/>
      <c r="I210" s="28"/>
      <c r="J210" s="28"/>
    </row>
    <row r="211" spans="1:10" ht="24.75" customHeight="1">
      <c r="A211" s="24"/>
      <c r="B211" s="24"/>
      <c r="C211" s="25" t="s">
        <v>64</v>
      </c>
      <c r="D211" s="26" t="s">
        <v>122</v>
      </c>
      <c r="E211" s="27">
        <v>141.22</v>
      </c>
      <c r="F211" s="27">
        <v>120.92</v>
      </c>
      <c r="G211" s="27">
        <v>20.3</v>
      </c>
      <c r="H211" s="28"/>
      <c r="I211" s="28"/>
      <c r="J211" s="28"/>
    </row>
    <row r="212" spans="1:10" ht="24.75" customHeight="1">
      <c r="A212" s="24"/>
      <c r="B212" s="24"/>
      <c r="C212" s="25" t="s">
        <v>82</v>
      </c>
      <c r="D212" s="26" t="s">
        <v>83</v>
      </c>
      <c r="E212" s="27">
        <v>3.0407</v>
      </c>
      <c r="F212" s="27"/>
      <c r="G212" s="27">
        <v>3.0407</v>
      </c>
      <c r="H212" s="28"/>
      <c r="I212" s="28"/>
      <c r="J212" s="28"/>
    </row>
    <row r="213" spans="1:10" ht="24.75" customHeight="1">
      <c r="A213" s="24"/>
      <c r="B213" s="25" t="s">
        <v>91</v>
      </c>
      <c r="C213" s="24"/>
      <c r="D213" s="26" t="s">
        <v>92</v>
      </c>
      <c r="E213" s="27">
        <v>11.12</v>
      </c>
      <c r="F213" s="27">
        <v>11.12</v>
      </c>
      <c r="G213" s="27">
        <v>0</v>
      </c>
      <c r="H213" s="28"/>
      <c r="I213" s="28"/>
      <c r="J213" s="28"/>
    </row>
    <row r="214" spans="1:10" ht="24.75" customHeight="1">
      <c r="A214" s="24"/>
      <c r="B214" s="24"/>
      <c r="C214" s="25" t="s">
        <v>72</v>
      </c>
      <c r="D214" s="26" t="s">
        <v>110</v>
      </c>
      <c r="E214" s="27">
        <v>11.12</v>
      </c>
      <c r="F214" s="27">
        <v>11.12</v>
      </c>
      <c r="G214" s="27">
        <v>0</v>
      </c>
      <c r="H214" s="28"/>
      <c r="I214" s="28"/>
      <c r="J214" s="28"/>
    </row>
    <row r="215" spans="1:10" ht="24.75" customHeight="1">
      <c r="A215" s="25" t="s">
        <v>100</v>
      </c>
      <c r="B215" s="24"/>
      <c r="C215" s="24"/>
      <c r="D215" s="26" t="s">
        <v>101</v>
      </c>
      <c r="E215" s="27">
        <v>13.26</v>
      </c>
      <c r="F215" s="27">
        <v>13.26</v>
      </c>
      <c r="G215" s="27">
        <v>0</v>
      </c>
      <c r="H215" s="28"/>
      <c r="I215" s="28"/>
      <c r="J215" s="28"/>
    </row>
    <row r="216" spans="1:10" ht="24.75" customHeight="1">
      <c r="A216" s="24"/>
      <c r="B216" s="25" t="s">
        <v>72</v>
      </c>
      <c r="C216" s="24"/>
      <c r="D216" s="26" t="s">
        <v>102</v>
      </c>
      <c r="E216" s="27">
        <v>13.26</v>
      </c>
      <c r="F216" s="27">
        <v>13.26</v>
      </c>
      <c r="G216" s="27">
        <v>0</v>
      </c>
      <c r="H216" s="28"/>
      <c r="I216" s="28"/>
      <c r="J216" s="28"/>
    </row>
    <row r="217" spans="1:10" ht="24.75" customHeight="1">
      <c r="A217" s="24"/>
      <c r="B217" s="24"/>
      <c r="C217" s="25" t="s">
        <v>64</v>
      </c>
      <c r="D217" s="26" t="s">
        <v>103</v>
      </c>
      <c r="E217" s="27">
        <v>13.26</v>
      </c>
      <c r="F217" s="27">
        <v>13.26</v>
      </c>
      <c r="G217" s="27">
        <v>0</v>
      </c>
      <c r="H217" s="28"/>
      <c r="I217" s="28"/>
      <c r="J217" s="28"/>
    </row>
    <row r="218" spans="1:10" ht="24.75" customHeight="1">
      <c r="A218" s="24"/>
      <c r="B218" s="24"/>
      <c r="C218" s="24"/>
      <c r="D218" s="26" t="s">
        <v>137</v>
      </c>
      <c r="E218" s="27">
        <v>34.31</v>
      </c>
      <c r="F218" s="27">
        <v>29.31</v>
      </c>
      <c r="G218" s="27">
        <v>5</v>
      </c>
      <c r="H218" s="28"/>
      <c r="I218" s="28"/>
      <c r="J218" s="28"/>
    </row>
    <row r="219" spans="1:10" ht="24.75" customHeight="1">
      <c r="A219" s="25" t="s">
        <v>66</v>
      </c>
      <c r="B219" s="24"/>
      <c r="C219" s="24"/>
      <c r="D219" s="26" t="s">
        <v>67</v>
      </c>
      <c r="E219" s="27">
        <v>31.58</v>
      </c>
      <c r="F219" s="27">
        <v>26.58</v>
      </c>
      <c r="G219" s="27">
        <v>5</v>
      </c>
      <c r="H219" s="28"/>
      <c r="I219" s="28"/>
      <c r="J219" s="28"/>
    </row>
    <row r="220" spans="1:10" ht="24.75" customHeight="1">
      <c r="A220" s="24"/>
      <c r="B220" s="25" t="s">
        <v>85</v>
      </c>
      <c r="C220" s="24"/>
      <c r="D220" s="26" t="s">
        <v>86</v>
      </c>
      <c r="E220" s="27">
        <v>30.36</v>
      </c>
      <c r="F220" s="27">
        <v>25.36</v>
      </c>
      <c r="G220" s="27">
        <v>5</v>
      </c>
      <c r="H220" s="28"/>
      <c r="I220" s="28"/>
      <c r="J220" s="28"/>
    </row>
    <row r="221" spans="1:10" ht="24.75" customHeight="1">
      <c r="A221" s="24"/>
      <c r="B221" s="24"/>
      <c r="C221" s="25" t="s">
        <v>70</v>
      </c>
      <c r="D221" s="26" t="s">
        <v>87</v>
      </c>
      <c r="E221" s="27">
        <v>30.36</v>
      </c>
      <c r="F221" s="27">
        <v>25.36</v>
      </c>
      <c r="G221" s="27">
        <v>5</v>
      </c>
      <c r="H221" s="28"/>
      <c r="I221" s="28"/>
      <c r="J221" s="28"/>
    </row>
    <row r="222" spans="1:10" ht="24.75" customHeight="1">
      <c r="A222" s="24"/>
      <c r="B222" s="25" t="s">
        <v>91</v>
      </c>
      <c r="C222" s="24"/>
      <c r="D222" s="26" t="s">
        <v>92</v>
      </c>
      <c r="E222" s="27">
        <v>1.22</v>
      </c>
      <c r="F222" s="27">
        <v>1.22</v>
      </c>
      <c r="G222" s="27">
        <v>0</v>
      </c>
      <c r="H222" s="28"/>
      <c r="I222" s="28"/>
      <c r="J222" s="28"/>
    </row>
    <row r="223" spans="1:10" ht="24.75" customHeight="1">
      <c r="A223" s="24"/>
      <c r="B223" s="24"/>
      <c r="C223" s="25" t="s">
        <v>72</v>
      </c>
      <c r="D223" s="26" t="s">
        <v>110</v>
      </c>
      <c r="E223" s="27">
        <v>1.22</v>
      </c>
      <c r="F223" s="27">
        <v>1.22</v>
      </c>
      <c r="G223" s="27">
        <v>0</v>
      </c>
      <c r="H223" s="28"/>
      <c r="I223" s="28"/>
      <c r="J223" s="28"/>
    </row>
    <row r="224" spans="1:10" ht="24.75" customHeight="1">
      <c r="A224" s="25" t="s">
        <v>100</v>
      </c>
      <c r="B224" s="24"/>
      <c r="C224" s="24"/>
      <c r="D224" s="26" t="s">
        <v>101</v>
      </c>
      <c r="E224" s="27">
        <v>2.73</v>
      </c>
      <c r="F224" s="27">
        <v>2.73</v>
      </c>
      <c r="G224" s="27">
        <v>0</v>
      </c>
      <c r="H224" s="28"/>
      <c r="I224" s="28"/>
      <c r="J224" s="28"/>
    </row>
    <row r="225" spans="1:10" ht="24.75" customHeight="1">
      <c r="A225" s="24"/>
      <c r="B225" s="25" t="s">
        <v>72</v>
      </c>
      <c r="C225" s="24"/>
      <c r="D225" s="26" t="s">
        <v>102</v>
      </c>
      <c r="E225" s="27">
        <v>2.73</v>
      </c>
      <c r="F225" s="27">
        <v>2.73</v>
      </c>
      <c r="G225" s="27">
        <v>0</v>
      </c>
      <c r="H225" s="28"/>
      <c r="I225" s="28"/>
      <c r="J225" s="28"/>
    </row>
    <row r="226" spans="1:10" ht="24.75" customHeight="1">
      <c r="A226" s="24"/>
      <c r="B226" s="24"/>
      <c r="C226" s="25" t="s">
        <v>64</v>
      </c>
      <c r="D226" s="26" t="s">
        <v>103</v>
      </c>
      <c r="E226" s="27">
        <v>2.73</v>
      </c>
      <c r="F226" s="27">
        <v>2.73</v>
      </c>
      <c r="G226" s="27">
        <v>0</v>
      </c>
      <c r="H226" s="28"/>
      <c r="I226" s="28"/>
      <c r="J226" s="28"/>
    </row>
    <row r="227" spans="1:10" ht="24.75" customHeight="1">
      <c r="A227" s="24"/>
      <c r="B227" s="24"/>
      <c r="C227" s="24"/>
      <c r="D227" s="26" t="s">
        <v>138</v>
      </c>
      <c r="E227" s="27">
        <f aca="true" t="shared" si="3" ref="E227:J227">E228+E231+E237</f>
        <v>564.8800000000001</v>
      </c>
      <c r="F227" s="27">
        <f t="shared" si="3"/>
        <v>320.72999999999996</v>
      </c>
      <c r="G227" s="27">
        <f t="shared" si="3"/>
        <v>244.15</v>
      </c>
      <c r="H227" s="27">
        <f t="shared" si="3"/>
        <v>0</v>
      </c>
      <c r="I227" s="27">
        <f t="shared" si="3"/>
        <v>0</v>
      </c>
      <c r="J227" s="27">
        <f t="shared" si="3"/>
        <v>0</v>
      </c>
    </row>
    <row r="228" spans="1:10" ht="24.75" customHeight="1">
      <c r="A228" s="25" t="s">
        <v>60</v>
      </c>
      <c r="B228" s="24"/>
      <c r="C228" s="24"/>
      <c r="D228" s="26" t="s">
        <v>61</v>
      </c>
      <c r="E228" s="27">
        <v>132.48</v>
      </c>
      <c r="F228" s="27">
        <v>132.48</v>
      </c>
      <c r="G228" s="27">
        <v>0</v>
      </c>
      <c r="H228" s="28"/>
      <c r="I228" s="28"/>
      <c r="J228" s="28"/>
    </row>
    <row r="229" spans="1:10" ht="24.75" customHeight="1">
      <c r="A229" s="24"/>
      <c r="B229" s="25" t="s">
        <v>62</v>
      </c>
      <c r="C229" s="24"/>
      <c r="D229" s="26" t="s">
        <v>63</v>
      </c>
      <c r="E229" s="27">
        <v>132.48</v>
      </c>
      <c r="F229" s="27">
        <v>132.48</v>
      </c>
      <c r="G229" s="27">
        <v>0</v>
      </c>
      <c r="H229" s="28"/>
      <c r="I229" s="28"/>
      <c r="J229" s="28"/>
    </row>
    <row r="230" spans="1:10" ht="24.75" customHeight="1">
      <c r="A230" s="24"/>
      <c r="B230" s="24"/>
      <c r="C230" s="25" t="s">
        <v>72</v>
      </c>
      <c r="D230" s="26" t="s">
        <v>109</v>
      </c>
      <c r="E230" s="27">
        <v>132.48</v>
      </c>
      <c r="F230" s="27">
        <v>132.48</v>
      </c>
      <c r="G230" s="27">
        <v>0</v>
      </c>
      <c r="H230" s="28"/>
      <c r="I230" s="28"/>
      <c r="J230" s="28"/>
    </row>
    <row r="231" spans="1:10" ht="24.75" customHeight="1">
      <c r="A231" s="25" t="s">
        <v>66</v>
      </c>
      <c r="B231" s="24"/>
      <c r="C231" s="24"/>
      <c r="D231" s="26" t="s">
        <v>67</v>
      </c>
      <c r="E231" s="27">
        <f>E232+E235</f>
        <v>415.44000000000005</v>
      </c>
      <c r="F231" s="27">
        <f>F232+F235</f>
        <v>171.29</v>
      </c>
      <c r="G231" s="27">
        <f>G232+G235</f>
        <v>244.15</v>
      </c>
      <c r="H231" s="28"/>
      <c r="I231" s="28"/>
      <c r="J231" s="28"/>
    </row>
    <row r="232" spans="1:10" ht="24.75" customHeight="1">
      <c r="A232" s="24"/>
      <c r="B232" s="25" t="s">
        <v>85</v>
      </c>
      <c r="C232" s="24"/>
      <c r="D232" s="26" t="s">
        <v>86</v>
      </c>
      <c r="E232" s="27">
        <f>SUM(E233:E234)</f>
        <v>399.96000000000004</v>
      </c>
      <c r="F232" s="27">
        <f>SUM(F233:F234)</f>
        <v>155.81</v>
      </c>
      <c r="G232" s="27">
        <f>SUM(G233:G234)</f>
        <v>244.15</v>
      </c>
      <c r="H232" s="28"/>
      <c r="I232" s="28"/>
      <c r="J232" s="28"/>
    </row>
    <row r="233" spans="1:10" ht="24.75" customHeight="1">
      <c r="A233" s="24"/>
      <c r="B233" s="24"/>
      <c r="C233" s="25" t="s">
        <v>139</v>
      </c>
      <c r="D233" s="26" t="s">
        <v>140</v>
      </c>
      <c r="E233" s="27">
        <v>265.69</v>
      </c>
      <c r="F233" s="27">
        <v>155.81</v>
      </c>
      <c r="G233" s="27">
        <v>109.88</v>
      </c>
      <c r="H233" s="28"/>
      <c r="I233" s="28"/>
      <c r="J233" s="28"/>
    </row>
    <row r="234" spans="1:10" ht="24.75" customHeight="1">
      <c r="A234" s="24"/>
      <c r="B234" s="24"/>
      <c r="C234" s="25" t="s">
        <v>70</v>
      </c>
      <c r="D234" s="26" t="s">
        <v>87</v>
      </c>
      <c r="E234" s="27">
        <v>134.27</v>
      </c>
      <c r="F234" s="27">
        <v>0</v>
      </c>
      <c r="G234" s="27">
        <v>134.27</v>
      </c>
      <c r="H234" s="28"/>
      <c r="I234" s="28"/>
      <c r="J234" s="28"/>
    </row>
    <row r="235" spans="1:10" ht="24.75" customHeight="1">
      <c r="A235" s="24"/>
      <c r="B235" s="25" t="s">
        <v>91</v>
      </c>
      <c r="C235" s="24"/>
      <c r="D235" s="26" t="s">
        <v>92</v>
      </c>
      <c r="E235" s="27">
        <v>15.48</v>
      </c>
      <c r="F235" s="27">
        <v>15.48</v>
      </c>
      <c r="G235" s="27">
        <v>0</v>
      </c>
      <c r="H235" s="28"/>
      <c r="I235" s="28"/>
      <c r="J235" s="28"/>
    </row>
    <row r="236" spans="1:10" ht="24.75" customHeight="1">
      <c r="A236" s="24"/>
      <c r="B236" s="24"/>
      <c r="C236" s="25" t="s">
        <v>72</v>
      </c>
      <c r="D236" s="26" t="s">
        <v>110</v>
      </c>
      <c r="E236" s="27">
        <v>15.48</v>
      </c>
      <c r="F236" s="27">
        <v>15.48</v>
      </c>
      <c r="G236" s="27">
        <v>0</v>
      </c>
      <c r="H236" s="28"/>
      <c r="I236" s="28"/>
      <c r="J236" s="28"/>
    </row>
    <row r="237" spans="1:10" ht="24.75" customHeight="1">
      <c r="A237" s="25" t="s">
        <v>100</v>
      </c>
      <c r="B237" s="24"/>
      <c r="C237" s="24"/>
      <c r="D237" s="26" t="s">
        <v>101</v>
      </c>
      <c r="E237" s="27">
        <v>16.96</v>
      </c>
      <c r="F237" s="27">
        <v>16.96</v>
      </c>
      <c r="G237" s="27">
        <v>0</v>
      </c>
      <c r="H237" s="28"/>
      <c r="I237" s="28"/>
      <c r="J237" s="28"/>
    </row>
    <row r="238" spans="1:10" ht="24.75" customHeight="1">
      <c r="A238" s="24"/>
      <c r="B238" s="25" t="s">
        <v>72</v>
      </c>
      <c r="C238" s="24"/>
      <c r="D238" s="26" t="s">
        <v>102</v>
      </c>
      <c r="E238" s="27">
        <v>16.96</v>
      </c>
      <c r="F238" s="27">
        <v>16.96</v>
      </c>
      <c r="G238" s="27">
        <v>0</v>
      </c>
      <c r="H238" s="28"/>
      <c r="I238" s="28"/>
      <c r="J238" s="28"/>
    </row>
    <row r="239" spans="1:10" ht="24.75" customHeight="1">
      <c r="A239" s="24"/>
      <c r="B239" s="24"/>
      <c r="C239" s="25" t="s">
        <v>64</v>
      </c>
      <c r="D239" s="26" t="s">
        <v>103</v>
      </c>
      <c r="E239" s="27">
        <v>16.96</v>
      </c>
      <c r="F239" s="27">
        <v>16.96</v>
      </c>
      <c r="G239" s="27">
        <v>0</v>
      </c>
      <c r="H239" s="28"/>
      <c r="I239" s="28"/>
      <c r="J239" s="28"/>
    </row>
  </sheetData>
  <sheetProtection/>
  <mergeCells count="11">
    <mergeCell ref="J5:J6"/>
    <mergeCell ref="A2:J2"/>
    <mergeCell ref="A4:D4"/>
    <mergeCell ref="E4:J4"/>
    <mergeCell ref="A5:C5"/>
    <mergeCell ref="D5:D6"/>
    <mergeCell ref="E5:E6"/>
    <mergeCell ref="F5:F6"/>
    <mergeCell ref="G5:G6"/>
    <mergeCell ref="H5:H6"/>
    <mergeCell ref="I5:I6"/>
  </mergeCells>
  <printOptions/>
  <pageMargins left="0.07874015748031496" right="0.07874015748031496" top="0.1968503937007874" bottom="0.1968503937007874" header="0" footer="0"/>
  <pageSetup errors="blank"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30"/>
  <sheetViews>
    <sheetView showZeros="0" view="pageBreakPreview" zoomScale="60" workbookViewId="0" topLeftCell="A1">
      <selection activeCell="N10" sqref="N10"/>
    </sheetView>
  </sheetViews>
  <sheetFormatPr defaultColWidth="9.140625" defaultRowHeight="14.25" customHeight="1"/>
  <cols>
    <col min="1" max="3" width="5.28125" style="29" customWidth="1"/>
    <col min="4" max="4" width="33.57421875" style="29" customWidth="1"/>
    <col min="5" max="5" width="13.7109375" style="29" customWidth="1"/>
    <col min="6" max="6" width="15.8515625" style="29" customWidth="1"/>
    <col min="7" max="7" width="12.140625" style="29" customWidth="1"/>
    <col min="8" max="16384" width="9.140625" style="29" customWidth="1"/>
  </cols>
  <sheetData>
    <row r="1" spans="1:7" ht="13.5" customHeight="1">
      <c r="A1" s="43" t="s">
        <v>48</v>
      </c>
      <c r="B1" s="43"/>
      <c r="C1" s="43"/>
      <c r="D1" s="43"/>
      <c r="E1" s="43"/>
      <c r="F1" s="43"/>
      <c r="G1" s="43"/>
    </row>
    <row r="2" spans="1:7" ht="18.75" customHeight="1">
      <c r="A2" s="68" t="s">
        <v>49</v>
      </c>
      <c r="B2" s="69"/>
      <c r="C2" s="69"/>
      <c r="D2" s="69"/>
      <c r="E2" s="69"/>
      <c r="F2" s="69"/>
      <c r="G2" s="69"/>
    </row>
    <row r="3" spans="1:7" ht="13.5" customHeight="1">
      <c r="A3" s="44"/>
      <c r="B3" s="44"/>
      <c r="C3" s="44"/>
      <c r="D3" s="44"/>
      <c r="E3" s="44"/>
      <c r="F3" s="44"/>
      <c r="G3" s="44" t="s">
        <v>2</v>
      </c>
    </row>
    <row r="4" spans="1:7" ht="17.25" customHeight="1">
      <c r="A4" s="70" t="s">
        <v>50</v>
      </c>
      <c r="B4" s="71"/>
      <c r="C4" s="71"/>
      <c r="D4" s="71"/>
      <c r="E4" s="70" t="s">
        <v>6</v>
      </c>
      <c r="F4" s="71"/>
      <c r="G4" s="71"/>
    </row>
    <row r="5" spans="1:7" ht="17.25" customHeight="1">
      <c r="A5" s="70" t="s">
        <v>51</v>
      </c>
      <c r="B5" s="71"/>
      <c r="C5" s="71"/>
      <c r="D5" s="70" t="s">
        <v>52</v>
      </c>
      <c r="E5" s="70" t="s">
        <v>53</v>
      </c>
      <c r="F5" s="70" t="s">
        <v>54</v>
      </c>
      <c r="G5" s="70" t="s">
        <v>55</v>
      </c>
    </row>
    <row r="6" spans="1:7" ht="17.25" customHeight="1">
      <c r="A6" s="45" t="s">
        <v>56</v>
      </c>
      <c r="B6" s="45" t="s">
        <v>57</v>
      </c>
      <c r="C6" s="45" t="s">
        <v>58</v>
      </c>
      <c r="D6" s="71"/>
      <c r="E6" s="71"/>
      <c r="F6" s="71"/>
      <c r="G6" s="71"/>
    </row>
    <row r="7" spans="1:7" ht="17.25" customHeight="1">
      <c r="A7" s="24"/>
      <c r="B7" s="24"/>
      <c r="C7" s="24"/>
      <c r="D7" s="26" t="s">
        <v>53</v>
      </c>
      <c r="E7" s="27">
        <f>SUM(E8:E230)/4</f>
        <v>35282.077768000025</v>
      </c>
      <c r="F7" s="27">
        <f>SUM(F8:F230)/4</f>
        <v>14104.63000000001</v>
      </c>
      <c r="G7" s="27">
        <f>SUM(G8:G230)/4</f>
        <v>21177.447768000013</v>
      </c>
    </row>
    <row r="8" spans="1:7" ht="17.25" customHeight="1">
      <c r="A8" s="24"/>
      <c r="B8" s="24"/>
      <c r="C8" s="24"/>
      <c r="D8" s="26" t="s">
        <v>59</v>
      </c>
      <c r="E8" s="27">
        <f>SUM(E9:E43)/3</f>
        <v>17546.77</v>
      </c>
      <c r="F8" s="27">
        <f>SUM(F9:F43)/3</f>
        <v>1765.3899999999996</v>
      </c>
      <c r="G8" s="27">
        <f>SUM(G9:G43)/3</f>
        <v>15781.38</v>
      </c>
    </row>
    <row r="9" spans="1:7" ht="17.25" customHeight="1">
      <c r="A9" s="25" t="s">
        <v>60</v>
      </c>
      <c r="B9" s="24"/>
      <c r="C9" s="24"/>
      <c r="D9" s="26" t="s">
        <v>61</v>
      </c>
      <c r="E9" s="27">
        <v>674.44</v>
      </c>
      <c r="F9" s="27">
        <v>674.44</v>
      </c>
      <c r="G9" s="27">
        <v>0</v>
      </c>
    </row>
    <row r="10" spans="1:7" ht="17.25" customHeight="1">
      <c r="A10" s="24"/>
      <c r="B10" s="25" t="s">
        <v>62</v>
      </c>
      <c r="C10" s="24"/>
      <c r="D10" s="26" t="s">
        <v>63</v>
      </c>
      <c r="E10" s="27">
        <v>674.44</v>
      </c>
      <c r="F10" s="27">
        <v>674.44</v>
      </c>
      <c r="G10" s="27">
        <v>0</v>
      </c>
    </row>
    <row r="11" spans="1:7" ht="17.25" customHeight="1">
      <c r="A11" s="24"/>
      <c r="B11" s="24"/>
      <c r="C11" s="25" t="s">
        <v>64</v>
      </c>
      <c r="D11" s="26" t="s">
        <v>65</v>
      </c>
      <c r="E11" s="27">
        <v>674.44</v>
      </c>
      <c r="F11" s="27">
        <v>674.44</v>
      </c>
      <c r="G11" s="27">
        <v>0</v>
      </c>
    </row>
    <row r="12" spans="1:7" ht="17.25" customHeight="1">
      <c r="A12" s="25" t="s">
        <v>66</v>
      </c>
      <c r="B12" s="24"/>
      <c r="C12" s="24"/>
      <c r="D12" s="26" t="s">
        <v>67</v>
      </c>
      <c r="E12" s="27">
        <f>F12+G12</f>
        <v>4069.29</v>
      </c>
      <c r="F12" s="27">
        <v>998.09</v>
      </c>
      <c r="G12" s="27">
        <f>SUM(G13:G34)/2</f>
        <v>3071.2</v>
      </c>
    </row>
    <row r="13" spans="1:7" ht="17.25" customHeight="1">
      <c r="A13" s="24"/>
      <c r="B13" s="25" t="s">
        <v>64</v>
      </c>
      <c r="C13" s="24"/>
      <c r="D13" s="26" t="s">
        <v>68</v>
      </c>
      <c r="E13" s="27">
        <v>1213.24</v>
      </c>
      <c r="F13" s="27">
        <v>924.44</v>
      </c>
      <c r="G13" s="27">
        <v>288.8</v>
      </c>
    </row>
    <row r="14" spans="1:7" ht="17.25" customHeight="1">
      <c r="A14" s="24"/>
      <c r="B14" s="24"/>
      <c r="C14" s="25" t="s">
        <v>64</v>
      </c>
      <c r="D14" s="26" t="s">
        <v>69</v>
      </c>
      <c r="E14" s="27">
        <v>924.44</v>
      </c>
      <c r="F14" s="27">
        <v>924.44</v>
      </c>
      <c r="G14" s="27">
        <v>0</v>
      </c>
    </row>
    <row r="15" spans="1:7" ht="28.5" customHeight="1">
      <c r="A15" s="24"/>
      <c r="B15" s="24"/>
      <c r="C15" s="25" t="s">
        <v>70</v>
      </c>
      <c r="D15" s="26" t="s">
        <v>71</v>
      </c>
      <c r="E15" s="27">
        <v>288.8</v>
      </c>
      <c r="F15" s="27">
        <v>0</v>
      </c>
      <c r="G15" s="27">
        <v>288.8</v>
      </c>
    </row>
    <row r="16" spans="1:7" ht="17.25" customHeight="1">
      <c r="A16" s="24"/>
      <c r="B16" s="25" t="s">
        <v>72</v>
      </c>
      <c r="C16" s="24"/>
      <c r="D16" s="26" t="s">
        <v>73</v>
      </c>
      <c r="E16" s="27">
        <v>760</v>
      </c>
      <c r="F16" s="27">
        <v>0</v>
      </c>
      <c r="G16" s="27">
        <v>760</v>
      </c>
    </row>
    <row r="17" spans="1:7" ht="17.25" customHeight="1">
      <c r="A17" s="24"/>
      <c r="B17" s="24"/>
      <c r="C17" s="25" t="s">
        <v>70</v>
      </c>
      <c r="D17" s="26" t="s">
        <v>74</v>
      </c>
      <c r="E17" s="27">
        <v>760</v>
      </c>
      <c r="F17" s="27">
        <v>0</v>
      </c>
      <c r="G17" s="27">
        <v>760</v>
      </c>
    </row>
    <row r="18" spans="1:7" ht="17.25" customHeight="1">
      <c r="A18" s="24"/>
      <c r="B18" s="25" t="s">
        <v>75</v>
      </c>
      <c r="C18" s="24"/>
      <c r="D18" s="26" t="s">
        <v>76</v>
      </c>
      <c r="E18" s="27">
        <v>135</v>
      </c>
      <c r="F18" s="27">
        <v>0</v>
      </c>
      <c r="G18" s="27">
        <v>135</v>
      </c>
    </row>
    <row r="19" spans="1:7" ht="17.25" customHeight="1">
      <c r="A19" s="24"/>
      <c r="B19" s="24"/>
      <c r="C19" s="25" t="s">
        <v>70</v>
      </c>
      <c r="D19" s="26" t="s">
        <v>77</v>
      </c>
      <c r="E19" s="27">
        <v>135</v>
      </c>
      <c r="F19" s="27">
        <v>0</v>
      </c>
      <c r="G19" s="27">
        <v>135</v>
      </c>
    </row>
    <row r="20" spans="1:7" ht="17.25" customHeight="1">
      <c r="A20" s="24"/>
      <c r="B20" s="25" t="s">
        <v>78</v>
      </c>
      <c r="C20" s="24"/>
      <c r="D20" s="26" t="s">
        <v>79</v>
      </c>
      <c r="E20" s="27">
        <f>SUM(E21:E23)</f>
        <v>155.5</v>
      </c>
      <c r="F20" s="27">
        <f>SUM(F21:F23)</f>
        <v>0</v>
      </c>
      <c r="G20" s="27">
        <f>SUM(G21:G23)</f>
        <v>155.5</v>
      </c>
    </row>
    <row r="21" spans="1:7" ht="17.25" customHeight="1">
      <c r="A21" s="24"/>
      <c r="B21" s="24"/>
      <c r="C21" s="25" t="s">
        <v>80</v>
      </c>
      <c r="D21" s="26" t="s">
        <v>81</v>
      </c>
      <c r="E21" s="27">
        <v>20</v>
      </c>
      <c r="F21" s="27">
        <v>0</v>
      </c>
      <c r="G21" s="27">
        <v>20</v>
      </c>
    </row>
    <row r="22" spans="1:7" ht="17.25" customHeight="1">
      <c r="A22" s="24"/>
      <c r="B22" s="24"/>
      <c r="C22" s="25" t="s">
        <v>82</v>
      </c>
      <c r="D22" s="26" t="s">
        <v>83</v>
      </c>
      <c r="E22" s="27">
        <v>45.5</v>
      </c>
      <c r="F22" s="27">
        <v>0</v>
      </c>
      <c r="G22" s="27">
        <v>45.5</v>
      </c>
    </row>
    <row r="23" spans="1:7" ht="17.25" customHeight="1">
      <c r="A23" s="24"/>
      <c r="B23" s="24"/>
      <c r="C23" s="25" t="s">
        <v>70</v>
      </c>
      <c r="D23" s="26" t="s">
        <v>84</v>
      </c>
      <c r="E23" s="27">
        <v>90</v>
      </c>
      <c r="F23" s="27">
        <v>0</v>
      </c>
      <c r="G23" s="27">
        <v>90</v>
      </c>
    </row>
    <row r="24" spans="1:7" ht="17.25" customHeight="1">
      <c r="A24" s="24"/>
      <c r="B24" s="25" t="s">
        <v>85</v>
      </c>
      <c r="C24" s="24"/>
      <c r="D24" s="26" t="s">
        <v>86</v>
      </c>
      <c r="E24" s="27">
        <v>166</v>
      </c>
      <c r="F24" s="27">
        <v>0</v>
      </c>
      <c r="G24" s="27">
        <v>166</v>
      </c>
    </row>
    <row r="25" spans="1:7" ht="17.25" customHeight="1">
      <c r="A25" s="24"/>
      <c r="B25" s="24"/>
      <c r="C25" s="25" t="s">
        <v>70</v>
      </c>
      <c r="D25" s="26" t="s">
        <v>87</v>
      </c>
      <c r="E25" s="27">
        <v>166</v>
      </c>
      <c r="F25" s="27">
        <v>0</v>
      </c>
      <c r="G25" s="27">
        <v>166</v>
      </c>
    </row>
    <row r="26" spans="1:7" ht="17.25" customHeight="1">
      <c r="A26" s="24"/>
      <c r="B26" s="25" t="s">
        <v>88</v>
      </c>
      <c r="C26" s="24"/>
      <c r="D26" s="26" t="s">
        <v>89</v>
      </c>
      <c r="E26" s="27">
        <v>30</v>
      </c>
      <c r="F26" s="27">
        <v>0</v>
      </c>
      <c r="G26" s="27">
        <v>30</v>
      </c>
    </row>
    <row r="27" spans="1:7" ht="25.5" customHeight="1">
      <c r="A27" s="24"/>
      <c r="B27" s="24"/>
      <c r="C27" s="25" t="s">
        <v>70</v>
      </c>
      <c r="D27" s="26" t="s">
        <v>90</v>
      </c>
      <c r="E27" s="27">
        <v>30</v>
      </c>
      <c r="F27" s="27">
        <v>0</v>
      </c>
      <c r="G27" s="27">
        <v>30</v>
      </c>
    </row>
    <row r="28" spans="1:7" ht="17.25" customHeight="1">
      <c r="A28" s="24"/>
      <c r="B28" s="25" t="s">
        <v>91</v>
      </c>
      <c r="C28" s="24"/>
      <c r="D28" s="26" t="s">
        <v>92</v>
      </c>
      <c r="E28" s="27">
        <v>1461.55</v>
      </c>
      <c r="F28" s="27">
        <v>73.65</v>
      </c>
      <c r="G28" s="27">
        <v>1387.9</v>
      </c>
    </row>
    <row r="29" spans="1:7" ht="17.25" customHeight="1">
      <c r="A29" s="24"/>
      <c r="B29" s="24"/>
      <c r="C29" s="25" t="s">
        <v>64</v>
      </c>
      <c r="D29" s="26" t="s">
        <v>93</v>
      </c>
      <c r="E29" s="27">
        <v>54.44</v>
      </c>
      <c r="F29" s="27">
        <v>54.44</v>
      </c>
      <c r="G29" s="27">
        <v>0</v>
      </c>
    </row>
    <row r="30" spans="1:7" ht="17.25" customHeight="1">
      <c r="A30" s="24"/>
      <c r="B30" s="24"/>
      <c r="C30" s="25" t="s">
        <v>75</v>
      </c>
      <c r="D30" s="26" t="s">
        <v>94</v>
      </c>
      <c r="E30" s="27">
        <v>19.21</v>
      </c>
      <c r="F30" s="27">
        <v>19.21</v>
      </c>
      <c r="G30" s="27">
        <v>0</v>
      </c>
    </row>
    <row r="31" spans="1:7" ht="17.25" customHeight="1">
      <c r="A31" s="24"/>
      <c r="B31" s="24"/>
      <c r="C31" s="25" t="s">
        <v>70</v>
      </c>
      <c r="D31" s="26" t="s">
        <v>95</v>
      </c>
      <c r="E31" s="27">
        <v>1387.9</v>
      </c>
      <c r="F31" s="27">
        <v>0</v>
      </c>
      <c r="G31" s="27">
        <v>1387.9</v>
      </c>
    </row>
    <row r="32" spans="1:7" ht="17.25" customHeight="1">
      <c r="A32" s="24"/>
      <c r="B32" s="25" t="s">
        <v>96</v>
      </c>
      <c r="C32" s="24"/>
      <c r="D32" s="26" t="s">
        <v>97</v>
      </c>
      <c r="E32" s="27">
        <v>148</v>
      </c>
      <c r="F32" s="27">
        <v>0</v>
      </c>
      <c r="G32" s="27">
        <v>148</v>
      </c>
    </row>
    <row r="33" spans="1:7" ht="17.25" customHeight="1">
      <c r="A33" s="24"/>
      <c r="B33" s="24"/>
      <c r="C33" s="25" t="s">
        <v>72</v>
      </c>
      <c r="D33" s="26" t="s">
        <v>98</v>
      </c>
      <c r="E33" s="27">
        <v>48</v>
      </c>
      <c r="F33" s="27">
        <v>0</v>
      </c>
      <c r="G33" s="27">
        <v>48</v>
      </c>
    </row>
    <row r="34" spans="1:7" ht="17.25" customHeight="1">
      <c r="A34" s="24"/>
      <c r="B34" s="24"/>
      <c r="C34" s="25" t="s">
        <v>70</v>
      </c>
      <c r="D34" s="26" t="s">
        <v>99</v>
      </c>
      <c r="E34" s="27">
        <v>100</v>
      </c>
      <c r="F34" s="27">
        <v>0</v>
      </c>
      <c r="G34" s="27">
        <v>100</v>
      </c>
    </row>
    <row r="35" spans="1:7" ht="17.25" customHeight="1">
      <c r="A35" s="25" t="s">
        <v>100</v>
      </c>
      <c r="B35" s="24"/>
      <c r="C35" s="24"/>
      <c r="D35" s="26" t="s">
        <v>101</v>
      </c>
      <c r="E35" s="27">
        <v>92.86</v>
      </c>
      <c r="F35" s="27">
        <v>92.86</v>
      </c>
      <c r="G35" s="27">
        <v>0</v>
      </c>
    </row>
    <row r="36" spans="1:7" ht="17.25" customHeight="1">
      <c r="A36" s="24"/>
      <c r="B36" s="25" t="s">
        <v>72</v>
      </c>
      <c r="C36" s="24"/>
      <c r="D36" s="26" t="s">
        <v>102</v>
      </c>
      <c r="E36" s="27">
        <v>92.86</v>
      </c>
      <c r="F36" s="27">
        <v>92.86</v>
      </c>
      <c r="G36" s="27">
        <v>0</v>
      </c>
    </row>
    <row r="37" spans="1:7" ht="17.25" customHeight="1">
      <c r="A37" s="24"/>
      <c r="B37" s="24"/>
      <c r="C37" s="25" t="s">
        <v>64</v>
      </c>
      <c r="D37" s="26" t="s">
        <v>103</v>
      </c>
      <c r="E37" s="27">
        <v>92.86</v>
      </c>
      <c r="F37" s="27">
        <v>92.86</v>
      </c>
      <c r="G37" s="27">
        <v>0</v>
      </c>
    </row>
    <row r="38" spans="1:7" ht="17.25" customHeight="1">
      <c r="A38" s="46" t="s">
        <v>519</v>
      </c>
      <c r="B38" s="46"/>
      <c r="C38" s="47"/>
      <c r="D38" s="26" t="s">
        <v>520</v>
      </c>
      <c r="E38" s="27">
        <v>8</v>
      </c>
      <c r="F38" s="27"/>
      <c r="G38" s="27">
        <v>8</v>
      </c>
    </row>
    <row r="39" spans="1:7" ht="17.25" customHeight="1">
      <c r="A39" s="46"/>
      <c r="B39" s="46" t="s">
        <v>494</v>
      </c>
      <c r="C39" s="47"/>
      <c r="D39" s="26" t="s">
        <v>521</v>
      </c>
      <c r="E39" s="27">
        <v>8</v>
      </c>
      <c r="F39" s="27"/>
      <c r="G39" s="27">
        <v>8</v>
      </c>
    </row>
    <row r="40" spans="1:7" ht="17.25" customHeight="1">
      <c r="A40" s="46"/>
      <c r="B40" s="46"/>
      <c r="C40" s="47" t="s">
        <v>495</v>
      </c>
      <c r="D40" s="26" t="s">
        <v>522</v>
      </c>
      <c r="E40" s="27">
        <v>8</v>
      </c>
      <c r="F40" s="27"/>
      <c r="G40" s="27">
        <v>8</v>
      </c>
    </row>
    <row r="41" spans="1:7" ht="17.25" customHeight="1">
      <c r="A41" s="25" t="s">
        <v>104</v>
      </c>
      <c r="B41" s="24"/>
      <c r="C41" s="24"/>
      <c r="D41" s="26" t="s">
        <v>105</v>
      </c>
      <c r="E41" s="27">
        <v>12702.18</v>
      </c>
      <c r="F41" s="27">
        <v>0</v>
      </c>
      <c r="G41" s="27">
        <v>12702.18</v>
      </c>
    </row>
    <row r="42" spans="1:7" ht="17.25" customHeight="1">
      <c r="A42" s="24"/>
      <c r="B42" s="25" t="s">
        <v>75</v>
      </c>
      <c r="C42" s="24"/>
      <c r="D42" s="26" t="s">
        <v>106</v>
      </c>
      <c r="E42" s="27">
        <v>12702.18</v>
      </c>
      <c r="F42" s="27">
        <v>0</v>
      </c>
      <c r="G42" s="27">
        <v>12702.18</v>
      </c>
    </row>
    <row r="43" spans="1:7" ht="17.25" customHeight="1">
      <c r="A43" s="24"/>
      <c r="B43" s="24"/>
      <c r="C43" s="25" t="s">
        <v>88</v>
      </c>
      <c r="D43" s="26" t="s">
        <v>107</v>
      </c>
      <c r="E43" s="27">
        <v>12702.18</v>
      </c>
      <c r="F43" s="27">
        <v>0</v>
      </c>
      <c r="G43" s="27">
        <v>12702.18</v>
      </c>
    </row>
    <row r="44" spans="1:7" ht="17.25" customHeight="1">
      <c r="A44" s="24"/>
      <c r="B44" s="24"/>
      <c r="C44" s="24"/>
      <c r="D44" s="26" t="s">
        <v>108</v>
      </c>
      <c r="E44" s="27">
        <v>316.33</v>
      </c>
      <c r="F44" s="27">
        <v>316.33</v>
      </c>
      <c r="G44" s="27">
        <v>0</v>
      </c>
    </row>
    <row r="45" spans="1:7" ht="17.25" customHeight="1">
      <c r="A45" s="25" t="s">
        <v>60</v>
      </c>
      <c r="B45" s="24"/>
      <c r="C45" s="24"/>
      <c r="D45" s="26" t="s">
        <v>61</v>
      </c>
      <c r="E45" s="27">
        <v>283.29</v>
      </c>
      <c r="F45" s="27">
        <v>283.29</v>
      </c>
      <c r="G45" s="27">
        <v>0</v>
      </c>
    </row>
    <row r="46" spans="1:7" ht="17.25" customHeight="1">
      <c r="A46" s="24"/>
      <c r="B46" s="25" t="s">
        <v>62</v>
      </c>
      <c r="C46" s="24"/>
      <c r="D46" s="26" t="s">
        <v>63</v>
      </c>
      <c r="E46" s="27">
        <v>283.29</v>
      </c>
      <c r="F46" s="27">
        <v>283.29</v>
      </c>
      <c r="G46" s="27">
        <v>0</v>
      </c>
    </row>
    <row r="47" spans="1:7" ht="17.25" customHeight="1">
      <c r="A47" s="24"/>
      <c r="B47" s="24"/>
      <c r="C47" s="25" t="s">
        <v>72</v>
      </c>
      <c r="D47" s="26" t="s">
        <v>109</v>
      </c>
      <c r="E47" s="27">
        <v>283.29</v>
      </c>
      <c r="F47" s="27">
        <v>283.29</v>
      </c>
      <c r="G47" s="27">
        <v>0</v>
      </c>
    </row>
    <row r="48" spans="1:7" ht="17.25" customHeight="1">
      <c r="A48" s="25" t="s">
        <v>66</v>
      </c>
      <c r="B48" s="24"/>
      <c r="C48" s="24"/>
      <c r="D48" s="26" t="s">
        <v>67</v>
      </c>
      <c r="E48" s="27">
        <v>33.04</v>
      </c>
      <c r="F48" s="27">
        <v>33.04</v>
      </c>
      <c r="G48" s="27">
        <v>0</v>
      </c>
    </row>
    <row r="49" spans="1:7" ht="17.25" customHeight="1">
      <c r="A49" s="24"/>
      <c r="B49" s="25" t="s">
        <v>91</v>
      </c>
      <c r="C49" s="24"/>
      <c r="D49" s="26" t="s">
        <v>92</v>
      </c>
      <c r="E49" s="27">
        <v>33.04</v>
      </c>
      <c r="F49" s="27">
        <v>33.04</v>
      </c>
      <c r="G49" s="27">
        <v>0</v>
      </c>
    </row>
    <row r="50" spans="1:7" ht="17.25" customHeight="1">
      <c r="A50" s="24"/>
      <c r="B50" s="24"/>
      <c r="C50" s="25" t="s">
        <v>72</v>
      </c>
      <c r="D50" s="26" t="s">
        <v>110</v>
      </c>
      <c r="E50" s="27">
        <v>33.04</v>
      </c>
      <c r="F50" s="27">
        <v>33.04</v>
      </c>
      <c r="G50" s="27">
        <v>0</v>
      </c>
    </row>
    <row r="51" spans="1:7" ht="17.25" customHeight="1">
      <c r="A51" s="24"/>
      <c r="B51" s="24"/>
      <c r="C51" s="24"/>
      <c r="D51" s="26" t="s">
        <v>111</v>
      </c>
      <c r="E51" s="27">
        <v>969.18</v>
      </c>
      <c r="F51" s="27">
        <v>569.18</v>
      </c>
      <c r="G51" s="27">
        <v>400</v>
      </c>
    </row>
    <row r="52" spans="1:7" ht="17.25" customHeight="1">
      <c r="A52" s="25" t="s">
        <v>60</v>
      </c>
      <c r="B52" s="24"/>
      <c r="C52" s="24"/>
      <c r="D52" s="26" t="s">
        <v>61</v>
      </c>
      <c r="E52" s="27">
        <v>506.46</v>
      </c>
      <c r="F52" s="27">
        <v>506.46</v>
      </c>
      <c r="G52" s="27">
        <v>0</v>
      </c>
    </row>
    <row r="53" spans="1:7" ht="17.25" customHeight="1">
      <c r="A53" s="24"/>
      <c r="B53" s="25" t="s">
        <v>62</v>
      </c>
      <c r="C53" s="24"/>
      <c r="D53" s="26" t="s">
        <v>63</v>
      </c>
      <c r="E53" s="27">
        <v>506.46</v>
      </c>
      <c r="F53" s="27">
        <v>506.46</v>
      </c>
      <c r="G53" s="27">
        <v>0</v>
      </c>
    </row>
    <row r="54" spans="1:7" ht="17.25" customHeight="1">
      <c r="A54" s="24"/>
      <c r="B54" s="24"/>
      <c r="C54" s="25" t="s">
        <v>72</v>
      </c>
      <c r="D54" s="26" t="s">
        <v>109</v>
      </c>
      <c r="E54" s="27">
        <v>506.46</v>
      </c>
      <c r="F54" s="27">
        <v>506.46</v>
      </c>
      <c r="G54" s="27">
        <v>0</v>
      </c>
    </row>
    <row r="55" spans="1:7" ht="17.25" customHeight="1">
      <c r="A55" s="25" t="s">
        <v>66</v>
      </c>
      <c r="B55" s="24"/>
      <c r="C55" s="24"/>
      <c r="D55" s="26" t="s">
        <v>67</v>
      </c>
      <c r="E55" s="27">
        <v>462.72</v>
      </c>
      <c r="F55" s="27">
        <v>62.72</v>
      </c>
      <c r="G55" s="27">
        <v>400</v>
      </c>
    </row>
    <row r="56" spans="1:7" ht="17.25" customHeight="1">
      <c r="A56" s="24"/>
      <c r="B56" s="25" t="s">
        <v>72</v>
      </c>
      <c r="C56" s="24"/>
      <c r="D56" s="26" t="s">
        <v>73</v>
      </c>
      <c r="E56" s="27">
        <v>400</v>
      </c>
      <c r="F56" s="27">
        <v>0</v>
      </c>
      <c r="G56" s="27">
        <v>400</v>
      </c>
    </row>
    <row r="57" spans="1:7" ht="17.25" customHeight="1">
      <c r="A57" s="24"/>
      <c r="B57" s="24"/>
      <c r="C57" s="25" t="s">
        <v>64</v>
      </c>
      <c r="D57" s="26" t="s">
        <v>112</v>
      </c>
      <c r="E57" s="27">
        <v>400</v>
      </c>
      <c r="F57" s="27">
        <v>0</v>
      </c>
      <c r="G57" s="27">
        <v>400</v>
      </c>
    </row>
    <row r="58" spans="1:7" ht="17.25" customHeight="1">
      <c r="A58" s="24"/>
      <c r="B58" s="25" t="s">
        <v>91</v>
      </c>
      <c r="C58" s="24"/>
      <c r="D58" s="26" t="s">
        <v>92</v>
      </c>
      <c r="E58" s="27">
        <v>62.72</v>
      </c>
      <c r="F58" s="27">
        <v>62.72</v>
      </c>
      <c r="G58" s="27">
        <v>0</v>
      </c>
    </row>
    <row r="59" spans="1:7" ht="17.25" customHeight="1">
      <c r="A59" s="24"/>
      <c r="B59" s="24"/>
      <c r="C59" s="25" t="s">
        <v>72</v>
      </c>
      <c r="D59" s="26" t="s">
        <v>110</v>
      </c>
      <c r="E59" s="27">
        <v>62.72</v>
      </c>
      <c r="F59" s="27">
        <v>62.72</v>
      </c>
      <c r="G59" s="27">
        <v>0</v>
      </c>
    </row>
    <row r="60" spans="1:7" ht="17.25" customHeight="1">
      <c r="A60" s="24"/>
      <c r="B60" s="24"/>
      <c r="C60" s="24"/>
      <c r="D60" s="26" t="s">
        <v>113</v>
      </c>
      <c r="E60" s="27">
        <f>SUM(E61:E72)/3</f>
        <v>1992.3499999999995</v>
      </c>
      <c r="F60" s="27">
        <f>SUM(F61:F72)/3</f>
        <v>492.64000000000004</v>
      </c>
      <c r="G60" s="27">
        <f>SUM(G61:G72)/3</f>
        <v>1499.71</v>
      </c>
    </row>
    <row r="61" spans="1:7" ht="17.25" customHeight="1">
      <c r="A61" s="25" t="s">
        <v>60</v>
      </c>
      <c r="B61" s="24"/>
      <c r="C61" s="24"/>
      <c r="D61" s="26" t="s">
        <v>61</v>
      </c>
      <c r="E61" s="27">
        <v>54.72</v>
      </c>
      <c r="F61" s="27">
        <v>54.72</v>
      </c>
      <c r="G61" s="27">
        <v>0</v>
      </c>
    </row>
    <row r="62" spans="1:7" ht="17.25" customHeight="1">
      <c r="A62" s="24"/>
      <c r="B62" s="25" t="s">
        <v>62</v>
      </c>
      <c r="C62" s="24"/>
      <c r="D62" s="26" t="s">
        <v>63</v>
      </c>
      <c r="E62" s="27">
        <v>54.72</v>
      </c>
      <c r="F62" s="27">
        <v>54.72</v>
      </c>
      <c r="G62" s="27">
        <v>0</v>
      </c>
    </row>
    <row r="63" spans="1:7" ht="17.25" customHeight="1">
      <c r="A63" s="24"/>
      <c r="B63" s="24"/>
      <c r="C63" s="25" t="s">
        <v>72</v>
      </c>
      <c r="D63" s="26" t="s">
        <v>109</v>
      </c>
      <c r="E63" s="27">
        <v>54.72</v>
      </c>
      <c r="F63" s="27">
        <v>54.72</v>
      </c>
      <c r="G63" s="27">
        <v>0</v>
      </c>
    </row>
    <row r="64" spans="1:7" ht="17.25" customHeight="1">
      <c r="A64" s="25" t="s">
        <v>66</v>
      </c>
      <c r="B64" s="24"/>
      <c r="C64" s="24"/>
      <c r="D64" s="26" t="s">
        <v>67</v>
      </c>
      <c r="E64" s="27">
        <f>SUM(E65:E69)/2</f>
        <v>1896.65</v>
      </c>
      <c r="F64" s="27">
        <f>SUM(F65:F69)/2</f>
        <v>396.93999999999994</v>
      </c>
      <c r="G64" s="27">
        <f>SUM(G65:G69)/2</f>
        <v>1499.71</v>
      </c>
    </row>
    <row r="65" spans="1:7" ht="17.25" customHeight="1">
      <c r="A65" s="24"/>
      <c r="B65" s="25" t="s">
        <v>78</v>
      </c>
      <c r="C65" s="24"/>
      <c r="D65" s="26" t="s">
        <v>79</v>
      </c>
      <c r="E65" s="27">
        <f>SUM(E66:E67)</f>
        <v>1874.73</v>
      </c>
      <c r="F65" s="27">
        <f>SUM(F66:F67)</f>
        <v>375.02</v>
      </c>
      <c r="G65" s="27">
        <f>SUM(G66:G67)</f>
        <v>1499.71</v>
      </c>
    </row>
    <row r="66" spans="1:7" ht="17.25" customHeight="1">
      <c r="A66" s="24"/>
      <c r="B66" s="24"/>
      <c r="C66" s="25" t="s">
        <v>114</v>
      </c>
      <c r="D66" s="26" t="s">
        <v>115</v>
      </c>
      <c r="E66" s="27">
        <v>1844.02</v>
      </c>
      <c r="F66" s="27">
        <v>375.02</v>
      </c>
      <c r="G66" s="27">
        <v>1469</v>
      </c>
    </row>
    <row r="67" spans="1:7" ht="17.25" customHeight="1">
      <c r="A67" s="24"/>
      <c r="B67" s="24"/>
      <c r="C67" s="47" t="s">
        <v>488</v>
      </c>
      <c r="D67" s="26" t="s">
        <v>489</v>
      </c>
      <c r="E67" s="27">
        <v>30.71</v>
      </c>
      <c r="F67" s="27"/>
      <c r="G67" s="27">
        <v>30.71</v>
      </c>
    </row>
    <row r="68" spans="1:7" ht="17.25" customHeight="1">
      <c r="A68" s="24"/>
      <c r="B68" s="25" t="s">
        <v>91</v>
      </c>
      <c r="C68" s="24"/>
      <c r="D68" s="26" t="s">
        <v>92</v>
      </c>
      <c r="E68" s="27">
        <v>21.92</v>
      </c>
      <c r="F68" s="27">
        <v>21.92</v>
      </c>
      <c r="G68" s="27">
        <v>0</v>
      </c>
    </row>
    <row r="69" spans="1:7" ht="17.25" customHeight="1">
      <c r="A69" s="24"/>
      <c r="B69" s="24"/>
      <c r="C69" s="25" t="s">
        <v>72</v>
      </c>
      <c r="D69" s="26" t="s">
        <v>110</v>
      </c>
      <c r="E69" s="27">
        <v>21.92</v>
      </c>
      <c r="F69" s="27">
        <v>21.92</v>
      </c>
      <c r="G69" s="27">
        <v>0</v>
      </c>
    </row>
    <row r="70" spans="1:7" ht="17.25" customHeight="1">
      <c r="A70" s="25" t="s">
        <v>100</v>
      </c>
      <c r="B70" s="24"/>
      <c r="C70" s="24"/>
      <c r="D70" s="26" t="s">
        <v>101</v>
      </c>
      <c r="E70" s="27">
        <v>40.98</v>
      </c>
      <c r="F70" s="27">
        <v>40.98</v>
      </c>
      <c r="G70" s="27">
        <v>0</v>
      </c>
    </row>
    <row r="71" spans="1:7" ht="17.25" customHeight="1">
      <c r="A71" s="24"/>
      <c r="B71" s="25" t="s">
        <v>72</v>
      </c>
      <c r="C71" s="24"/>
      <c r="D71" s="26" t="s">
        <v>102</v>
      </c>
      <c r="E71" s="27">
        <v>40.98</v>
      </c>
      <c r="F71" s="27">
        <v>40.98</v>
      </c>
      <c r="G71" s="27">
        <v>0</v>
      </c>
    </row>
    <row r="72" spans="1:7" ht="17.25" customHeight="1">
      <c r="A72" s="24"/>
      <c r="B72" s="24"/>
      <c r="C72" s="25" t="s">
        <v>64</v>
      </c>
      <c r="D72" s="26" t="s">
        <v>103</v>
      </c>
      <c r="E72" s="27">
        <v>40.98</v>
      </c>
      <c r="F72" s="27">
        <v>40.98</v>
      </c>
      <c r="G72" s="27">
        <v>0</v>
      </c>
    </row>
    <row r="73" spans="1:7" ht="17.25" customHeight="1">
      <c r="A73" s="24"/>
      <c r="B73" s="24"/>
      <c r="C73" s="24"/>
      <c r="D73" s="26" t="s">
        <v>116</v>
      </c>
      <c r="E73" s="27">
        <f>SUM(E74:E83)/3</f>
        <v>653.6700000000001</v>
      </c>
      <c r="F73" s="27">
        <f>SUM(F74:F83)/3</f>
        <v>491.0700000000001</v>
      </c>
      <c r="G73" s="27">
        <f>SUM(G74:G83)/3</f>
        <v>162.60000000000002</v>
      </c>
    </row>
    <row r="74" spans="1:7" ht="17.25" customHeight="1">
      <c r="A74" s="25" t="s">
        <v>60</v>
      </c>
      <c r="B74" s="24"/>
      <c r="C74" s="24"/>
      <c r="D74" s="26" t="s">
        <v>61</v>
      </c>
      <c r="E74" s="27">
        <v>435.35</v>
      </c>
      <c r="F74" s="27">
        <v>435.35</v>
      </c>
      <c r="G74" s="27">
        <v>0</v>
      </c>
    </row>
    <row r="75" spans="1:7" ht="17.25" customHeight="1">
      <c r="A75" s="24"/>
      <c r="B75" s="25" t="s">
        <v>62</v>
      </c>
      <c r="C75" s="24"/>
      <c r="D75" s="26" t="s">
        <v>63</v>
      </c>
      <c r="E75" s="27">
        <v>435.35</v>
      </c>
      <c r="F75" s="27">
        <v>435.35</v>
      </c>
      <c r="G75" s="27">
        <v>0</v>
      </c>
    </row>
    <row r="76" spans="1:7" ht="17.25" customHeight="1">
      <c r="A76" s="24"/>
      <c r="B76" s="24"/>
      <c r="C76" s="25" t="s">
        <v>72</v>
      </c>
      <c r="D76" s="26" t="s">
        <v>109</v>
      </c>
      <c r="E76" s="27">
        <v>435.35</v>
      </c>
      <c r="F76" s="27">
        <v>435.35</v>
      </c>
      <c r="G76" s="27">
        <v>0</v>
      </c>
    </row>
    <row r="77" spans="1:7" ht="17.25" customHeight="1">
      <c r="A77" s="25" t="s">
        <v>66</v>
      </c>
      <c r="B77" s="24"/>
      <c r="C77" s="24"/>
      <c r="D77" s="26" t="s">
        <v>67</v>
      </c>
      <c r="E77" s="27">
        <f>SUM(E78:E83)/2</f>
        <v>218.32000000000005</v>
      </c>
      <c r="F77" s="27">
        <f>SUM(F78:F83)/2</f>
        <v>55.72</v>
      </c>
      <c r="G77" s="27">
        <f>SUM(G78:G83)/2</f>
        <v>162.60000000000002</v>
      </c>
    </row>
    <row r="78" spans="1:7" ht="17.25" customHeight="1">
      <c r="A78" s="25"/>
      <c r="B78" s="46" t="s">
        <v>490</v>
      </c>
      <c r="C78" s="46"/>
      <c r="D78" s="26" t="s">
        <v>492</v>
      </c>
      <c r="E78" s="27">
        <v>150</v>
      </c>
      <c r="F78" s="27"/>
      <c r="G78" s="27">
        <v>150</v>
      </c>
    </row>
    <row r="79" spans="1:7" ht="17.25" customHeight="1">
      <c r="A79" s="25"/>
      <c r="B79" s="46"/>
      <c r="C79" s="46" t="s">
        <v>491</v>
      </c>
      <c r="D79" s="26" t="s">
        <v>493</v>
      </c>
      <c r="E79" s="27">
        <v>150</v>
      </c>
      <c r="F79" s="27"/>
      <c r="G79" s="27">
        <v>150</v>
      </c>
    </row>
    <row r="80" spans="1:7" ht="17.25" customHeight="1">
      <c r="A80" s="24"/>
      <c r="B80" s="25" t="s">
        <v>91</v>
      </c>
      <c r="C80" s="24"/>
      <c r="D80" s="26" t="s">
        <v>92</v>
      </c>
      <c r="E80" s="27">
        <v>55.72</v>
      </c>
      <c r="F80" s="27">
        <v>55.72</v>
      </c>
      <c r="G80" s="27">
        <v>0</v>
      </c>
    </row>
    <row r="81" spans="1:7" ht="17.25" customHeight="1">
      <c r="A81" s="24"/>
      <c r="B81" s="24"/>
      <c r="C81" s="25" t="s">
        <v>72</v>
      </c>
      <c r="D81" s="26" t="s">
        <v>110</v>
      </c>
      <c r="E81" s="27">
        <v>55.72</v>
      </c>
      <c r="F81" s="27">
        <v>55.72</v>
      </c>
      <c r="G81" s="27">
        <v>0</v>
      </c>
    </row>
    <row r="82" spans="1:7" ht="17.25" customHeight="1">
      <c r="A82" s="24"/>
      <c r="B82" s="46" t="s">
        <v>494</v>
      </c>
      <c r="C82" s="47"/>
      <c r="D82" s="26" t="s">
        <v>496</v>
      </c>
      <c r="E82" s="27">
        <v>12.6</v>
      </c>
      <c r="F82" s="27"/>
      <c r="G82" s="27">
        <v>12.6</v>
      </c>
    </row>
    <row r="83" spans="1:7" ht="17.25" customHeight="1">
      <c r="A83" s="24"/>
      <c r="B83" s="46"/>
      <c r="C83" s="47" t="s">
        <v>495</v>
      </c>
      <c r="D83" s="26" t="s">
        <v>497</v>
      </c>
      <c r="E83" s="27">
        <v>12.6</v>
      </c>
      <c r="F83" s="27"/>
      <c r="G83" s="27">
        <v>12.6</v>
      </c>
    </row>
    <row r="84" spans="1:7" ht="17.25" customHeight="1">
      <c r="A84" s="24"/>
      <c r="B84" s="24"/>
      <c r="C84" s="24"/>
      <c r="D84" s="26" t="s">
        <v>117</v>
      </c>
      <c r="E84" s="27">
        <v>244</v>
      </c>
      <c r="F84" s="27">
        <v>244</v>
      </c>
      <c r="G84" s="27">
        <v>0</v>
      </c>
    </row>
    <row r="85" spans="1:7" ht="17.25" customHeight="1">
      <c r="A85" s="25" t="s">
        <v>60</v>
      </c>
      <c r="B85" s="24"/>
      <c r="C85" s="24"/>
      <c r="D85" s="26" t="s">
        <v>61</v>
      </c>
      <c r="E85" s="27">
        <v>222.02</v>
      </c>
      <c r="F85" s="27">
        <v>222.02</v>
      </c>
      <c r="G85" s="27">
        <v>0</v>
      </c>
    </row>
    <row r="86" spans="1:7" ht="17.25" customHeight="1">
      <c r="A86" s="24"/>
      <c r="B86" s="25" t="s">
        <v>62</v>
      </c>
      <c r="C86" s="24"/>
      <c r="D86" s="26" t="s">
        <v>63</v>
      </c>
      <c r="E86" s="27">
        <v>222.02</v>
      </c>
      <c r="F86" s="27">
        <v>222.02</v>
      </c>
      <c r="G86" s="27">
        <v>0</v>
      </c>
    </row>
    <row r="87" spans="1:7" ht="17.25" customHeight="1">
      <c r="A87" s="24"/>
      <c r="B87" s="24"/>
      <c r="C87" s="25" t="s">
        <v>72</v>
      </c>
      <c r="D87" s="26" t="s">
        <v>109</v>
      </c>
      <c r="E87" s="27">
        <v>222.02</v>
      </c>
      <c r="F87" s="27">
        <v>222.02</v>
      </c>
      <c r="G87" s="27">
        <v>0</v>
      </c>
    </row>
    <row r="88" spans="1:7" ht="17.25" customHeight="1">
      <c r="A88" s="25" t="s">
        <v>66</v>
      </c>
      <c r="B88" s="24"/>
      <c r="C88" s="24"/>
      <c r="D88" s="26" t="s">
        <v>67</v>
      </c>
      <c r="E88" s="27">
        <v>21.98</v>
      </c>
      <c r="F88" s="27">
        <v>21.98</v>
      </c>
      <c r="G88" s="27">
        <v>0</v>
      </c>
    </row>
    <row r="89" spans="1:7" ht="17.25" customHeight="1">
      <c r="A89" s="24"/>
      <c r="B89" s="25" t="s">
        <v>91</v>
      </c>
      <c r="C89" s="24"/>
      <c r="D89" s="26" t="s">
        <v>92</v>
      </c>
      <c r="E89" s="27">
        <v>21.98</v>
      </c>
      <c r="F89" s="27">
        <v>21.98</v>
      </c>
      <c r="G89" s="27">
        <v>0</v>
      </c>
    </row>
    <row r="90" spans="1:7" ht="17.25" customHeight="1">
      <c r="A90" s="24"/>
      <c r="B90" s="24"/>
      <c r="C90" s="25" t="s">
        <v>72</v>
      </c>
      <c r="D90" s="26" t="s">
        <v>110</v>
      </c>
      <c r="E90" s="27">
        <v>21.98</v>
      </c>
      <c r="F90" s="27">
        <v>21.98</v>
      </c>
      <c r="G90" s="27">
        <v>0</v>
      </c>
    </row>
    <row r="91" spans="1:7" ht="17.25" customHeight="1">
      <c r="A91" s="24"/>
      <c r="B91" s="24"/>
      <c r="C91" s="24"/>
      <c r="D91" s="26" t="s">
        <v>118</v>
      </c>
      <c r="E91" s="27">
        <f>E92+E95+E98</f>
        <v>2352.8895199999997</v>
      </c>
      <c r="F91" s="27">
        <f>F92+F95+F98</f>
        <v>2299.7</v>
      </c>
      <c r="G91" s="27">
        <f>G92+G95+G98</f>
        <v>53.18952</v>
      </c>
    </row>
    <row r="92" spans="1:7" ht="17.25" customHeight="1">
      <c r="A92" s="46">
        <v>206</v>
      </c>
      <c r="B92" s="46"/>
      <c r="C92" s="46"/>
      <c r="D92" s="26" t="s">
        <v>516</v>
      </c>
      <c r="E92" s="27">
        <v>10</v>
      </c>
      <c r="F92" s="27"/>
      <c r="G92" s="27">
        <v>10</v>
      </c>
    </row>
    <row r="93" spans="1:7" ht="17.25" customHeight="1">
      <c r="A93" s="46"/>
      <c r="B93" s="46" t="s">
        <v>514</v>
      </c>
      <c r="C93" s="46"/>
      <c r="D93" s="26" t="s">
        <v>517</v>
      </c>
      <c r="E93" s="27">
        <v>10</v>
      </c>
      <c r="F93" s="27"/>
      <c r="G93" s="27">
        <v>10</v>
      </c>
    </row>
    <row r="94" spans="1:7" ht="17.25" customHeight="1">
      <c r="A94" s="46"/>
      <c r="B94" s="46"/>
      <c r="C94" s="46" t="s">
        <v>515</v>
      </c>
      <c r="D94" s="26" t="s">
        <v>518</v>
      </c>
      <c r="E94" s="27">
        <v>10</v>
      </c>
      <c r="F94" s="27"/>
      <c r="G94" s="27">
        <v>10</v>
      </c>
    </row>
    <row r="95" spans="1:7" ht="17.25" customHeight="1">
      <c r="A95" s="25" t="s">
        <v>60</v>
      </c>
      <c r="B95" s="24"/>
      <c r="C95" s="24"/>
      <c r="D95" s="26" t="s">
        <v>61</v>
      </c>
      <c r="E95" s="27">
        <v>2045.6</v>
      </c>
      <c r="F95" s="27">
        <v>2045.6</v>
      </c>
      <c r="G95" s="27">
        <v>0</v>
      </c>
    </row>
    <row r="96" spans="1:7" ht="17.25" customHeight="1">
      <c r="A96" s="24"/>
      <c r="B96" s="25" t="s">
        <v>62</v>
      </c>
      <c r="C96" s="24"/>
      <c r="D96" s="26" t="s">
        <v>63</v>
      </c>
      <c r="E96" s="27">
        <v>2045.6</v>
      </c>
      <c r="F96" s="27">
        <v>2045.6</v>
      </c>
      <c r="G96" s="27">
        <v>0</v>
      </c>
    </row>
    <row r="97" spans="1:7" ht="17.25" customHeight="1">
      <c r="A97" s="24"/>
      <c r="B97" s="24"/>
      <c r="C97" s="25" t="s">
        <v>72</v>
      </c>
      <c r="D97" s="26" t="s">
        <v>109</v>
      </c>
      <c r="E97" s="27">
        <v>2045.6</v>
      </c>
      <c r="F97" s="27">
        <v>2045.6</v>
      </c>
      <c r="G97" s="27">
        <v>0</v>
      </c>
    </row>
    <row r="98" spans="1:7" ht="17.25" customHeight="1">
      <c r="A98" s="25" t="s">
        <v>66</v>
      </c>
      <c r="B98" s="24"/>
      <c r="C98" s="24"/>
      <c r="D98" s="26" t="s">
        <v>67</v>
      </c>
      <c r="E98" s="27">
        <f>E99+E101</f>
        <v>297.28952</v>
      </c>
      <c r="F98" s="27">
        <f>F99+F101</f>
        <v>254.1</v>
      </c>
      <c r="G98" s="27">
        <f>G99+G101</f>
        <v>43.18952</v>
      </c>
    </row>
    <row r="99" spans="1:7" ht="17.25" customHeight="1">
      <c r="A99" s="25"/>
      <c r="B99" s="46" t="s">
        <v>498</v>
      </c>
      <c r="C99" s="46"/>
      <c r="D99" s="26" t="s">
        <v>500</v>
      </c>
      <c r="E99" s="27">
        <v>43.18952</v>
      </c>
      <c r="F99" s="27"/>
      <c r="G99" s="27">
        <v>43.18952</v>
      </c>
    </row>
    <row r="100" spans="1:7" ht="17.25" customHeight="1">
      <c r="A100" s="25"/>
      <c r="B100" s="46"/>
      <c r="C100" s="46" t="s">
        <v>499</v>
      </c>
      <c r="D100" s="26" t="s">
        <v>489</v>
      </c>
      <c r="E100" s="27">
        <v>43.18952</v>
      </c>
      <c r="F100" s="27"/>
      <c r="G100" s="27">
        <v>43.18952</v>
      </c>
    </row>
    <row r="101" spans="1:7" ht="17.25" customHeight="1">
      <c r="A101" s="24"/>
      <c r="B101" s="25" t="s">
        <v>91</v>
      </c>
      <c r="C101" s="24"/>
      <c r="D101" s="26" t="s">
        <v>92</v>
      </c>
      <c r="E101" s="27">
        <v>254.1</v>
      </c>
      <c r="F101" s="27">
        <v>254.1</v>
      </c>
      <c r="G101" s="27">
        <v>0</v>
      </c>
    </row>
    <row r="102" spans="1:7" ht="17.25" customHeight="1">
      <c r="A102" s="24"/>
      <c r="B102" s="24"/>
      <c r="C102" s="25" t="s">
        <v>72</v>
      </c>
      <c r="D102" s="26" t="s">
        <v>110</v>
      </c>
      <c r="E102" s="27">
        <v>254.1</v>
      </c>
      <c r="F102" s="27">
        <v>254.1</v>
      </c>
      <c r="G102" s="27">
        <v>0</v>
      </c>
    </row>
    <row r="103" spans="1:7" ht="17.25" customHeight="1">
      <c r="A103" s="24"/>
      <c r="B103" s="24"/>
      <c r="C103" s="24"/>
      <c r="D103" s="26" t="s">
        <v>119</v>
      </c>
      <c r="E103" s="27">
        <v>509.7</v>
      </c>
      <c r="F103" s="27">
        <v>509.7</v>
      </c>
      <c r="G103" s="27">
        <v>0</v>
      </c>
    </row>
    <row r="104" spans="1:7" ht="17.25" customHeight="1">
      <c r="A104" s="25" t="s">
        <v>60</v>
      </c>
      <c r="B104" s="24"/>
      <c r="C104" s="24"/>
      <c r="D104" s="26" t="s">
        <v>61</v>
      </c>
      <c r="E104" s="27">
        <v>460.84</v>
      </c>
      <c r="F104" s="27">
        <v>460.84</v>
      </c>
      <c r="G104" s="27">
        <v>0</v>
      </c>
    </row>
    <row r="105" spans="1:7" ht="17.25" customHeight="1">
      <c r="A105" s="24"/>
      <c r="B105" s="25" t="s">
        <v>62</v>
      </c>
      <c r="C105" s="24"/>
      <c r="D105" s="26" t="s">
        <v>63</v>
      </c>
      <c r="E105" s="27">
        <v>460.84</v>
      </c>
      <c r="F105" s="27">
        <v>460.84</v>
      </c>
      <c r="G105" s="27">
        <v>0</v>
      </c>
    </row>
    <row r="106" spans="1:7" ht="17.25" customHeight="1">
      <c r="A106" s="24"/>
      <c r="B106" s="24"/>
      <c r="C106" s="25" t="s">
        <v>72</v>
      </c>
      <c r="D106" s="26" t="s">
        <v>109</v>
      </c>
      <c r="E106" s="27">
        <v>460.84</v>
      </c>
      <c r="F106" s="27">
        <v>460.84</v>
      </c>
      <c r="G106" s="27">
        <v>0</v>
      </c>
    </row>
    <row r="107" spans="1:7" ht="17.25" customHeight="1">
      <c r="A107" s="25" t="s">
        <v>66</v>
      </c>
      <c r="B107" s="24"/>
      <c r="C107" s="24"/>
      <c r="D107" s="26" t="s">
        <v>67</v>
      </c>
      <c r="E107" s="27">
        <v>48.86</v>
      </c>
      <c r="F107" s="27">
        <v>48.86</v>
      </c>
      <c r="G107" s="27">
        <v>0</v>
      </c>
    </row>
    <row r="108" spans="1:7" ht="17.25" customHeight="1">
      <c r="A108" s="24"/>
      <c r="B108" s="25" t="s">
        <v>91</v>
      </c>
      <c r="C108" s="24"/>
      <c r="D108" s="26" t="s">
        <v>92</v>
      </c>
      <c r="E108" s="27">
        <v>48.86</v>
      </c>
      <c r="F108" s="27">
        <v>48.86</v>
      </c>
      <c r="G108" s="27">
        <v>0</v>
      </c>
    </row>
    <row r="109" spans="1:7" ht="17.25" customHeight="1">
      <c r="A109" s="24"/>
      <c r="B109" s="24"/>
      <c r="C109" s="25" t="s">
        <v>72</v>
      </c>
      <c r="D109" s="26" t="s">
        <v>110</v>
      </c>
      <c r="E109" s="27">
        <v>48.86</v>
      </c>
      <c r="F109" s="27">
        <v>48.86</v>
      </c>
      <c r="G109" s="27">
        <v>0</v>
      </c>
    </row>
    <row r="110" spans="1:7" ht="17.25" customHeight="1">
      <c r="A110" s="24"/>
      <c r="B110" s="24"/>
      <c r="C110" s="24"/>
      <c r="D110" s="26" t="s">
        <v>120</v>
      </c>
      <c r="E110" s="27">
        <f>E111+E114</f>
        <v>1848.1999999999998</v>
      </c>
      <c r="F110" s="27">
        <f>F111+F114</f>
        <v>1839.6999999999998</v>
      </c>
      <c r="G110" s="27">
        <f>G111+G114</f>
        <v>8.5</v>
      </c>
    </row>
    <row r="111" spans="1:7" ht="17.25" customHeight="1">
      <c r="A111" s="25" t="s">
        <v>60</v>
      </c>
      <c r="B111" s="24"/>
      <c r="C111" s="24"/>
      <c r="D111" s="26" t="s">
        <v>61</v>
      </c>
      <c r="E111" s="27">
        <v>1707.82</v>
      </c>
      <c r="F111" s="27">
        <v>1707.82</v>
      </c>
      <c r="G111" s="27">
        <v>0</v>
      </c>
    </row>
    <row r="112" spans="1:7" ht="17.25" customHeight="1">
      <c r="A112" s="24"/>
      <c r="B112" s="25" t="s">
        <v>62</v>
      </c>
      <c r="C112" s="24"/>
      <c r="D112" s="26" t="s">
        <v>63</v>
      </c>
      <c r="E112" s="27">
        <v>1707.82</v>
      </c>
      <c r="F112" s="27">
        <v>1707.82</v>
      </c>
      <c r="G112" s="27">
        <v>0</v>
      </c>
    </row>
    <row r="113" spans="1:7" ht="17.25" customHeight="1">
      <c r="A113" s="24"/>
      <c r="B113" s="24"/>
      <c r="C113" s="25" t="s">
        <v>72</v>
      </c>
      <c r="D113" s="26" t="s">
        <v>109</v>
      </c>
      <c r="E113" s="27">
        <v>1707.82</v>
      </c>
      <c r="F113" s="27">
        <v>1707.82</v>
      </c>
      <c r="G113" s="27">
        <v>0</v>
      </c>
    </row>
    <row r="114" spans="1:7" ht="17.25" customHeight="1">
      <c r="A114" s="25" t="s">
        <v>66</v>
      </c>
      <c r="B114" s="24"/>
      <c r="C114" s="24"/>
      <c r="D114" s="26" t="s">
        <v>67</v>
      </c>
      <c r="E114" s="27">
        <f>E115+E117</f>
        <v>140.38</v>
      </c>
      <c r="F114" s="27">
        <f>F115+F117</f>
        <v>131.88</v>
      </c>
      <c r="G114" s="27">
        <f>G115+G117</f>
        <v>8.5</v>
      </c>
    </row>
    <row r="115" spans="1:7" ht="17.25" customHeight="1">
      <c r="A115" s="25"/>
      <c r="B115" s="46" t="s">
        <v>498</v>
      </c>
      <c r="C115" s="46"/>
      <c r="D115" s="26" t="s">
        <v>500</v>
      </c>
      <c r="E115" s="27">
        <v>8.5</v>
      </c>
      <c r="F115" s="27"/>
      <c r="G115" s="27">
        <v>8.5</v>
      </c>
    </row>
    <row r="116" spans="1:7" ht="17.25" customHeight="1">
      <c r="A116" s="25"/>
      <c r="B116" s="46"/>
      <c r="C116" s="46" t="s">
        <v>499</v>
      </c>
      <c r="D116" s="26" t="s">
        <v>489</v>
      </c>
      <c r="E116" s="27">
        <v>8.5</v>
      </c>
      <c r="F116" s="27"/>
      <c r="G116" s="27">
        <v>8.5</v>
      </c>
    </row>
    <row r="117" spans="1:7" ht="17.25" customHeight="1">
      <c r="A117" s="24"/>
      <c r="B117" s="25" t="s">
        <v>91</v>
      </c>
      <c r="C117" s="24"/>
      <c r="D117" s="26" t="s">
        <v>92</v>
      </c>
      <c r="E117" s="27">
        <v>131.88</v>
      </c>
      <c r="F117" s="27">
        <v>131.88</v>
      </c>
      <c r="G117" s="27">
        <v>0</v>
      </c>
    </row>
    <row r="118" spans="1:7" ht="17.25" customHeight="1">
      <c r="A118" s="24"/>
      <c r="B118" s="24"/>
      <c r="C118" s="25" t="s">
        <v>72</v>
      </c>
      <c r="D118" s="26" t="s">
        <v>110</v>
      </c>
      <c r="E118" s="27">
        <v>131.88</v>
      </c>
      <c r="F118" s="27">
        <v>131.88</v>
      </c>
      <c r="G118" s="27">
        <v>0</v>
      </c>
    </row>
    <row r="119" spans="1:7" ht="17.25" customHeight="1">
      <c r="A119" s="24"/>
      <c r="B119" s="24"/>
      <c r="C119" s="24"/>
      <c r="D119" s="26" t="s">
        <v>121</v>
      </c>
      <c r="E119" s="27">
        <f>SUM(E120:E131)/3</f>
        <v>2547.4353440000004</v>
      </c>
      <c r="F119" s="27">
        <f>SUM(F120:F131)/3</f>
        <v>1183.0400000000002</v>
      </c>
      <c r="G119" s="27">
        <f>SUM(G120:G131)/3</f>
        <v>1364.395344</v>
      </c>
    </row>
    <row r="120" spans="1:7" ht="17.25" customHeight="1">
      <c r="A120" s="25" t="s">
        <v>60</v>
      </c>
      <c r="B120" s="24"/>
      <c r="C120" s="24"/>
      <c r="D120" s="26" t="s">
        <v>61</v>
      </c>
      <c r="E120" s="27">
        <v>432.12</v>
      </c>
      <c r="F120" s="27">
        <v>432.12</v>
      </c>
      <c r="G120" s="27">
        <v>0</v>
      </c>
    </row>
    <row r="121" spans="1:7" ht="17.25" customHeight="1">
      <c r="A121" s="24"/>
      <c r="B121" s="25" t="s">
        <v>62</v>
      </c>
      <c r="C121" s="24"/>
      <c r="D121" s="26" t="s">
        <v>63</v>
      </c>
      <c r="E121" s="27">
        <v>432.12</v>
      </c>
      <c r="F121" s="27">
        <v>432.12</v>
      </c>
      <c r="G121" s="27">
        <v>0</v>
      </c>
    </row>
    <row r="122" spans="1:7" ht="17.25" customHeight="1">
      <c r="A122" s="24"/>
      <c r="B122" s="24"/>
      <c r="C122" s="25" t="s">
        <v>72</v>
      </c>
      <c r="D122" s="26" t="s">
        <v>109</v>
      </c>
      <c r="E122" s="27">
        <v>432.12</v>
      </c>
      <c r="F122" s="27">
        <v>432.12</v>
      </c>
      <c r="G122" s="27">
        <v>0</v>
      </c>
    </row>
    <row r="123" spans="1:7" ht="17.25" customHeight="1">
      <c r="A123" s="25" t="s">
        <v>66</v>
      </c>
      <c r="B123" s="24"/>
      <c r="C123" s="24"/>
      <c r="D123" s="26" t="s">
        <v>67</v>
      </c>
      <c r="E123" s="27">
        <f>E124+E127</f>
        <v>2046.645344</v>
      </c>
      <c r="F123" s="27">
        <f>F124+F127</f>
        <v>682.25</v>
      </c>
      <c r="G123" s="27">
        <f>G124+G127</f>
        <v>1364.395344</v>
      </c>
    </row>
    <row r="124" spans="1:7" ht="17.25" customHeight="1">
      <c r="A124" s="24"/>
      <c r="B124" s="25" t="s">
        <v>78</v>
      </c>
      <c r="C124" s="24"/>
      <c r="D124" s="26" t="s">
        <v>79</v>
      </c>
      <c r="E124" s="27">
        <f>SUM(E125:E126)</f>
        <v>1990.385344</v>
      </c>
      <c r="F124" s="27">
        <f>SUM(F125:F126)</f>
        <v>625.99</v>
      </c>
      <c r="G124" s="27">
        <f>SUM(G125:G126)</f>
        <v>1364.395344</v>
      </c>
    </row>
    <row r="125" spans="1:7" ht="17.25" customHeight="1">
      <c r="A125" s="24"/>
      <c r="B125" s="24"/>
      <c r="C125" s="25" t="s">
        <v>64</v>
      </c>
      <c r="D125" s="26" t="s">
        <v>122</v>
      </c>
      <c r="E125" s="27">
        <v>1754.2</v>
      </c>
      <c r="F125" s="27">
        <v>625.99</v>
      </c>
      <c r="G125" s="27">
        <v>1128.21</v>
      </c>
    </row>
    <row r="126" spans="1:7" ht="17.25" customHeight="1">
      <c r="A126" s="24"/>
      <c r="B126" s="24"/>
      <c r="C126" s="46" t="s">
        <v>499</v>
      </c>
      <c r="D126" s="26" t="s">
        <v>489</v>
      </c>
      <c r="E126" s="27">
        <v>236.18534400000001</v>
      </c>
      <c r="F126" s="27"/>
      <c r="G126" s="27">
        <v>236.18534400000001</v>
      </c>
    </row>
    <row r="127" spans="1:7" ht="17.25" customHeight="1">
      <c r="A127" s="24"/>
      <c r="B127" s="25" t="s">
        <v>91</v>
      </c>
      <c r="C127" s="24"/>
      <c r="D127" s="26" t="s">
        <v>92</v>
      </c>
      <c r="E127" s="27">
        <v>56.26</v>
      </c>
      <c r="F127" s="27">
        <v>56.26</v>
      </c>
      <c r="G127" s="27">
        <v>0</v>
      </c>
    </row>
    <row r="128" spans="1:7" ht="17.25" customHeight="1">
      <c r="A128" s="24"/>
      <c r="B128" s="24"/>
      <c r="C128" s="25" t="s">
        <v>72</v>
      </c>
      <c r="D128" s="26" t="s">
        <v>110</v>
      </c>
      <c r="E128" s="27">
        <v>56.26</v>
      </c>
      <c r="F128" s="27">
        <v>56.26</v>
      </c>
      <c r="G128" s="27">
        <v>0</v>
      </c>
    </row>
    <row r="129" spans="1:7" ht="17.25" customHeight="1">
      <c r="A129" s="25" t="s">
        <v>100</v>
      </c>
      <c r="B129" s="24"/>
      <c r="C129" s="24"/>
      <c r="D129" s="26" t="s">
        <v>101</v>
      </c>
      <c r="E129" s="27">
        <v>68.67</v>
      </c>
      <c r="F129" s="27">
        <v>68.67</v>
      </c>
      <c r="G129" s="27">
        <v>0</v>
      </c>
    </row>
    <row r="130" spans="1:7" ht="17.25" customHeight="1">
      <c r="A130" s="24"/>
      <c r="B130" s="25" t="s">
        <v>72</v>
      </c>
      <c r="C130" s="24"/>
      <c r="D130" s="26" t="s">
        <v>102</v>
      </c>
      <c r="E130" s="27">
        <v>68.67</v>
      </c>
      <c r="F130" s="27">
        <v>68.67</v>
      </c>
      <c r="G130" s="27">
        <v>0</v>
      </c>
    </row>
    <row r="131" spans="1:7" ht="17.25" customHeight="1">
      <c r="A131" s="24"/>
      <c r="B131" s="24"/>
      <c r="C131" s="25" t="s">
        <v>64</v>
      </c>
      <c r="D131" s="26" t="s">
        <v>103</v>
      </c>
      <c r="E131" s="27">
        <v>68.67</v>
      </c>
      <c r="F131" s="27">
        <v>68.67</v>
      </c>
      <c r="G131" s="27">
        <v>0</v>
      </c>
    </row>
    <row r="132" spans="1:7" ht="17.25" customHeight="1">
      <c r="A132" s="24"/>
      <c r="B132" s="24"/>
      <c r="C132" s="24"/>
      <c r="D132" s="26" t="s">
        <v>123</v>
      </c>
      <c r="E132" s="27">
        <f>SUM(E133:E145)/3</f>
        <v>883.5799999999999</v>
      </c>
      <c r="F132" s="27">
        <f>SUM(F133:F145)/3</f>
        <v>850.0799999999999</v>
      </c>
      <c r="G132" s="27">
        <f>SUM(G133:G145)/3</f>
        <v>33.5</v>
      </c>
    </row>
    <row r="133" spans="1:7" ht="17.25" customHeight="1">
      <c r="A133" s="25" t="s">
        <v>60</v>
      </c>
      <c r="B133" s="24"/>
      <c r="C133" s="24"/>
      <c r="D133" s="26" t="s">
        <v>61</v>
      </c>
      <c r="E133" s="27">
        <v>344</v>
      </c>
      <c r="F133" s="27">
        <v>344</v>
      </c>
      <c r="G133" s="27">
        <v>0</v>
      </c>
    </row>
    <row r="134" spans="1:7" ht="17.25" customHeight="1">
      <c r="A134" s="24"/>
      <c r="B134" s="25" t="s">
        <v>62</v>
      </c>
      <c r="C134" s="24"/>
      <c r="D134" s="26" t="s">
        <v>63</v>
      </c>
      <c r="E134" s="27">
        <v>344</v>
      </c>
      <c r="F134" s="27">
        <v>344</v>
      </c>
      <c r="G134" s="27">
        <v>0</v>
      </c>
    </row>
    <row r="135" spans="1:7" ht="17.25" customHeight="1">
      <c r="A135" s="24"/>
      <c r="B135" s="24"/>
      <c r="C135" s="25" t="s">
        <v>64</v>
      </c>
      <c r="D135" s="26" t="s">
        <v>65</v>
      </c>
      <c r="E135" s="27">
        <v>344</v>
      </c>
      <c r="F135" s="27">
        <v>344</v>
      </c>
      <c r="G135" s="27">
        <v>0</v>
      </c>
    </row>
    <row r="136" spans="1:7" ht="17.25" customHeight="1">
      <c r="A136" s="25" t="s">
        <v>66</v>
      </c>
      <c r="B136" s="24"/>
      <c r="C136" s="24"/>
      <c r="D136" s="26" t="s">
        <v>67</v>
      </c>
      <c r="E136" s="27">
        <f>E137+E140</f>
        <v>497.19</v>
      </c>
      <c r="F136" s="27">
        <f>F137+F140</f>
        <v>463.69</v>
      </c>
      <c r="G136" s="27">
        <f>G137+G140</f>
        <v>33.5</v>
      </c>
    </row>
    <row r="137" spans="1:7" ht="17.25" customHeight="1">
      <c r="A137" s="24"/>
      <c r="B137" s="25" t="s">
        <v>78</v>
      </c>
      <c r="C137" s="24"/>
      <c r="D137" s="26" t="s">
        <v>79</v>
      </c>
      <c r="E137" s="27">
        <f>SUM(E138:E139)</f>
        <v>460.51</v>
      </c>
      <c r="F137" s="27">
        <f>SUM(F138:F139)</f>
        <v>427.01</v>
      </c>
      <c r="G137" s="27">
        <f>SUM(G138:G139)</f>
        <v>33.5</v>
      </c>
    </row>
    <row r="138" spans="1:7" ht="17.25" customHeight="1">
      <c r="A138" s="24"/>
      <c r="B138" s="24"/>
      <c r="C138" s="25" t="s">
        <v>72</v>
      </c>
      <c r="D138" s="26" t="s">
        <v>124</v>
      </c>
      <c r="E138" s="27">
        <v>457.01</v>
      </c>
      <c r="F138" s="27">
        <v>427.01</v>
      </c>
      <c r="G138" s="27">
        <v>30</v>
      </c>
    </row>
    <row r="139" spans="1:7" ht="17.25" customHeight="1">
      <c r="A139" s="24"/>
      <c r="B139" s="24"/>
      <c r="C139" s="46" t="s">
        <v>499</v>
      </c>
      <c r="D139" s="26" t="s">
        <v>489</v>
      </c>
      <c r="E139" s="27">
        <v>3.5</v>
      </c>
      <c r="F139" s="27"/>
      <c r="G139" s="27">
        <v>3.5</v>
      </c>
    </row>
    <row r="140" spans="1:7" ht="17.25" customHeight="1">
      <c r="A140" s="24"/>
      <c r="B140" s="25" t="s">
        <v>91</v>
      </c>
      <c r="C140" s="24"/>
      <c r="D140" s="26" t="s">
        <v>92</v>
      </c>
      <c r="E140" s="27">
        <v>36.68</v>
      </c>
      <c r="F140" s="27">
        <v>36.68</v>
      </c>
      <c r="G140" s="27">
        <v>0</v>
      </c>
    </row>
    <row r="141" spans="1:7" ht="17.25" customHeight="1">
      <c r="A141" s="24"/>
      <c r="B141" s="24"/>
      <c r="C141" s="25" t="s">
        <v>64</v>
      </c>
      <c r="D141" s="26" t="s">
        <v>93</v>
      </c>
      <c r="E141" s="27">
        <v>27.03</v>
      </c>
      <c r="F141" s="27">
        <v>27.03</v>
      </c>
      <c r="G141" s="27">
        <v>0</v>
      </c>
    </row>
    <row r="142" spans="1:7" ht="17.25" customHeight="1">
      <c r="A142" s="24"/>
      <c r="B142" s="24"/>
      <c r="C142" s="25" t="s">
        <v>75</v>
      </c>
      <c r="D142" s="26" t="s">
        <v>94</v>
      </c>
      <c r="E142" s="27">
        <v>9.65</v>
      </c>
      <c r="F142" s="27">
        <v>9.65</v>
      </c>
      <c r="G142" s="27">
        <v>0</v>
      </c>
    </row>
    <row r="143" spans="1:7" ht="17.25" customHeight="1">
      <c r="A143" s="25" t="s">
        <v>100</v>
      </c>
      <c r="B143" s="24"/>
      <c r="C143" s="24"/>
      <c r="D143" s="26" t="s">
        <v>101</v>
      </c>
      <c r="E143" s="27">
        <v>42.39</v>
      </c>
      <c r="F143" s="27">
        <v>42.39</v>
      </c>
      <c r="G143" s="27">
        <v>0</v>
      </c>
    </row>
    <row r="144" spans="1:7" ht="17.25" customHeight="1">
      <c r="A144" s="24"/>
      <c r="B144" s="25" t="s">
        <v>72</v>
      </c>
      <c r="C144" s="24"/>
      <c r="D144" s="26" t="s">
        <v>102</v>
      </c>
      <c r="E144" s="27">
        <v>42.39</v>
      </c>
      <c r="F144" s="27">
        <v>42.39</v>
      </c>
      <c r="G144" s="27">
        <v>0</v>
      </c>
    </row>
    <row r="145" spans="1:7" ht="17.25" customHeight="1">
      <c r="A145" s="24"/>
      <c r="B145" s="24"/>
      <c r="C145" s="25" t="s">
        <v>64</v>
      </c>
      <c r="D145" s="26" t="s">
        <v>103</v>
      </c>
      <c r="E145" s="27">
        <v>42.39</v>
      </c>
      <c r="F145" s="27">
        <v>42.39</v>
      </c>
      <c r="G145" s="27">
        <v>0</v>
      </c>
    </row>
    <row r="146" spans="1:7" ht="17.25" customHeight="1">
      <c r="A146" s="24"/>
      <c r="B146" s="24"/>
      <c r="C146" s="24"/>
      <c r="D146" s="26" t="s">
        <v>125</v>
      </c>
      <c r="E146" s="27">
        <f>SUM(F146:G146)</f>
        <v>1641.29</v>
      </c>
      <c r="F146" s="27">
        <v>1091.29</v>
      </c>
      <c r="G146" s="27">
        <v>550</v>
      </c>
    </row>
    <row r="147" spans="1:7" ht="17.25" customHeight="1">
      <c r="A147" s="25" t="s">
        <v>126</v>
      </c>
      <c r="B147" s="24"/>
      <c r="C147" s="24"/>
      <c r="D147" s="26" t="s">
        <v>127</v>
      </c>
      <c r="E147" s="27">
        <f>SUM(F147:G147)</f>
        <v>1253.77</v>
      </c>
      <c r="F147" s="27">
        <v>703.77</v>
      </c>
      <c r="G147" s="27">
        <v>550</v>
      </c>
    </row>
    <row r="148" spans="1:7" ht="17.25" customHeight="1">
      <c r="A148" s="24"/>
      <c r="B148" s="25" t="s">
        <v>75</v>
      </c>
      <c r="C148" s="24"/>
      <c r="D148" s="26" t="s">
        <v>128</v>
      </c>
      <c r="E148" s="27">
        <f>SUM(F148:G148)</f>
        <v>1253.77</v>
      </c>
      <c r="F148" s="27">
        <v>703.77</v>
      </c>
      <c r="G148" s="27">
        <v>550</v>
      </c>
    </row>
    <row r="149" spans="1:7" ht="17.25" customHeight="1">
      <c r="A149" s="24"/>
      <c r="B149" s="24"/>
      <c r="C149" s="25" t="s">
        <v>72</v>
      </c>
      <c r="D149" s="26" t="s">
        <v>129</v>
      </c>
      <c r="E149" s="27">
        <f>SUM(F149:G149)</f>
        <v>1253.77</v>
      </c>
      <c r="F149" s="27">
        <v>703.77</v>
      </c>
      <c r="G149" s="27">
        <v>550</v>
      </c>
    </row>
    <row r="150" spans="1:7" ht="17.25" customHeight="1">
      <c r="A150" s="25" t="s">
        <v>60</v>
      </c>
      <c r="B150" s="24"/>
      <c r="C150" s="24"/>
      <c r="D150" s="26" t="s">
        <v>61</v>
      </c>
      <c r="E150" s="27">
        <v>258.12</v>
      </c>
      <c r="F150" s="27">
        <v>258.12</v>
      </c>
      <c r="G150" s="27">
        <v>0</v>
      </c>
    </row>
    <row r="151" spans="1:7" ht="17.25" customHeight="1">
      <c r="A151" s="24"/>
      <c r="B151" s="25" t="s">
        <v>62</v>
      </c>
      <c r="C151" s="24"/>
      <c r="D151" s="26" t="s">
        <v>63</v>
      </c>
      <c r="E151" s="27">
        <v>258.12</v>
      </c>
      <c r="F151" s="27">
        <v>258.12</v>
      </c>
      <c r="G151" s="27">
        <v>0</v>
      </c>
    </row>
    <row r="152" spans="1:7" ht="17.25" customHeight="1">
      <c r="A152" s="24"/>
      <c r="B152" s="24"/>
      <c r="C152" s="25" t="s">
        <v>72</v>
      </c>
      <c r="D152" s="26" t="s">
        <v>109</v>
      </c>
      <c r="E152" s="27">
        <v>258.12</v>
      </c>
      <c r="F152" s="27">
        <v>258.12</v>
      </c>
      <c r="G152" s="27">
        <v>0</v>
      </c>
    </row>
    <row r="153" spans="1:7" ht="17.25" customHeight="1">
      <c r="A153" s="25" t="s">
        <v>66</v>
      </c>
      <c r="B153" s="24"/>
      <c r="C153" s="24"/>
      <c r="D153" s="26" t="s">
        <v>67</v>
      </c>
      <c r="E153" s="27">
        <v>51.22</v>
      </c>
      <c r="F153" s="27">
        <v>51.22</v>
      </c>
      <c r="G153" s="27">
        <v>0</v>
      </c>
    </row>
    <row r="154" spans="1:7" ht="17.25" customHeight="1">
      <c r="A154" s="24"/>
      <c r="B154" s="25" t="s">
        <v>91</v>
      </c>
      <c r="C154" s="24"/>
      <c r="D154" s="26" t="s">
        <v>92</v>
      </c>
      <c r="E154" s="27">
        <v>51.22</v>
      </c>
      <c r="F154" s="27">
        <v>51.22</v>
      </c>
      <c r="G154" s="27">
        <v>0</v>
      </c>
    </row>
    <row r="155" spans="1:7" ht="17.25" customHeight="1">
      <c r="A155" s="24"/>
      <c r="B155" s="24"/>
      <c r="C155" s="25" t="s">
        <v>72</v>
      </c>
      <c r="D155" s="26" t="s">
        <v>110</v>
      </c>
      <c r="E155" s="27">
        <v>51.22</v>
      </c>
      <c r="F155" s="27">
        <v>51.22</v>
      </c>
      <c r="G155" s="27">
        <v>0</v>
      </c>
    </row>
    <row r="156" spans="1:7" ht="17.25" customHeight="1">
      <c r="A156" s="25" t="s">
        <v>100</v>
      </c>
      <c r="B156" s="24"/>
      <c r="C156" s="24"/>
      <c r="D156" s="26" t="s">
        <v>101</v>
      </c>
      <c r="E156" s="27">
        <v>78.18</v>
      </c>
      <c r="F156" s="27">
        <v>78.18</v>
      </c>
      <c r="G156" s="27">
        <v>0</v>
      </c>
    </row>
    <row r="157" spans="1:7" ht="17.25" customHeight="1">
      <c r="A157" s="24"/>
      <c r="B157" s="25" t="s">
        <v>72</v>
      </c>
      <c r="C157" s="24"/>
      <c r="D157" s="26" t="s">
        <v>102</v>
      </c>
      <c r="E157" s="27">
        <v>78.18</v>
      </c>
      <c r="F157" s="27">
        <v>78.18</v>
      </c>
      <c r="G157" s="27">
        <v>0</v>
      </c>
    </row>
    <row r="158" spans="1:7" ht="17.25" customHeight="1">
      <c r="A158" s="24"/>
      <c r="B158" s="24"/>
      <c r="C158" s="25" t="s">
        <v>64</v>
      </c>
      <c r="D158" s="26" t="s">
        <v>103</v>
      </c>
      <c r="E158" s="27">
        <v>78.18</v>
      </c>
      <c r="F158" s="27">
        <v>78.18</v>
      </c>
      <c r="G158" s="27">
        <v>0</v>
      </c>
    </row>
    <row r="159" spans="1:7" ht="17.25" customHeight="1">
      <c r="A159" s="24"/>
      <c r="B159" s="24"/>
      <c r="C159" s="24"/>
      <c r="D159" s="26" t="s">
        <v>130</v>
      </c>
      <c r="E159" s="27">
        <v>617.61</v>
      </c>
      <c r="F159" s="27">
        <v>116.63</v>
      </c>
      <c r="G159" s="27">
        <v>500.98</v>
      </c>
    </row>
    <row r="160" spans="1:7" ht="17.25" customHeight="1">
      <c r="A160" s="25" t="s">
        <v>66</v>
      </c>
      <c r="B160" s="24"/>
      <c r="C160" s="24"/>
      <c r="D160" s="26" t="s">
        <v>67</v>
      </c>
      <c r="E160" s="27">
        <v>606.57</v>
      </c>
      <c r="F160" s="27">
        <v>105.59</v>
      </c>
      <c r="G160" s="27">
        <v>500.98</v>
      </c>
    </row>
    <row r="161" spans="1:7" ht="17.25" customHeight="1">
      <c r="A161" s="24"/>
      <c r="B161" s="25" t="s">
        <v>78</v>
      </c>
      <c r="C161" s="24"/>
      <c r="D161" s="26" t="s">
        <v>79</v>
      </c>
      <c r="E161" s="27">
        <v>601.52</v>
      </c>
      <c r="F161" s="27">
        <v>100.54</v>
      </c>
      <c r="G161" s="27">
        <v>500.98</v>
      </c>
    </row>
    <row r="162" spans="1:7" ht="17.25" customHeight="1">
      <c r="A162" s="24"/>
      <c r="B162" s="24"/>
      <c r="C162" s="25" t="s">
        <v>62</v>
      </c>
      <c r="D162" s="26" t="s">
        <v>131</v>
      </c>
      <c r="E162" s="27">
        <v>601.52</v>
      </c>
      <c r="F162" s="27">
        <v>100.54</v>
      </c>
      <c r="G162" s="27">
        <v>500.98</v>
      </c>
    </row>
    <row r="163" spans="1:7" ht="17.25" customHeight="1">
      <c r="A163" s="24"/>
      <c r="B163" s="25" t="s">
        <v>91</v>
      </c>
      <c r="C163" s="24"/>
      <c r="D163" s="26" t="s">
        <v>92</v>
      </c>
      <c r="E163" s="27">
        <v>5.05</v>
      </c>
      <c r="F163" s="27">
        <v>5.05</v>
      </c>
      <c r="G163" s="27">
        <v>0</v>
      </c>
    </row>
    <row r="164" spans="1:7" ht="17.25" customHeight="1">
      <c r="A164" s="24"/>
      <c r="B164" s="24"/>
      <c r="C164" s="25" t="s">
        <v>72</v>
      </c>
      <c r="D164" s="26" t="s">
        <v>110</v>
      </c>
      <c r="E164" s="27">
        <v>5.05</v>
      </c>
      <c r="F164" s="27">
        <v>5.05</v>
      </c>
      <c r="G164" s="27">
        <v>0</v>
      </c>
    </row>
    <row r="165" spans="1:7" ht="17.25" customHeight="1">
      <c r="A165" s="25" t="s">
        <v>100</v>
      </c>
      <c r="B165" s="24"/>
      <c r="C165" s="24"/>
      <c r="D165" s="26" t="s">
        <v>101</v>
      </c>
      <c r="E165" s="27">
        <v>11.04</v>
      </c>
      <c r="F165" s="27">
        <v>11.04</v>
      </c>
      <c r="G165" s="27">
        <v>0</v>
      </c>
    </row>
    <row r="166" spans="1:7" ht="17.25" customHeight="1">
      <c r="A166" s="24"/>
      <c r="B166" s="25" t="s">
        <v>72</v>
      </c>
      <c r="C166" s="24"/>
      <c r="D166" s="26" t="s">
        <v>102</v>
      </c>
      <c r="E166" s="27">
        <v>11.04</v>
      </c>
      <c r="F166" s="27">
        <v>11.04</v>
      </c>
      <c r="G166" s="27">
        <v>0</v>
      </c>
    </row>
    <row r="167" spans="1:7" ht="17.25" customHeight="1">
      <c r="A167" s="24"/>
      <c r="B167" s="24"/>
      <c r="C167" s="25" t="s">
        <v>64</v>
      </c>
      <c r="D167" s="26" t="s">
        <v>103</v>
      </c>
      <c r="E167" s="27">
        <v>11.04</v>
      </c>
      <c r="F167" s="27">
        <v>11.04</v>
      </c>
      <c r="G167" s="27">
        <v>0</v>
      </c>
    </row>
    <row r="168" spans="1:7" ht="17.25" customHeight="1">
      <c r="A168" s="24"/>
      <c r="B168" s="24"/>
      <c r="C168" s="24"/>
      <c r="D168" s="26" t="s">
        <v>132</v>
      </c>
      <c r="E168" s="27">
        <f>SUM(E169:E180)/3</f>
        <v>1226.2622039999999</v>
      </c>
      <c r="F168" s="27">
        <f>SUM(F169:F180)/3</f>
        <v>872.2299999999999</v>
      </c>
      <c r="G168" s="27">
        <f>SUM(G169:G180)/3</f>
        <v>354.03220400000004</v>
      </c>
    </row>
    <row r="169" spans="1:7" ht="17.25" customHeight="1">
      <c r="A169" s="25" t="s">
        <v>60</v>
      </c>
      <c r="B169" s="24"/>
      <c r="C169" s="24"/>
      <c r="D169" s="26" t="s">
        <v>61</v>
      </c>
      <c r="E169" s="27">
        <v>267.84</v>
      </c>
      <c r="F169" s="27">
        <v>267.84</v>
      </c>
      <c r="G169" s="27">
        <v>0</v>
      </c>
    </row>
    <row r="170" spans="1:7" ht="17.25" customHeight="1">
      <c r="A170" s="24"/>
      <c r="B170" s="25" t="s">
        <v>62</v>
      </c>
      <c r="C170" s="24"/>
      <c r="D170" s="26" t="s">
        <v>63</v>
      </c>
      <c r="E170" s="27">
        <v>267.84</v>
      </c>
      <c r="F170" s="27">
        <v>267.84</v>
      </c>
      <c r="G170" s="27">
        <v>0</v>
      </c>
    </row>
    <row r="171" spans="1:7" ht="17.25" customHeight="1">
      <c r="A171" s="24"/>
      <c r="B171" s="24"/>
      <c r="C171" s="25" t="s">
        <v>72</v>
      </c>
      <c r="D171" s="26" t="s">
        <v>109</v>
      </c>
      <c r="E171" s="27">
        <v>267.84</v>
      </c>
      <c r="F171" s="27">
        <v>267.84</v>
      </c>
      <c r="G171" s="27">
        <v>0</v>
      </c>
    </row>
    <row r="172" spans="1:7" ht="17.25" customHeight="1">
      <c r="A172" s="25" t="s">
        <v>66</v>
      </c>
      <c r="B172" s="24"/>
      <c r="C172" s="24"/>
      <c r="D172" s="26" t="s">
        <v>67</v>
      </c>
      <c r="E172" s="27">
        <f>E173+E176</f>
        <v>902.8222039999999</v>
      </c>
      <c r="F172" s="27">
        <f>F173+F176</f>
        <v>548.79</v>
      </c>
      <c r="G172" s="27">
        <f>G173+G176</f>
        <v>354.032204</v>
      </c>
    </row>
    <row r="173" spans="1:7" ht="17.25" customHeight="1">
      <c r="A173" s="24"/>
      <c r="B173" s="25" t="s">
        <v>78</v>
      </c>
      <c r="C173" s="24"/>
      <c r="D173" s="26" t="s">
        <v>79</v>
      </c>
      <c r="E173" s="27">
        <f>SUM(E174:E175)</f>
        <v>861.662204</v>
      </c>
      <c r="F173" s="27">
        <f>SUM(F174:F175)</f>
        <v>507.63</v>
      </c>
      <c r="G173" s="27">
        <f>SUM(G174:G175)</f>
        <v>354.032204</v>
      </c>
    </row>
    <row r="174" spans="1:7" ht="17.25" customHeight="1">
      <c r="A174" s="24"/>
      <c r="B174" s="24"/>
      <c r="C174" s="25" t="s">
        <v>64</v>
      </c>
      <c r="D174" s="26" t="s">
        <v>122</v>
      </c>
      <c r="E174" s="27">
        <v>821.63</v>
      </c>
      <c r="F174" s="27">
        <v>507.63</v>
      </c>
      <c r="G174" s="27">
        <v>314</v>
      </c>
    </row>
    <row r="175" spans="1:7" ht="17.25" customHeight="1">
      <c r="A175" s="24"/>
      <c r="B175" s="24"/>
      <c r="C175" s="46" t="s">
        <v>499</v>
      </c>
      <c r="D175" s="26" t="s">
        <v>489</v>
      </c>
      <c r="E175" s="27">
        <v>40.032204</v>
      </c>
      <c r="F175" s="27"/>
      <c r="G175" s="27">
        <v>40.032204</v>
      </c>
    </row>
    <row r="176" spans="1:7" ht="17.25" customHeight="1">
      <c r="A176" s="24"/>
      <c r="B176" s="25" t="s">
        <v>91</v>
      </c>
      <c r="C176" s="24"/>
      <c r="D176" s="26" t="s">
        <v>92</v>
      </c>
      <c r="E176" s="27">
        <v>41.16</v>
      </c>
      <c r="F176" s="27">
        <v>41.16</v>
      </c>
      <c r="G176" s="27">
        <v>0</v>
      </c>
    </row>
    <row r="177" spans="1:7" ht="17.25" customHeight="1">
      <c r="A177" s="24"/>
      <c r="B177" s="24"/>
      <c r="C177" s="25" t="s">
        <v>72</v>
      </c>
      <c r="D177" s="26" t="s">
        <v>110</v>
      </c>
      <c r="E177" s="27">
        <v>41.16</v>
      </c>
      <c r="F177" s="27">
        <v>41.16</v>
      </c>
      <c r="G177" s="27">
        <v>0</v>
      </c>
    </row>
    <row r="178" spans="1:7" ht="17.25" customHeight="1">
      <c r="A178" s="25" t="s">
        <v>100</v>
      </c>
      <c r="B178" s="24"/>
      <c r="C178" s="24"/>
      <c r="D178" s="26" t="s">
        <v>101</v>
      </c>
      <c r="E178" s="27">
        <v>55.6</v>
      </c>
      <c r="F178" s="27">
        <v>55.6</v>
      </c>
      <c r="G178" s="27">
        <v>0</v>
      </c>
    </row>
    <row r="179" spans="1:7" ht="17.25" customHeight="1">
      <c r="A179" s="24"/>
      <c r="B179" s="25" t="s">
        <v>72</v>
      </c>
      <c r="C179" s="24"/>
      <c r="D179" s="26" t="s">
        <v>102</v>
      </c>
      <c r="E179" s="27">
        <v>55.6</v>
      </c>
      <c r="F179" s="27">
        <v>55.6</v>
      </c>
      <c r="G179" s="27">
        <v>0</v>
      </c>
    </row>
    <row r="180" spans="1:7" ht="17.25" customHeight="1">
      <c r="A180" s="24"/>
      <c r="B180" s="24"/>
      <c r="C180" s="25" t="s">
        <v>64</v>
      </c>
      <c r="D180" s="26" t="s">
        <v>103</v>
      </c>
      <c r="E180" s="27">
        <v>55.6</v>
      </c>
      <c r="F180" s="27">
        <v>55.6</v>
      </c>
      <c r="G180" s="27">
        <v>0</v>
      </c>
    </row>
    <row r="181" spans="1:7" ht="17.25" customHeight="1">
      <c r="A181" s="24"/>
      <c r="B181" s="24"/>
      <c r="C181" s="24"/>
      <c r="D181" s="26" t="s">
        <v>133</v>
      </c>
      <c r="E181" s="27">
        <f>SUM(E182:E195)/3</f>
        <v>1068.5400000000002</v>
      </c>
      <c r="F181" s="27">
        <f>SUM(F182:F195)/3</f>
        <v>871.8700000000002</v>
      </c>
      <c r="G181" s="27">
        <f>SUM(G182:G195)/3</f>
        <v>196.67</v>
      </c>
    </row>
    <row r="182" spans="1:7" ht="17.25" customHeight="1">
      <c r="A182" s="25" t="s">
        <v>60</v>
      </c>
      <c r="B182" s="24"/>
      <c r="C182" s="24"/>
      <c r="D182" s="26" t="s">
        <v>61</v>
      </c>
      <c r="E182" s="27">
        <v>278.56</v>
      </c>
      <c r="F182" s="27">
        <v>278.56</v>
      </c>
      <c r="G182" s="27">
        <v>0</v>
      </c>
    </row>
    <row r="183" spans="1:7" ht="17.25" customHeight="1">
      <c r="A183" s="24"/>
      <c r="B183" s="25" t="s">
        <v>62</v>
      </c>
      <c r="C183" s="24"/>
      <c r="D183" s="26" t="s">
        <v>63</v>
      </c>
      <c r="E183" s="27">
        <v>278.56</v>
      </c>
      <c r="F183" s="27">
        <v>278.56</v>
      </c>
      <c r="G183" s="27">
        <v>0</v>
      </c>
    </row>
    <row r="184" spans="1:7" ht="17.25" customHeight="1">
      <c r="A184" s="24"/>
      <c r="B184" s="24"/>
      <c r="C184" s="25" t="s">
        <v>72</v>
      </c>
      <c r="D184" s="26" t="s">
        <v>109</v>
      </c>
      <c r="E184" s="27">
        <v>278.56</v>
      </c>
      <c r="F184" s="27">
        <v>278.56</v>
      </c>
      <c r="G184" s="27">
        <v>0</v>
      </c>
    </row>
    <row r="185" spans="1:7" ht="17.25" customHeight="1">
      <c r="A185" s="25" t="s">
        <v>66</v>
      </c>
      <c r="B185" s="24"/>
      <c r="C185" s="24"/>
      <c r="D185" s="26" t="s">
        <v>67</v>
      </c>
      <c r="E185" s="27">
        <f>E186+E189+E191</f>
        <v>735.4699999999999</v>
      </c>
      <c r="F185" s="27">
        <f>F186+F189+F191</f>
        <v>538.8</v>
      </c>
      <c r="G185" s="27">
        <f>G186+G189+G191</f>
        <v>196.67</v>
      </c>
    </row>
    <row r="186" spans="1:7" ht="17.25" customHeight="1">
      <c r="A186" s="24"/>
      <c r="B186" s="25" t="s">
        <v>78</v>
      </c>
      <c r="C186" s="24"/>
      <c r="D186" s="26" t="s">
        <v>79</v>
      </c>
      <c r="E186" s="27">
        <f>SUM(E187:E188)</f>
        <v>685.68</v>
      </c>
      <c r="F186" s="27">
        <f>SUM(F187:F188)</f>
        <v>499.01</v>
      </c>
      <c r="G186" s="27">
        <f>SUM(G187:G188)</f>
        <v>186.67</v>
      </c>
    </row>
    <row r="187" spans="1:7" ht="17.25" customHeight="1">
      <c r="A187" s="24"/>
      <c r="B187" s="24"/>
      <c r="C187" s="25" t="s">
        <v>64</v>
      </c>
      <c r="D187" s="26" t="s">
        <v>122</v>
      </c>
      <c r="E187" s="27">
        <v>499.01</v>
      </c>
      <c r="F187" s="27">
        <v>499.01</v>
      </c>
      <c r="G187" s="27">
        <v>0</v>
      </c>
    </row>
    <row r="188" spans="1:7" ht="17.25" customHeight="1">
      <c r="A188" s="24"/>
      <c r="B188" s="24"/>
      <c r="C188" s="25" t="s">
        <v>82</v>
      </c>
      <c r="D188" s="26" t="s">
        <v>83</v>
      </c>
      <c r="E188" s="27">
        <v>186.67</v>
      </c>
      <c r="F188" s="27">
        <v>0</v>
      </c>
      <c r="G188" s="27">
        <v>186.67</v>
      </c>
    </row>
    <row r="189" spans="1:7" ht="17.25" customHeight="1">
      <c r="A189" s="24"/>
      <c r="B189" s="25" t="s">
        <v>91</v>
      </c>
      <c r="C189" s="24"/>
      <c r="D189" s="26" t="s">
        <v>92</v>
      </c>
      <c r="E189" s="27">
        <v>39.79</v>
      </c>
      <c r="F189" s="27">
        <v>39.79</v>
      </c>
      <c r="G189" s="27">
        <v>0</v>
      </c>
    </row>
    <row r="190" spans="1:7" ht="17.25" customHeight="1">
      <c r="A190" s="24"/>
      <c r="B190" s="24"/>
      <c r="C190" s="25" t="s">
        <v>72</v>
      </c>
      <c r="D190" s="26" t="s">
        <v>110</v>
      </c>
      <c r="E190" s="27">
        <v>39.79</v>
      </c>
      <c r="F190" s="27">
        <v>39.79</v>
      </c>
      <c r="G190" s="27">
        <v>0</v>
      </c>
    </row>
    <row r="191" spans="1:7" ht="17.25" customHeight="1">
      <c r="A191" s="24"/>
      <c r="B191" s="25" t="s">
        <v>70</v>
      </c>
      <c r="C191" s="24"/>
      <c r="D191" s="26" t="s">
        <v>134</v>
      </c>
      <c r="E191" s="27">
        <v>10</v>
      </c>
      <c r="F191" s="27">
        <v>0</v>
      </c>
      <c r="G191" s="27">
        <v>10</v>
      </c>
    </row>
    <row r="192" spans="1:7" ht="17.25" customHeight="1">
      <c r="A192" s="24"/>
      <c r="B192" s="24"/>
      <c r="C192" s="25" t="s">
        <v>64</v>
      </c>
      <c r="D192" s="26" t="s">
        <v>135</v>
      </c>
      <c r="E192" s="27">
        <v>10</v>
      </c>
      <c r="F192" s="27">
        <v>0</v>
      </c>
      <c r="G192" s="27">
        <v>10</v>
      </c>
    </row>
    <row r="193" spans="1:7" ht="17.25" customHeight="1">
      <c r="A193" s="25" t="s">
        <v>100</v>
      </c>
      <c r="B193" s="24"/>
      <c r="C193" s="24"/>
      <c r="D193" s="26" t="s">
        <v>101</v>
      </c>
      <c r="E193" s="27">
        <v>54.51</v>
      </c>
      <c r="F193" s="27">
        <v>54.51</v>
      </c>
      <c r="G193" s="27">
        <v>0</v>
      </c>
    </row>
    <row r="194" spans="1:7" ht="17.25" customHeight="1">
      <c r="A194" s="24"/>
      <c r="B194" s="25" t="s">
        <v>72</v>
      </c>
      <c r="C194" s="24"/>
      <c r="D194" s="26" t="s">
        <v>102</v>
      </c>
      <c r="E194" s="27">
        <v>54.51</v>
      </c>
      <c r="F194" s="27">
        <v>54.51</v>
      </c>
      <c r="G194" s="27">
        <v>0</v>
      </c>
    </row>
    <row r="195" spans="1:7" ht="17.25" customHeight="1">
      <c r="A195" s="24"/>
      <c r="B195" s="24"/>
      <c r="C195" s="25" t="s">
        <v>64</v>
      </c>
      <c r="D195" s="26" t="s">
        <v>103</v>
      </c>
      <c r="E195" s="27">
        <v>54.51</v>
      </c>
      <c r="F195" s="27">
        <v>54.51</v>
      </c>
      <c r="G195" s="27">
        <v>0</v>
      </c>
    </row>
    <row r="196" spans="1:7" ht="17.25" customHeight="1">
      <c r="A196" s="24"/>
      <c r="B196" s="24"/>
      <c r="C196" s="24"/>
      <c r="D196" s="26" t="s">
        <v>136</v>
      </c>
      <c r="E196" s="27">
        <f>SUM(E197:E208)/3</f>
        <v>265.0807</v>
      </c>
      <c r="F196" s="27">
        <f>SUM(F197:F208)/3</f>
        <v>241.73999999999998</v>
      </c>
      <c r="G196" s="27">
        <f>SUM(G197:G208)/3</f>
        <v>23.340700000000002</v>
      </c>
    </row>
    <row r="197" spans="1:7" ht="17.25" customHeight="1">
      <c r="A197" s="25" t="s">
        <v>60</v>
      </c>
      <c r="B197" s="24"/>
      <c r="C197" s="24"/>
      <c r="D197" s="26" t="s">
        <v>61</v>
      </c>
      <c r="E197" s="27">
        <v>96.44</v>
      </c>
      <c r="F197" s="27">
        <v>96.44</v>
      </c>
      <c r="G197" s="27">
        <v>0</v>
      </c>
    </row>
    <row r="198" spans="1:7" ht="17.25" customHeight="1">
      <c r="A198" s="24"/>
      <c r="B198" s="25" t="s">
        <v>62</v>
      </c>
      <c r="C198" s="24"/>
      <c r="D198" s="26" t="s">
        <v>63</v>
      </c>
      <c r="E198" s="27">
        <v>96.44</v>
      </c>
      <c r="F198" s="27">
        <v>96.44</v>
      </c>
      <c r="G198" s="27">
        <v>0</v>
      </c>
    </row>
    <row r="199" spans="1:7" ht="17.25" customHeight="1">
      <c r="A199" s="24"/>
      <c r="B199" s="24"/>
      <c r="C199" s="25" t="s">
        <v>72</v>
      </c>
      <c r="D199" s="26" t="s">
        <v>109</v>
      </c>
      <c r="E199" s="27">
        <v>96.44</v>
      </c>
      <c r="F199" s="27">
        <v>96.44</v>
      </c>
      <c r="G199" s="27">
        <v>0</v>
      </c>
    </row>
    <row r="200" spans="1:7" ht="17.25" customHeight="1">
      <c r="A200" s="25" t="s">
        <v>66</v>
      </c>
      <c r="B200" s="24"/>
      <c r="C200" s="24"/>
      <c r="D200" s="26" t="s">
        <v>67</v>
      </c>
      <c r="E200" s="27">
        <f>E201+E204</f>
        <v>155.3807</v>
      </c>
      <c r="F200" s="27">
        <f>F201+F204</f>
        <v>132.04</v>
      </c>
      <c r="G200" s="27">
        <f>G201+G204</f>
        <v>23.340700000000002</v>
      </c>
    </row>
    <row r="201" spans="1:7" ht="17.25" customHeight="1">
      <c r="A201" s="24"/>
      <c r="B201" s="25" t="s">
        <v>78</v>
      </c>
      <c r="C201" s="24"/>
      <c r="D201" s="26" t="s">
        <v>79</v>
      </c>
      <c r="E201" s="27">
        <f>E202+E203</f>
        <v>144.26069999999999</v>
      </c>
      <c r="F201" s="27">
        <f>F202+F203</f>
        <v>120.92</v>
      </c>
      <c r="G201" s="27">
        <f>G202+G203</f>
        <v>23.340700000000002</v>
      </c>
    </row>
    <row r="202" spans="1:7" ht="17.25" customHeight="1">
      <c r="A202" s="24"/>
      <c r="B202" s="24"/>
      <c r="C202" s="25" t="s">
        <v>64</v>
      </c>
      <c r="D202" s="26" t="s">
        <v>122</v>
      </c>
      <c r="E202" s="27">
        <v>141.22</v>
      </c>
      <c r="F202" s="27">
        <v>120.92</v>
      </c>
      <c r="G202" s="27">
        <v>20.3</v>
      </c>
    </row>
    <row r="203" spans="1:7" ht="17.25" customHeight="1">
      <c r="A203" s="24"/>
      <c r="B203" s="24"/>
      <c r="C203" s="25" t="s">
        <v>82</v>
      </c>
      <c r="D203" s="26" t="s">
        <v>83</v>
      </c>
      <c r="E203" s="27">
        <v>3.0407</v>
      </c>
      <c r="F203" s="27"/>
      <c r="G203" s="27">
        <v>3.0407</v>
      </c>
    </row>
    <row r="204" spans="1:7" ht="17.25" customHeight="1">
      <c r="A204" s="24"/>
      <c r="B204" s="25" t="s">
        <v>91</v>
      </c>
      <c r="C204" s="24"/>
      <c r="D204" s="26" t="s">
        <v>92</v>
      </c>
      <c r="E204" s="27">
        <v>11.12</v>
      </c>
      <c r="F204" s="27">
        <v>11.12</v>
      </c>
      <c r="G204" s="27">
        <v>0</v>
      </c>
    </row>
    <row r="205" spans="1:7" ht="17.25" customHeight="1">
      <c r="A205" s="24"/>
      <c r="B205" s="24"/>
      <c r="C205" s="25" t="s">
        <v>72</v>
      </c>
      <c r="D205" s="26" t="s">
        <v>110</v>
      </c>
      <c r="E205" s="27">
        <v>11.12</v>
      </c>
      <c r="F205" s="27">
        <v>11.12</v>
      </c>
      <c r="G205" s="27">
        <v>0</v>
      </c>
    </row>
    <row r="206" spans="1:7" ht="17.25" customHeight="1">
      <c r="A206" s="25" t="s">
        <v>100</v>
      </c>
      <c r="B206" s="24"/>
      <c r="C206" s="24"/>
      <c r="D206" s="26" t="s">
        <v>101</v>
      </c>
      <c r="E206" s="27">
        <v>13.26</v>
      </c>
      <c r="F206" s="27">
        <v>13.26</v>
      </c>
      <c r="G206" s="27">
        <v>0</v>
      </c>
    </row>
    <row r="207" spans="1:7" ht="17.25" customHeight="1">
      <c r="A207" s="24"/>
      <c r="B207" s="25" t="s">
        <v>72</v>
      </c>
      <c r="C207" s="24"/>
      <c r="D207" s="26" t="s">
        <v>102</v>
      </c>
      <c r="E207" s="27">
        <v>13.26</v>
      </c>
      <c r="F207" s="27">
        <v>13.26</v>
      </c>
      <c r="G207" s="27">
        <v>0</v>
      </c>
    </row>
    <row r="208" spans="1:7" ht="17.25" customHeight="1">
      <c r="A208" s="24"/>
      <c r="B208" s="24"/>
      <c r="C208" s="25" t="s">
        <v>64</v>
      </c>
      <c r="D208" s="26" t="s">
        <v>103</v>
      </c>
      <c r="E208" s="27">
        <v>13.26</v>
      </c>
      <c r="F208" s="27">
        <v>13.26</v>
      </c>
      <c r="G208" s="27">
        <v>0</v>
      </c>
    </row>
    <row r="209" spans="1:7" ht="17.25" customHeight="1">
      <c r="A209" s="24"/>
      <c r="B209" s="24"/>
      <c r="C209" s="24"/>
      <c r="D209" s="26" t="s">
        <v>137</v>
      </c>
      <c r="E209" s="27">
        <v>34.31</v>
      </c>
      <c r="F209" s="27">
        <v>29.31</v>
      </c>
      <c r="G209" s="27">
        <v>5</v>
      </c>
    </row>
    <row r="210" spans="1:7" ht="17.25" customHeight="1">
      <c r="A210" s="25" t="s">
        <v>66</v>
      </c>
      <c r="B210" s="24"/>
      <c r="C210" s="24"/>
      <c r="D210" s="26" t="s">
        <v>67</v>
      </c>
      <c r="E210" s="27">
        <v>31.58</v>
      </c>
      <c r="F210" s="27">
        <v>26.58</v>
      </c>
      <c r="G210" s="27">
        <v>5</v>
      </c>
    </row>
    <row r="211" spans="1:7" ht="17.25" customHeight="1">
      <c r="A211" s="24"/>
      <c r="B211" s="25" t="s">
        <v>85</v>
      </c>
      <c r="C211" s="24"/>
      <c r="D211" s="26" t="s">
        <v>86</v>
      </c>
      <c r="E211" s="27">
        <v>30.36</v>
      </c>
      <c r="F211" s="27">
        <v>25.36</v>
      </c>
      <c r="G211" s="27">
        <v>5</v>
      </c>
    </row>
    <row r="212" spans="1:7" ht="17.25" customHeight="1">
      <c r="A212" s="24"/>
      <c r="B212" s="24"/>
      <c r="C212" s="25" t="s">
        <v>70</v>
      </c>
      <c r="D212" s="26" t="s">
        <v>87</v>
      </c>
      <c r="E212" s="27">
        <v>30.36</v>
      </c>
      <c r="F212" s="27">
        <v>25.36</v>
      </c>
      <c r="G212" s="27">
        <v>5</v>
      </c>
    </row>
    <row r="213" spans="1:7" ht="17.25" customHeight="1">
      <c r="A213" s="24"/>
      <c r="B213" s="25" t="s">
        <v>91</v>
      </c>
      <c r="C213" s="24"/>
      <c r="D213" s="26" t="s">
        <v>92</v>
      </c>
      <c r="E213" s="27">
        <v>1.22</v>
      </c>
      <c r="F213" s="27">
        <v>1.22</v>
      </c>
      <c r="G213" s="27">
        <v>0</v>
      </c>
    </row>
    <row r="214" spans="1:7" ht="17.25" customHeight="1">
      <c r="A214" s="24"/>
      <c r="B214" s="24"/>
      <c r="C214" s="25" t="s">
        <v>72</v>
      </c>
      <c r="D214" s="26" t="s">
        <v>110</v>
      </c>
      <c r="E214" s="27">
        <v>1.22</v>
      </c>
      <c r="F214" s="27">
        <v>1.22</v>
      </c>
      <c r="G214" s="27">
        <v>0</v>
      </c>
    </row>
    <row r="215" spans="1:7" ht="17.25" customHeight="1">
      <c r="A215" s="25" t="s">
        <v>100</v>
      </c>
      <c r="B215" s="24"/>
      <c r="C215" s="24"/>
      <c r="D215" s="26" t="s">
        <v>101</v>
      </c>
      <c r="E215" s="27">
        <v>2.73</v>
      </c>
      <c r="F215" s="27">
        <v>2.73</v>
      </c>
      <c r="G215" s="27">
        <v>0</v>
      </c>
    </row>
    <row r="216" spans="1:7" ht="17.25" customHeight="1">
      <c r="A216" s="24"/>
      <c r="B216" s="25" t="s">
        <v>72</v>
      </c>
      <c r="C216" s="24"/>
      <c r="D216" s="26" t="s">
        <v>102</v>
      </c>
      <c r="E216" s="27">
        <v>2.73</v>
      </c>
      <c r="F216" s="27">
        <v>2.73</v>
      </c>
      <c r="G216" s="27">
        <v>0</v>
      </c>
    </row>
    <row r="217" spans="1:7" ht="17.25" customHeight="1">
      <c r="A217" s="24"/>
      <c r="B217" s="24"/>
      <c r="C217" s="25" t="s">
        <v>64</v>
      </c>
      <c r="D217" s="26" t="s">
        <v>103</v>
      </c>
      <c r="E217" s="27">
        <v>2.73</v>
      </c>
      <c r="F217" s="27">
        <v>2.73</v>
      </c>
      <c r="G217" s="27">
        <v>0</v>
      </c>
    </row>
    <row r="218" spans="1:7" ht="17.25" customHeight="1">
      <c r="A218" s="24"/>
      <c r="B218" s="24"/>
      <c r="C218" s="24"/>
      <c r="D218" s="26" t="s">
        <v>138</v>
      </c>
      <c r="E218" s="27">
        <f>E219+E222+E228</f>
        <v>564.8800000000001</v>
      </c>
      <c r="F218" s="27">
        <f>F219+F222+F228</f>
        <v>320.72999999999996</v>
      </c>
      <c r="G218" s="27">
        <f>G219+G222+G228</f>
        <v>244.15</v>
      </c>
    </row>
    <row r="219" spans="1:7" ht="17.25" customHeight="1">
      <c r="A219" s="25" t="s">
        <v>60</v>
      </c>
      <c r="B219" s="24"/>
      <c r="C219" s="24"/>
      <c r="D219" s="26" t="s">
        <v>61</v>
      </c>
      <c r="E219" s="27">
        <v>132.48</v>
      </c>
      <c r="F219" s="27">
        <v>132.48</v>
      </c>
      <c r="G219" s="27">
        <v>0</v>
      </c>
    </row>
    <row r="220" spans="1:7" ht="17.25" customHeight="1">
      <c r="A220" s="24"/>
      <c r="B220" s="25" t="s">
        <v>62</v>
      </c>
      <c r="C220" s="24"/>
      <c r="D220" s="26" t="s">
        <v>63</v>
      </c>
      <c r="E220" s="27">
        <v>132.48</v>
      </c>
      <c r="F220" s="27">
        <v>132.48</v>
      </c>
      <c r="G220" s="27">
        <v>0</v>
      </c>
    </row>
    <row r="221" spans="1:7" ht="17.25" customHeight="1">
      <c r="A221" s="24"/>
      <c r="B221" s="24"/>
      <c r="C221" s="25" t="s">
        <v>72</v>
      </c>
      <c r="D221" s="26" t="s">
        <v>109</v>
      </c>
      <c r="E221" s="27">
        <v>132.48</v>
      </c>
      <c r="F221" s="27">
        <v>132.48</v>
      </c>
      <c r="G221" s="27">
        <v>0</v>
      </c>
    </row>
    <row r="222" spans="1:7" ht="17.25" customHeight="1">
      <c r="A222" s="25" t="s">
        <v>66</v>
      </c>
      <c r="B222" s="24"/>
      <c r="C222" s="24"/>
      <c r="D222" s="26" t="s">
        <v>67</v>
      </c>
      <c r="E222" s="27">
        <f>E223+E226</f>
        <v>415.44000000000005</v>
      </c>
      <c r="F222" s="27">
        <f>F223+F226</f>
        <v>171.29</v>
      </c>
      <c r="G222" s="27">
        <f>G223+G226</f>
        <v>244.15</v>
      </c>
    </row>
    <row r="223" spans="1:7" ht="17.25" customHeight="1">
      <c r="A223" s="24"/>
      <c r="B223" s="25" t="s">
        <v>85</v>
      </c>
      <c r="C223" s="24"/>
      <c r="D223" s="26" t="s">
        <v>86</v>
      </c>
      <c r="E223" s="27">
        <f>SUM(E224:E225)</f>
        <v>399.96000000000004</v>
      </c>
      <c r="F223" s="27">
        <f>SUM(F224:F225)</f>
        <v>155.81</v>
      </c>
      <c r="G223" s="27">
        <f>SUM(G224:G225)</f>
        <v>244.15</v>
      </c>
    </row>
    <row r="224" spans="1:7" ht="17.25" customHeight="1">
      <c r="A224" s="24"/>
      <c r="B224" s="24"/>
      <c r="C224" s="25" t="s">
        <v>139</v>
      </c>
      <c r="D224" s="26" t="s">
        <v>140</v>
      </c>
      <c r="E224" s="27">
        <v>265.69</v>
      </c>
      <c r="F224" s="27">
        <v>155.81</v>
      </c>
      <c r="G224" s="27">
        <v>109.88</v>
      </c>
    </row>
    <row r="225" spans="1:7" ht="17.25" customHeight="1">
      <c r="A225" s="24"/>
      <c r="B225" s="24"/>
      <c r="C225" s="25" t="s">
        <v>70</v>
      </c>
      <c r="D225" s="26" t="s">
        <v>87</v>
      </c>
      <c r="E225" s="27">
        <v>134.27</v>
      </c>
      <c r="F225" s="27">
        <v>0</v>
      </c>
      <c r="G225" s="27">
        <v>134.27</v>
      </c>
    </row>
    <row r="226" spans="1:7" ht="17.25" customHeight="1">
      <c r="A226" s="24"/>
      <c r="B226" s="25" t="s">
        <v>91</v>
      </c>
      <c r="C226" s="24"/>
      <c r="D226" s="26" t="s">
        <v>92</v>
      </c>
      <c r="E226" s="27">
        <v>15.48</v>
      </c>
      <c r="F226" s="27">
        <v>15.48</v>
      </c>
      <c r="G226" s="27">
        <v>0</v>
      </c>
    </row>
    <row r="227" spans="1:7" ht="17.25" customHeight="1">
      <c r="A227" s="24"/>
      <c r="B227" s="24"/>
      <c r="C227" s="25" t="s">
        <v>72</v>
      </c>
      <c r="D227" s="26" t="s">
        <v>110</v>
      </c>
      <c r="E227" s="27">
        <v>15.48</v>
      </c>
      <c r="F227" s="27">
        <v>15.48</v>
      </c>
      <c r="G227" s="27">
        <v>0</v>
      </c>
    </row>
    <row r="228" spans="1:7" ht="17.25" customHeight="1">
      <c r="A228" s="25" t="s">
        <v>100</v>
      </c>
      <c r="B228" s="24"/>
      <c r="C228" s="24"/>
      <c r="D228" s="26" t="s">
        <v>101</v>
      </c>
      <c r="E228" s="27">
        <v>16.96</v>
      </c>
      <c r="F228" s="27">
        <v>16.96</v>
      </c>
      <c r="G228" s="27">
        <v>0</v>
      </c>
    </row>
    <row r="229" spans="1:7" ht="17.25" customHeight="1">
      <c r="A229" s="24"/>
      <c r="B229" s="25" t="s">
        <v>72</v>
      </c>
      <c r="C229" s="24"/>
      <c r="D229" s="26" t="s">
        <v>102</v>
      </c>
      <c r="E229" s="27">
        <v>16.96</v>
      </c>
      <c r="F229" s="27">
        <v>16.96</v>
      </c>
      <c r="G229" s="27">
        <v>0</v>
      </c>
    </row>
    <row r="230" spans="1:7" ht="17.25" customHeight="1">
      <c r="A230" s="24"/>
      <c r="B230" s="24"/>
      <c r="C230" s="25" t="s">
        <v>64</v>
      </c>
      <c r="D230" s="26" t="s">
        <v>103</v>
      </c>
      <c r="E230" s="27">
        <v>16.96</v>
      </c>
      <c r="F230" s="27">
        <v>16.96</v>
      </c>
      <c r="G230" s="27">
        <v>0</v>
      </c>
    </row>
  </sheetData>
  <sheetProtection/>
  <mergeCells count="8">
    <mergeCell ref="A2:G2"/>
    <mergeCell ref="A4:D4"/>
    <mergeCell ref="E4:G4"/>
    <mergeCell ref="A5:C5"/>
    <mergeCell ref="D5:D6"/>
    <mergeCell ref="E5:E6"/>
    <mergeCell ref="F5:F6"/>
    <mergeCell ref="G5:G6"/>
  </mergeCells>
  <printOptions horizontalCentered="1"/>
  <pageMargins left="0" right="0" top="0.5905511811023623" bottom="0" header="0" footer="0"/>
  <pageSetup errors="blank" horizontalDpi="600" verticalDpi="600" orientation="portrait" paperSize="9" scale="11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243"/>
  <sheetViews>
    <sheetView showZeros="0" zoomScalePageLayoutView="0" workbookViewId="0" topLeftCell="A216">
      <selection activeCell="A2" sqref="A2:F2"/>
    </sheetView>
  </sheetViews>
  <sheetFormatPr defaultColWidth="9.140625" defaultRowHeight="14.25" customHeight="1"/>
  <cols>
    <col min="1" max="2" width="8.421875" style="29" customWidth="1"/>
    <col min="3" max="3" width="26.8515625" style="29" customWidth="1"/>
    <col min="4" max="4" width="15.8515625" style="29" customWidth="1"/>
    <col min="5" max="5" width="14.421875" style="29" customWidth="1"/>
    <col min="6" max="6" width="12.00390625" style="29" customWidth="1"/>
    <col min="7" max="16384" width="9.140625" style="29" customWidth="1"/>
  </cols>
  <sheetData>
    <row r="1" spans="1:6" ht="13.5" customHeight="1">
      <c r="A1" s="43" t="s">
        <v>141</v>
      </c>
      <c r="B1" s="43"/>
      <c r="C1" s="43"/>
      <c r="D1" s="43"/>
      <c r="E1" s="43"/>
      <c r="F1" s="43"/>
    </row>
    <row r="2" spans="1:6" ht="30" customHeight="1">
      <c r="A2" s="72" t="s">
        <v>142</v>
      </c>
      <c r="B2" s="73"/>
      <c r="C2" s="73"/>
      <c r="D2" s="73"/>
      <c r="E2" s="73"/>
      <c r="F2" s="73"/>
    </row>
    <row r="3" spans="1:6" ht="13.5" customHeight="1">
      <c r="A3" s="44"/>
      <c r="B3" s="44"/>
      <c r="C3" s="44"/>
      <c r="D3" s="44"/>
      <c r="E3" s="44"/>
      <c r="F3" s="44" t="s">
        <v>2</v>
      </c>
    </row>
    <row r="4" spans="1:6" ht="18" customHeight="1">
      <c r="A4" s="70" t="s">
        <v>143</v>
      </c>
      <c r="B4" s="71"/>
      <c r="C4" s="71"/>
      <c r="D4" s="70" t="s">
        <v>6</v>
      </c>
      <c r="E4" s="71"/>
      <c r="F4" s="71"/>
    </row>
    <row r="5" spans="1:6" ht="18" customHeight="1">
      <c r="A5" s="70" t="s">
        <v>51</v>
      </c>
      <c r="B5" s="71"/>
      <c r="C5" s="70" t="s">
        <v>52</v>
      </c>
      <c r="D5" s="70" t="s">
        <v>53</v>
      </c>
      <c r="E5" s="70" t="s">
        <v>144</v>
      </c>
      <c r="F5" s="70" t="s">
        <v>145</v>
      </c>
    </row>
    <row r="6" spans="1:6" ht="18" customHeight="1">
      <c r="A6" s="45" t="s">
        <v>56</v>
      </c>
      <c r="B6" s="45" t="s">
        <v>57</v>
      </c>
      <c r="C6" s="71"/>
      <c r="D6" s="71"/>
      <c r="E6" s="71"/>
      <c r="F6" s="71"/>
    </row>
    <row r="7" spans="1:6" ht="30" customHeight="1">
      <c r="A7" s="24"/>
      <c r="B7" s="24"/>
      <c r="C7" s="26" t="s">
        <v>53</v>
      </c>
      <c r="D7" s="27">
        <v>14104.63</v>
      </c>
      <c r="E7" s="27">
        <v>13886.12</v>
      </c>
      <c r="F7" s="27">
        <v>218.51</v>
      </c>
    </row>
    <row r="8" spans="1:6" ht="13.5" customHeight="1">
      <c r="A8" s="24"/>
      <c r="B8" s="24"/>
      <c r="C8" s="26" t="s">
        <v>59</v>
      </c>
      <c r="D8" s="27">
        <v>1765.39</v>
      </c>
      <c r="E8" s="27">
        <v>1707.79</v>
      </c>
      <c r="F8" s="27">
        <v>57.6</v>
      </c>
    </row>
    <row r="9" spans="1:6" ht="13.5" customHeight="1">
      <c r="A9" s="25" t="s">
        <v>146</v>
      </c>
      <c r="B9" s="24"/>
      <c r="C9" s="26" t="s">
        <v>147</v>
      </c>
      <c r="D9" s="27">
        <v>866.31</v>
      </c>
      <c r="E9" s="27">
        <v>866.31</v>
      </c>
      <c r="F9" s="27">
        <v>0</v>
      </c>
    </row>
    <row r="10" spans="1:6" ht="13.5" customHeight="1">
      <c r="A10" s="24"/>
      <c r="B10" s="25" t="s">
        <v>64</v>
      </c>
      <c r="C10" s="26" t="s">
        <v>148</v>
      </c>
      <c r="D10" s="27">
        <v>427.32</v>
      </c>
      <c r="E10" s="27">
        <v>427.32</v>
      </c>
      <c r="F10" s="27">
        <v>0</v>
      </c>
    </row>
    <row r="11" spans="1:6" ht="13.5" customHeight="1">
      <c r="A11" s="24"/>
      <c r="B11" s="25" t="s">
        <v>72</v>
      </c>
      <c r="C11" s="26" t="s">
        <v>149</v>
      </c>
      <c r="D11" s="27">
        <v>303.96</v>
      </c>
      <c r="E11" s="27">
        <v>303.96</v>
      </c>
      <c r="F11" s="27">
        <v>0</v>
      </c>
    </row>
    <row r="12" spans="1:6" ht="13.5" customHeight="1">
      <c r="A12" s="24"/>
      <c r="B12" s="25" t="s">
        <v>75</v>
      </c>
      <c r="C12" s="26" t="s">
        <v>150</v>
      </c>
      <c r="D12" s="27">
        <v>61.38</v>
      </c>
      <c r="E12" s="27">
        <v>61.38</v>
      </c>
      <c r="F12" s="27">
        <v>0</v>
      </c>
    </row>
    <row r="13" spans="1:6" ht="13.5" customHeight="1">
      <c r="A13" s="24"/>
      <c r="B13" s="25" t="s">
        <v>78</v>
      </c>
      <c r="C13" s="26" t="s">
        <v>151</v>
      </c>
      <c r="D13" s="27">
        <v>73.65</v>
      </c>
      <c r="E13" s="27">
        <v>73.65</v>
      </c>
      <c r="F13" s="27">
        <v>0</v>
      </c>
    </row>
    <row r="14" spans="1:6" ht="13.5" customHeight="1">
      <c r="A14" s="25" t="s">
        <v>152</v>
      </c>
      <c r="B14" s="24"/>
      <c r="C14" s="26" t="s">
        <v>153</v>
      </c>
      <c r="D14" s="27">
        <v>111.24</v>
      </c>
      <c r="E14" s="27">
        <v>53.64</v>
      </c>
      <c r="F14" s="27">
        <v>57.6</v>
      </c>
    </row>
    <row r="15" spans="1:6" ht="13.5" customHeight="1">
      <c r="A15" s="24"/>
      <c r="B15" s="25" t="s">
        <v>64</v>
      </c>
      <c r="C15" s="26" t="s">
        <v>154</v>
      </c>
      <c r="D15" s="27">
        <v>5.95</v>
      </c>
      <c r="E15" s="27">
        <v>0</v>
      </c>
      <c r="F15" s="27">
        <v>5.95</v>
      </c>
    </row>
    <row r="16" spans="1:6" ht="13.5" customHeight="1">
      <c r="A16" s="24"/>
      <c r="B16" s="25" t="s">
        <v>78</v>
      </c>
      <c r="C16" s="26" t="s">
        <v>155</v>
      </c>
      <c r="D16" s="27">
        <v>0.5</v>
      </c>
      <c r="E16" s="27">
        <v>0</v>
      </c>
      <c r="F16" s="27">
        <v>0.5</v>
      </c>
    </row>
    <row r="17" spans="1:6" ht="13.5" customHeight="1">
      <c r="A17" s="24"/>
      <c r="B17" s="25" t="s">
        <v>62</v>
      </c>
      <c r="C17" s="26" t="s">
        <v>156</v>
      </c>
      <c r="D17" s="27">
        <v>2</v>
      </c>
      <c r="E17" s="27">
        <v>0</v>
      </c>
      <c r="F17" s="27">
        <v>2</v>
      </c>
    </row>
    <row r="18" spans="1:6" ht="13.5" customHeight="1">
      <c r="A18" s="24"/>
      <c r="B18" s="25" t="s">
        <v>114</v>
      </c>
      <c r="C18" s="26" t="s">
        <v>157</v>
      </c>
      <c r="D18" s="27">
        <v>5</v>
      </c>
      <c r="E18" s="27">
        <v>0</v>
      </c>
      <c r="F18" s="27">
        <v>5</v>
      </c>
    </row>
    <row r="19" spans="1:6" ht="13.5" customHeight="1">
      <c r="A19" s="24"/>
      <c r="B19" s="25" t="s">
        <v>85</v>
      </c>
      <c r="C19" s="26" t="s">
        <v>158</v>
      </c>
      <c r="D19" s="27">
        <v>0.64</v>
      </c>
      <c r="E19" s="27">
        <v>0</v>
      </c>
      <c r="F19" s="27">
        <v>0.64</v>
      </c>
    </row>
    <row r="20" spans="1:6" ht="13.5" customHeight="1">
      <c r="A20" s="24"/>
      <c r="B20" s="25" t="s">
        <v>82</v>
      </c>
      <c r="C20" s="26" t="s">
        <v>159</v>
      </c>
      <c r="D20" s="27">
        <v>3.84</v>
      </c>
      <c r="E20" s="27">
        <v>0</v>
      </c>
      <c r="F20" s="27">
        <v>3.84</v>
      </c>
    </row>
    <row r="21" spans="1:6" ht="13.5" customHeight="1">
      <c r="A21" s="24"/>
      <c r="B21" s="25" t="s">
        <v>91</v>
      </c>
      <c r="C21" s="26" t="s">
        <v>160</v>
      </c>
      <c r="D21" s="27">
        <v>3.29</v>
      </c>
      <c r="E21" s="27">
        <v>0</v>
      </c>
      <c r="F21" s="27">
        <v>3.29</v>
      </c>
    </row>
    <row r="22" spans="1:6" ht="13.5" customHeight="1">
      <c r="A22" s="24"/>
      <c r="B22" s="25" t="s">
        <v>96</v>
      </c>
      <c r="C22" s="26" t="s">
        <v>161</v>
      </c>
      <c r="D22" s="27">
        <v>2.28</v>
      </c>
      <c r="E22" s="27">
        <v>0</v>
      </c>
      <c r="F22" s="27">
        <v>2.28</v>
      </c>
    </row>
    <row r="23" spans="1:6" ht="13.5" customHeight="1">
      <c r="A23" s="24"/>
      <c r="B23" s="25" t="s">
        <v>162</v>
      </c>
      <c r="C23" s="26" t="s">
        <v>163</v>
      </c>
      <c r="D23" s="27">
        <v>2</v>
      </c>
      <c r="E23" s="27">
        <v>0</v>
      </c>
      <c r="F23" s="27">
        <v>2</v>
      </c>
    </row>
    <row r="24" spans="1:6" ht="13.5" customHeight="1">
      <c r="A24" s="24"/>
      <c r="B24" s="25" t="s">
        <v>139</v>
      </c>
      <c r="C24" s="26" t="s">
        <v>164</v>
      </c>
      <c r="D24" s="27">
        <v>0.64</v>
      </c>
      <c r="E24" s="27">
        <v>0</v>
      </c>
      <c r="F24" s="27">
        <v>0.64</v>
      </c>
    </row>
    <row r="25" spans="1:6" ht="13.5" customHeight="1">
      <c r="A25" s="24"/>
      <c r="B25" s="25" t="s">
        <v>165</v>
      </c>
      <c r="C25" s="26" t="s">
        <v>166</v>
      </c>
      <c r="D25" s="27">
        <v>1</v>
      </c>
      <c r="E25" s="27">
        <v>0</v>
      </c>
      <c r="F25" s="27">
        <v>1</v>
      </c>
    </row>
    <row r="26" spans="1:6" ht="13.5" customHeight="1">
      <c r="A26" s="24"/>
      <c r="B26" s="25" t="s">
        <v>167</v>
      </c>
      <c r="C26" s="26" t="s">
        <v>168</v>
      </c>
      <c r="D26" s="27">
        <v>7.89</v>
      </c>
      <c r="E26" s="27">
        <v>0</v>
      </c>
      <c r="F26" s="27">
        <v>7.89</v>
      </c>
    </row>
    <row r="27" spans="1:6" ht="13.5" customHeight="1">
      <c r="A27" s="24"/>
      <c r="B27" s="25" t="s">
        <v>169</v>
      </c>
      <c r="C27" s="26" t="s">
        <v>170</v>
      </c>
      <c r="D27" s="27">
        <v>4.5</v>
      </c>
      <c r="E27" s="27">
        <v>0</v>
      </c>
      <c r="F27" s="27">
        <v>4.5</v>
      </c>
    </row>
    <row r="28" spans="1:6" ht="13.5" customHeight="1">
      <c r="A28" s="24"/>
      <c r="B28" s="25" t="s">
        <v>171</v>
      </c>
      <c r="C28" s="26" t="s">
        <v>172</v>
      </c>
      <c r="D28" s="27">
        <v>55.64</v>
      </c>
      <c r="E28" s="27">
        <v>53.64</v>
      </c>
      <c r="F28" s="27">
        <v>2</v>
      </c>
    </row>
    <row r="29" spans="1:6" ht="13.5" customHeight="1">
      <c r="A29" s="24"/>
      <c r="B29" s="25" t="s">
        <v>70</v>
      </c>
      <c r="C29" s="26" t="s">
        <v>173</v>
      </c>
      <c r="D29" s="27">
        <v>16.07</v>
      </c>
      <c r="E29" s="27">
        <v>0</v>
      </c>
      <c r="F29" s="27">
        <v>16.07</v>
      </c>
    </row>
    <row r="30" spans="1:6" ht="13.5" customHeight="1">
      <c r="A30" s="25" t="s">
        <v>174</v>
      </c>
      <c r="B30" s="24"/>
      <c r="C30" s="26" t="s">
        <v>175</v>
      </c>
      <c r="D30" s="27">
        <v>787.84</v>
      </c>
      <c r="E30" s="27">
        <v>787.84</v>
      </c>
      <c r="F30" s="27">
        <v>0</v>
      </c>
    </row>
    <row r="31" spans="1:6" ht="13.5" customHeight="1">
      <c r="A31" s="24"/>
      <c r="B31" s="25" t="s">
        <v>64</v>
      </c>
      <c r="C31" s="26" t="s">
        <v>176</v>
      </c>
      <c r="D31" s="27">
        <v>79.32</v>
      </c>
      <c r="E31" s="27">
        <v>79.32</v>
      </c>
      <c r="F31" s="27">
        <v>0</v>
      </c>
    </row>
    <row r="32" spans="1:6" ht="13.5" customHeight="1">
      <c r="A32" s="24"/>
      <c r="B32" s="25" t="s">
        <v>72</v>
      </c>
      <c r="C32" s="26" t="s">
        <v>177</v>
      </c>
      <c r="D32" s="27">
        <v>595.12</v>
      </c>
      <c r="E32" s="27">
        <v>595.12</v>
      </c>
      <c r="F32" s="27">
        <v>0</v>
      </c>
    </row>
    <row r="33" spans="1:6" ht="13.5" customHeight="1">
      <c r="A33" s="24"/>
      <c r="B33" s="25" t="s">
        <v>82</v>
      </c>
      <c r="C33" s="26" t="s">
        <v>178</v>
      </c>
      <c r="D33" s="27">
        <v>20.54</v>
      </c>
      <c r="E33" s="27">
        <v>20.54</v>
      </c>
      <c r="F33" s="27">
        <v>0</v>
      </c>
    </row>
    <row r="34" spans="1:6" ht="13.5" customHeight="1">
      <c r="A34" s="24"/>
      <c r="B34" s="25" t="s">
        <v>91</v>
      </c>
      <c r="C34" s="26" t="s">
        <v>179</v>
      </c>
      <c r="D34" s="27">
        <v>92.86</v>
      </c>
      <c r="E34" s="27">
        <v>92.86</v>
      </c>
      <c r="F34" s="27">
        <v>0</v>
      </c>
    </row>
    <row r="35" spans="1:6" ht="13.5" customHeight="1">
      <c r="A35" s="24"/>
      <c r="B35" s="24"/>
      <c r="C35" s="26" t="s">
        <v>108</v>
      </c>
      <c r="D35" s="27">
        <v>316.33</v>
      </c>
      <c r="E35" s="27">
        <v>316.33</v>
      </c>
      <c r="F35" s="27">
        <v>0</v>
      </c>
    </row>
    <row r="36" spans="1:6" ht="13.5" customHeight="1">
      <c r="A36" s="25" t="s">
        <v>146</v>
      </c>
      <c r="B36" s="24"/>
      <c r="C36" s="26" t="s">
        <v>147</v>
      </c>
      <c r="D36" s="27">
        <v>33.04</v>
      </c>
      <c r="E36" s="27">
        <v>33.04</v>
      </c>
      <c r="F36" s="27">
        <v>0</v>
      </c>
    </row>
    <row r="37" spans="1:6" ht="13.5" customHeight="1">
      <c r="A37" s="24"/>
      <c r="B37" s="25" t="s">
        <v>78</v>
      </c>
      <c r="C37" s="26" t="s">
        <v>151</v>
      </c>
      <c r="D37" s="27">
        <v>33.04</v>
      </c>
      <c r="E37" s="27">
        <v>33.04</v>
      </c>
      <c r="F37" s="27">
        <v>0</v>
      </c>
    </row>
    <row r="38" spans="1:6" ht="13.5" customHeight="1">
      <c r="A38" s="25" t="s">
        <v>174</v>
      </c>
      <c r="B38" s="24"/>
      <c r="C38" s="26" t="s">
        <v>175</v>
      </c>
      <c r="D38" s="27">
        <v>283.29</v>
      </c>
      <c r="E38" s="27">
        <v>283.29</v>
      </c>
      <c r="F38" s="27">
        <v>0</v>
      </c>
    </row>
    <row r="39" spans="1:6" ht="13.5" customHeight="1">
      <c r="A39" s="24"/>
      <c r="B39" s="25" t="s">
        <v>64</v>
      </c>
      <c r="C39" s="26" t="s">
        <v>176</v>
      </c>
      <c r="D39" s="27">
        <v>9.12</v>
      </c>
      <c r="E39" s="27">
        <v>9.12</v>
      </c>
      <c r="F39" s="27">
        <v>0</v>
      </c>
    </row>
    <row r="40" spans="1:6" ht="13.5" customHeight="1">
      <c r="A40" s="24"/>
      <c r="B40" s="25" t="s">
        <v>72</v>
      </c>
      <c r="C40" s="26" t="s">
        <v>177</v>
      </c>
      <c r="D40" s="27">
        <v>274.17</v>
      </c>
      <c r="E40" s="27">
        <v>274.17</v>
      </c>
      <c r="F40" s="27">
        <v>0</v>
      </c>
    </row>
    <row r="41" spans="1:6" ht="13.5" customHeight="1">
      <c r="A41" s="24"/>
      <c r="B41" s="24"/>
      <c r="C41" s="26" t="s">
        <v>111</v>
      </c>
      <c r="D41" s="27">
        <v>569.18</v>
      </c>
      <c r="E41" s="27">
        <v>569.18</v>
      </c>
      <c r="F41" s="27">
        <v>0</v>
      </c>
    </row>
    <row r="42" spans="1:6" ht="13.5" customHeight="1">
      <c r="A42" s="25" t="s">
        <v>146</v>
      </c>
      <c r="B42" s="24"/>
      <c r="C42" s="26" t="s">
        <v>147</v>
      </c>
      <c r="D42" s="27">
        <v>62.72</v>
      </c>
      <c r="E42" s="27">
        <v>62.72</v>
      </c>
      <c r="F42" s="27">
        <v>0</v>
      </c>
    </row>
    <row r="43" spans="1:6" ht="13.5" customHeight="1">
      <c r="A43" s="24"/>
      <c r="B43" s="25" t="s">
        <v>78</v>
      </c>
      <c r="C43" s="26" t="s">
        <v>151</v>
      </c>
      <c r="D43" s="27">
        <v>62.72</v>
      </c>
      <c r="E43" s="27">
        <v>62.72</v>
      </c>
      <c r="F43" s="27">
        <v>0</v>
      </c>
    </row>
    <row r="44" spans="1:6" ht="13.5" customHeight="1">
      <c r="A44" s="25" t="s">
        <v>174</v>
      </c>
      <c r="B44" s="24"/>
      <c r="C44" s="26" t="s">
        <v>175</v>
      </c>
      <c r="D44" s="27">
        <v>506.46</v>
      </c>
      <c r="E44" s="27">
        <v>506.46</v>
      </c>
      <c r="F44" s="27">
        <v>0</v>
      </c>
    </row>
    <row r="45" spans="1:6" ht="13.5" customHeight="1">
      <c r="A45" s="24"/>
      <c r="B45" s="25" t="s">
        <v>64</v>
      </c>
      <c r="C45" s="26" t="s">
        <v>176</v>
      </c>
      <c r="D45" s="27">
        <v>18.96</v>
      </c>
      <c r="E45" s="27">
        <v>18.96</v>
      </c>
      <c r="F45" s="27">
        <v>0</v>
      </c>
    </row>
    <row r="46" spans="1:6" ht="13.5" customHeight="1">
      <c r="A46" s="24"/>
      <c r="B46" s="25" t="s">
        <v>72</v>
      </c>
      <c r="C46" s="26" t="s">
        <v>177</v>
      </c>
      <c r="D46" s="27">
        <v>487.5</v>
      </c>
      <c r="E46" s="27">
        <v>487.5</v>
      </c>
      <c r="F46" s="27">
        <v>0</v>
      </c>
    </row>
    <row r="47" spans="1:6" ht="13.5" customHeight="1">
      <c r="A47" s="24"/>
      <c r="B47" s="24"/>
      <c r="C47" s="26" t="s">
        <v>113</v>
      </c>
      <c r="D47" s="27">
        <v>492.64</v>
      </c>
      <c r="E47" s="27">
        <v>476.46</v>
      </c>
      <c r="F47" s="27">
        <v>16.18</v>
      </c>
    </row>
    <row r="48" spans="1:6" ht="13.5" customHeight="1">
      <c r="A48" s="25" t="s">
        <v>146</v>
      </c>
      <c r="B48" s="24"/>
      <c r="C48" s="26" t="s">
        <v>147</v>
      </c>
      <c r="D48" s="27">
        <v>366.25</v>
      </c>
      <c r="E48" s="27">
        <v>366.25</v>
      </c>
      <c r="F48" s="27">
        <v>0</v>
      </c>
    </row>
    <row r="49" spans="1:6" ht="13.5" customHeight="1">
      <c r="A49" s="24"/>
      <c r="B49" s="25" t="s">
        <v>64</v>
      </c>
      <c r="C49" s="26" t="s">
        <v>148</v>
      </c>
      <c r="D49" s="27">
        <v>223.92</v>
      </c>
      <c r="E49" s="27">
        <v>223.92</v>
      </c>
      <c r="F49" s="27">
        <v>0</v>
      </c>
    </row>
    <row r="50" spans="1:6" ht="13.5" customHeight="1">
      <c r="A50" s="24"/>
      <c r="B50" s="25" t="s">
        <v>72</v>
      </c>
      <c r="C50" s="26" t="s">
        <v>149</v>
      </c>
      <c r="D50" s="27">
        <v>92.16</v>
      </c>
      <c r="E50" s="27">
        <v>92.16</v>
      </c>
      <c r="F50" s="27">
        <v>0</v>
      </c>
    </row>
    <row r="51" spans="1:6" ht="13.5" customHeight="1">
      <c r="A51" s="24"/>
      <c r="B51" s="25" t="s">
        <v>75</v>
      </c>
      <c r="C51" s="26" t="s">
        <v>150</v>
      </c>
      <c r="D51" s="27">
        <v>28.25</v>
      </c>
      <c r="E51" s="27">
        <v>28.25</v>
      </c>
      <c r="F51" s="27">
        <v>0</v>
      </c>
    </row>
    <row r="52" spans="1:6" ht="13.5" customHeight="1">
      <c r="A52" s="24"/>
      <c r="B52" s="25" t="s">
        <v>78</v>
      </c>
      <c r="C52" s="26" t="s">
        <v>151</v>
      </c>
      <c r="D52" s="27">
        <v>21.92</v>
      </c>
      <c r="E52" s="27">
        <v>21.92</v>
      </c>
      <c r="F52" s="27">
        <v>0</v>
      </c>
    </row>
    <row r="53" spans="1:6" ht="13.5" customHeight="1">
      <c r="A53" s="25" t="s">
        <v>152</v>
      </c>
      <c r="B53" s="24"/>
      <c r="C53" s="26" t="s">
        <v>153</v>
      </c>
      <c r="D53" s="27">
        <v>16.18</v>
      </c>
      <c r="E53" s="27">
        <v>0</v>
      </c>
      <c r="F53" s="27">
        <v>16.18</v>
      </c>
    </row>
    <row r="54" spans="1:6" ht="13.5" customHeight="1">
      <c r="A54" s="24"/>
      <c r="B54" s="25" t="s">
        <v>139</v>
      </c>
      <c r="C54" s="26" t="s">
        <v>164</v>
      </c>
      <c r="D54" s="27">
        <v>2.9</v>
      </c>
      <c r="E54" s="27">
        <v>0</v>
      </c>
      <c r="F54" s="27">
        <v>2.9</v>
      </c>
    </row>
    <row r="55" spans="1:6" ht="13.5" customHeight="1">
      <c r="A55" s="24"/>
      <c r="B55" s="25" t="s">
        <v>167</v>
      </c>
      <c r="C55" s="26" t="s">
        <v>168</v>
      </c>
      <c r="D55" s="27">
        <v>4.48</v>
      </c>
      <c r="E55" s="27">
        <v>0</v>
      </c>
      <c r="F55" s="27">
        <v>4.48</v>
      </c>
    </row>
    <row r="56" spans="1:6" ht="13.5" customHeight="1">
      <c r="A56" s="24"/>
      <c r="B56" s="25" t="s">
        <v>169</v>
      </c>
      <c r="C56" s="26" t="s">
        <v>170</v>
      </c>
      <c r="D56" s="27">
        <v>6</v>
      </c>
      <c r="E56" s="27">
        <v>0</v>
      </c>
      <c r="F56" s="27">
        <v>6</v>
      </c>
    </row>
    <row r="57" spans="1:6" ht="13.5" customHeight="1">
      <c r="A57" s="24"/>
      <c r="B57" s="25" t="s">
        <v>70</v>
      </c>
      <c r="C57" s="26" t="s">
        <v>173</v>
      </c>
      <c r="D57" s="27">
        <v>2.8</v>
      </c>
      <c r="E57" s="27">
        <v>0</v>
      </c>
      <c r="F57" s="27">
        <v>2.8</v>
      </c>
    </row>
    <row r="58" spans="1:6" ht="13.5" customHeight="1">
      <c r="A58" s="25" t="s">
        <v>174</v>
      </c>
      <c r="B58" s="24"/>
      <c r="C58" s="26" t="s">
        <v>175</v>
      </c>
      <c r="D58" s="27">
        <v>110.21</v>
      </c>
      <c r="E58" s="27">
        <v>110.21</v>
      </c>
      <c r="F58" s="27">
        <v>0</v>
      </c>
    </row>
    <row r="59" spans="1:6" ht="13.5" customHeight="1">
      <c r="A59" s="24"/>
      <c r="B59" s="25" t="s">
        <v>72</v>
      </c>
      <c r="C59" s="26" t="s">
        <v>177</v>
      </c>
      <c r="D59" s="27">
        <v>54.72</v>
      </c>
      <c r="E59" s="27">
        <v>54.72</v>
      </c>
      <c r="F59" s="27">
        <v>0</v>
      </c>
    </row>
    <row r="60" spans="1:6" ht="13.5" customHeight="1">
      <c r="A60" s="24"/>
      <c r="B60" s="25" t="s">
        <v>82</v>
      </c>
      <c r="C60" s="26" t="s">
        <v>178</v>
      </c>
      <c r="D60" s="27">
        <v>14.51</v>
      </c>
      <c r="E60" s="27">
        <v>14.51</v>
      </c>
      <c r="F60" s="27">
        <v>0</v>
      </c>
    </row>
    <row r="61" spans="1:6" ht="13.5" customHeight="1">
      <c r="A61" s="24"/>
      <c r="B61" s="25" t="s">
        <v>91</v>
      </c>
      <c r="C61" s="26" t="s">
        <v>179</v>
      </c>
      <c r="D61" s="27">
        <v>40.98</v>
      </c>
      <c r="E61" s="27">
        <v>40.98</v>
      </c>
      <c r="F61" s="27">
        <v>0</v>
      </c>
    </row>
    <row r="62" spans="1:6" ht="13.5" customHeight="1">
      <c r="A62" s="24"/>
      <c r="B62" s="24"/>
      <c r="C62" s="26" t="s">
        <v>116</v>
      </c>
      <c r="D62" s="27">
        <v>491.07</v>
      </c>
      <c r="E62" s="27">
        <v>491.07</v>
      </c>
      <c r="F62" s="27">
        <v>0</v>
      </c>
    </row>
    <row r="63" spans="1:6" ht="13.5" customHeight="1">
      <c r="A63" s="25" t="s">
        <v>146</v>
      </c>
      <c r="B63" s="24"/>
      <c r="C63" s="26" t="s">
        <v>147</v>
      </c>
      <c r="D63" s="27">
        <v>55.72</v>
      </c>
      <c r="E63" s="27">
        <v>55.72</v>
      </c>
      <c r="F63" s="27">
        <v>0</v>
      </c>
    </row>
    <row r="64" spans="1:6" ht="13.5" customHeight="1">
      <c r="A64" s="24"/>
      <c r="B64" s="25" t="s">
        <v>78</v>
      </c>
      <c r="C64" s="26" t="s">
        <v>151</v>
      </c>
      <c r="D64" s="27">
        <v>55.72</v>
      </c>
      <c r="E64" s="27">
        <v>55.72</v>
      </c>
      <c r="F64" s="27">
        <v>0</v>
      </c>
    </row>
    <row r="65" spans="1:6" ht="13.5" customHeight="1">
      <c r="A65" s="25" t="s">
        <v>174</v>
      </c>
      <c r="B65" s="24"/>
      <c r="C65" s="26" t="s">
        <v>175</v>
      </c>
      <c r="D65" s="27">
        <v>435.35</v>
      </c>
      <c r="E65" s="27">
        <v>435.35</v>
      </c>
      <c r="F65" s="27">
        <v>0</v>
      </c>
    </row>
    <row r="66" spans="1:6" ht="13.5" customHeight="1">
      <c r="A66" s="24"/>
      <c r="B66" s="25" t="s">
        <v>64</v>
      </c>
      <c r="C66" s="26" t="s">
        <v>176</v>
      </c>
      <c r="D66" s="27">
        <v>29.52</v>
      </c>
      <c r="E66" s="27">
        <v>29.52</v>
      </c>
      <c r="F66" s="27">
        <v>0</v>
      </c>
    </row>
    <row r="67" spans="1:6" ht="13.5" customHeight="1">
      <c r="A67" s="24"/>
      <c r="B67" s="25" t="s">
        <v>72</v>
      </c>
      <c r="C67" s="26" t="s">
        <v>177</v>
      </c>
      <c r="D67" s="27">
        <v>405.83</v>
      </c>
      <c r="E67" s="27">
        <v>405.83</v>
      </c>
      <c r="F67" s="27">
        <v>0</v>
      </c>
    </row>
    <row r="68" spans="1:6" ht="13.5" customHeight="1">
      <c r="A68" s="24"/>
      <c r="B68" s="24"/>
      <c r="C68" s="26" t="s">
        <v>117</v>
      </c>
      <c r="D68" s="27">
        <v>244</v>
      </c>
      <c r="E68" s="27">
        <v>244</v>
      </c>
      <c r="F68" s="27">
        <v>0</v>
      </c>
    </row>
    <row r="69" spans="1:6" ht="13.5" customHeight="1">
      <c r="A69" s="25" t="s">
        <v>146</v>
      </c>
      <c r="B69" s="24"/>
      <c r="C69" s="26" t="s">
        <v>147</v>
      </c>
      <c r="D69" s="27">
        <v>21.98</v>
      </c>
      <c r="E69" s="27">
        <v>21.98</v>
      </c>
      <c r="F69" s="27">
        <v>0</v>
      </c>
    </row>
    <row r="70" spans="1:6" ht="13.5" customHeight="1">
      <c r="A70" s="24"/>
      <c r="B70" s="25" t="s">
        <v>78</v>
      </c>
      <c r="C70" s="26" t="s">
        <v>151</v>
      </c>
      <c r="D70" s="27">
        <v>21.98</v>
      </c>
      <c r="E70" s="27">
        <v>21.98</v>
      </c>
      <c r="F70" s="27">
        <v>0</v>
      </c>
    </row>
    <row r="71" spans="1:6" ht="13.5" customHeight="1">
      <c r="A71" s="25" t="s">
        <v>174</v>
      </c>
      <c r="B71" s="24"/>
      <c r="C71" s="26" t="s">
        <v>175</v>
      </c>
      <c r="D71" s="27">
        <v>222.02</v>
      </c>
      <c r="E71" s="27">
        <v>222.02</v>
      </c>
      <c r="F71" s="27">
        <v>0</v>
      </c>
    </row>
    <row r="72" spans="1:6" ht="13.5" customHeight="1">
      <c r="A72" s="24"/>
      <c r="B72" s="25" t="s">
        <v>72</v>
      </c>
      <c r="C72" s="26" t="s">
        <v>177</v>
      </c>
      <c r="D72" s="27">
        <v>222.02</v>
      </c>
      <c r="E72" s="27">
        <v>222.02</v>
      </c>
      <c r="F72" s="27">
        <v>0</v>
      </c>
    </row>
    <row r="73" spans="1:6" ht="13.5" customHeight="1">
      <c r="A73" s="24"/>
      <c r="B73" s="24"/>
      <c r="C73" s="26" t="s">
        <v>118</v>
      </c>
      <c r="D73" s="27">
        <v>2299.7</v>
      </c>
      <c r="E73" s="27">
        <v>2299.7</v>
      </c>
      <c r="F73" s="27">
        <v>0</v>
      </c>
    </row>
    <row r="74" spans="1:6" ht="13.5" customHeight="1">
      <c r="A74" s="25" t="s">
        <v>146</v>
      </c>
      <c r="B74" s="24"/>
      <c r="C74" s="26" t="s">
        <v>147</v>
      </c>
      <c r="D74" s="27">
        <v>254.1</v>
      </c>
      <c r="E74" s="27">
        <v>254.1</v>
      </c>
      <c r="F74" s="27">
        <v>0</v>
      </c>
    </row>
    <row r="75" spans="1:6" ht="13.5" customHeight="1">
      <c r="A75" s="24"/>
      <c r="B75" s="25" t="s">
        <v>78</v>
      </c>
      <c r="C75" s="26" t="s">
        <v>151</v>
      </c>
      <c r="D75" s="27">
        <v>254.1</v>
      </c>
      <c r="E75" s="27">
        <v>254.1</v>
      </c>
      <c r="F75" s="27">
        <v>0</v>
      </c>
    </row>
    <row r="76" spans="1:6" ht="13.5" customHeight="1">
      <c r="A76" s="25" t="s">
        <v>174</v>
      </c>
      <c r="B76" s="24"/>
      <c r="C76" s="26" t="s">
        <v>175</v>
      </c>
      <c r="D76" s="27">
        <v>2045.6</v>
      </c>
      <c r="E76" s="27">
        <v>2045.6</v>
      </c>
      <c r="F76" s="27">
        <v>0</v>
      </c>
    </row>
    <row r="77" spans="1:6" ht="13.5" customHeight="1">
      <c r="A77" s="24"/>
      <c r="B77" s="25" t="s">
        <v>64</v>
      </c>
      <c r="C77" s="26" t="s">
        <v>176</v>
      </c>
      <c r="D77" s="27">
        <v>42.6</v>
      </c>
      <c r="E77" s="27">
        <v>42.6</v>
      </c>
      <c r="F77" s="27">
        <v>0</v>
      </c>
    </row>
    <row r="78" spans="1:6" ht="13.5" customHeight="1">
      <c r="A78" s="24"/>
      <c r="B78" s="25" t="s">
        <v>72</v>
      </c>
      <c r="C78" s="26" t="s">
        <v>177</v>
      </c>
      <c r="D78" s="27">
        <v>2003</v>
      </c>
      <c r="E78" s="27">
        <v>2003</v>
      </c>
      <c r="F78" s="27">
        <v>0</v>
      </c>
    </row>
    <row r="79" spans="1:6" ht="13.5" customHeight="1">
      <c r="A79" s="24"/>
      <c r="B79" s="24"/>
      <c r="C79" s="26" t="s">
        <v>119</v>
      </c>
      <c r="D79" s="27">
        <v>509.7</v>
      </c>
      <c r="E79" s="27">
        <v>509.7</v>
      </c>
      <c r="F79" s="27">
        <v>0</v>
      </c>
    </row>
    <row r="80" spans="1:6" ht="13.5" customHeight="1">
      <c r="A80" s="25" t="s">
        <v>146</v>
      </c>
      <c r="B80" s="24"/>
      <c r="C80" s="26" t="s">
        <v>147</v>
      </c>
      <c r="D80" s="27">
        <v>48.86</v>
      </c>
      <c r="E80" s="27">
        <v>48.86</v>
      </c>
      <c r="F80" s="27">
        <v>0</v>
      </c>
    </row>
    <row r="81" spans="1:6" ht="13.5" customHeight="1">
      <c r="A81" s="24"/>
      <c r="B81" s="25" t="s">
        <v>78</v>
      </c>
      <c r="C81" s="26" t="s">
        <v>151</v>
      </c>
      <c r="D81" s="27">
        <v>48.86</v>
      </c>
      <c r="E81" s="27">
        <v>48.86</v>
      </c>
      <c r="F81" s="27">
        <v>0</v>
      </c>
    </row>
    <row r="82" spans="1:6" ht="13.5" customHeight="1">
      <c r="A82" s="25" t="s">
        <v>174</v>
      </c>
      <c r="B82" s="24"/>
      <c r="C82" s="26" t="s">
        <v>175</v>
      </c>
      <c r="D82" s="27">
        <v>460.84</v>
      </c>
      <c r="E82" s="27">
        <v>460.84</v>
      </c>
      <c r="F82" s="27">
        <v>0</v>
      </c>
    </row>
    <row r="83" spans="1:6" ht="13.5" customHeight="1">
      <c r="A83" s="24"/>
      <c r="B83" s="25" t="s">
        <v>64</v>
      </c>
      <c r="C83" s="26" t="s">
        <v>176</v>
      </c>
      <c r="D83" s="27">
        <v>18.96</v>
      </c>
      <c r="E83" s="27">
        <v>18.96</v>
      </c>
      <c r="F83" s="27">
        <v>0</v>
      </c>
    </row>
    <row r="84" spans="1:6" ht="13.5" customHeight="1">
      <c r="A84" s="24"/>
      <c r="B84" s="25" t="s">
        <v>72</v>
      </c>
      <c r="C84" s="26" t="s">
        <v>177</v>
      </c>
      <c r="D84" s="27">
        <v>441.88</v>
      </c>
      <c r="E84" s="27">
        <v>441.88</v>
      </c>
      <c r="F84" s="27">
        <v>0</v>
      </c>
    </row>
    <row r="85" spans="1:6" ht="13.5" customHeight="1">
      <c r="A85" s="24"/>
      <c r="B85" s="24"/>
      <c r="C85" s="26" t="s">
        <v>120</v>
      </c>
      <c r="D85" s="27">
        <v>1839.7</v>
      </c>
      <c r="E85" s="27">
        <v>1839.7</v>
      </c>
      <c r="F85" s="27">
        <v>0</v>
      </c>
    </row>
    <row r="86" spans="1:6" ht="13.5" customHeight="1">
      <c r="A86" s="25" t="s">
        <v>146</v>
      </c>
      <c r="B86" s="24"/>
      <c r="C86" s="26" t="s">
        <v>147</v>
      </c>
      <c r="D86" s="27">
        <v>131.88</v>
      </c>
      <c r="E86" s="27">
        <v>131.88</v>
      </c>
      <c r="F86" s="27">
        <v>0</v>
      </c>
    </row>
    <row r="87" spans="1:6" ht="13.5" customHeight="1">
      <c r="A87" s="24"/>
      <c r="B87" s="25" t="s">
        <v>78</v>
      </c>
      <c r="C87" s="26" t="s">
        <v>151</v>
      </c>
      <c r="D87" s="27">
        <v>131.88</v>
      </c>
      <c r="E87" s="27">
        <v>131.88</v>
      </c>
      <c r="F87" s="27">
        <v>0</v>
      </c>
    </row>
    <row r="88" spans="1:6" ht="13.5" customHeight="1">
      <c r="A88" s="25" t="s">
        <v>174</v>
      </c>
      <c r="B88" s="24"/>
      <c r="C88" s="26" t="s">
        <v>175</v>
      </c>
      <c r="D88" s="27">
        <v>1707.82</v>
      </c>
      <c r="E88" s="27">
        <v>1707.82</v>
      </c>
      <c r="F88" s="27">
        <v>0</v>
      </c>
    </row>
    <row r="89" spans="1:6" ht="13.5" customHeight="1">
      <c r="A89" s="24"/>
      <c r="B89" s="25" t="s">
        <v>64</v>
      </c>
      <c r="C89" s="26" t="s">
        <v>176</v>
      </c>
      <c r="D89" s="27">
        <v>97.56</v>
      </c>
      <c r="E89" s="27">
        <v>97.56</v>
      </c>
      <c r="F89" s="27">
        <v>0</v>
      </c>
    </row>
    <row r="90" spans="1:6" ht="13.5" customHeight="1">
      <c r="A90" s="24"/>
      <c r="B90" s="25" t="s">
        <v>72</v>
      </c>
      <c r="C90" s="26" t="s">
        <v>177</v>
      </c>
      <c r="D90" s="27">
        <v>1610.26</v>
      </c>
      <c r="E90" s="27">
        <v>1610.26</v>
      </c>
      <c r="F90" s="27">
        <v>0</v>
      </c>
    </row>
    <row r="91" spans="1:6" ht="13.5" customHeight="1">
      <c r="A91" s="24"/>
      <c r="B91" s="24"/>
      <c r="C91" s="26" t="s">
        <v>121</v>
      </c>
      <c r="D91" s="27">
        <v>1183.04</v>
      </c>
      <c r="E91" s="27">
        <v>1156.64</v>
      </c>
      <c r="F91" s="27">
        <v>26.4</v>
      </c>
    </row>
    <row r="92" spans="1:6" ht="13.5" customHeight="1">
      <c r="A92" s="25" t="s">
        <v>146</v>
      </c>
      <c r="B92" s="24"/>
      <c r="C92" s="26" t="s">
        <v>147</v>
      </c>
      <c r="D92" s="27">
        <v>632.43</v>
      </c>
      <c r="E92" s="27">
        <v>632.43</v>
      </c>
      <c r="F92" s="27">
        <v>0</v>
      </c>
    </row>
    <row r="93" spans="1:6" ht="13.5" customHeight="1">
      <c r="A93" s="24"/>
      <c r="B93" s="25" t="s">
        <v>64</v>
      </c>
      <c r="C93" s="26" t="s">
        <v>148</v>
      </c>
      <c r="D93" s="27">
        <v>378.6</v>
      </c>
      <c r="E93" s="27">
        <v>378.6</v>
      </c>
      <c r="F93" s="27">
        <v>0</v>
      </c>
    </row>
    <row r="94" spans="1:6" ht="13.5" customHeight="1">
      <c r="A94" s="24"/>
      <c r="B94" s="25" t="s">
        <v>72</v>
      </c>
      <c r="C94" s="26" t="s">
        <v>149</v>
      </c>
      <c r="D94" s="27">
        <v>150.24</v>
      </c>
      <c r="E94" s="27">
        <v>150.24</v>
      </c>
      <c r="F94" s="27">
        <v>0</v>
      </c>
    </row>
    <row r="95" spans="1:6" ht="13.5" customHeight="1">
      <c r="A95" s="24"/>
      <c r="B95" s="25" t="s">
        <v>75</v>
      </c>
      <c r="C95" s="26" t="s">
        <v>150</v>
      </c>
      <c r="D95" s="27">
        <v>47.33</v>
      </c>
      <c r="E95" s="27">
        <v>47.33</v>
      </c>
      <c r="F95" s="27">
        <v>0</v>
      </c>
    </row>
    <row r="96" spans="1:6" ht="13.5" customHeight="1">
      <c r="A96" s="24"/>
      <c r="B96" s="25" t="s">
        <v>78</v>
      </c>
      <c r="C96" s="26" t="s">
        <v>151</v>
      </c>
      <c r="D96" s="27">
        <v>56.26</v>
      </c>
      <c r="E96" s="27">
        <v>56.26</v>
      </c>
      <c r="F96" s="27">
        <v>0</v>
      </c>
    </row>
    <row r="97" spans="1:6" ht="13.5" customHeight="1">
      <c r="A97" s="25" t="s">
        <v>152</v>
      </c>
      <c r="B97" s="24"/>
      <c r="C97" s="26" t="s">
        <v>153</v>
      </c>
      <c r="D97" s="27">
        <v>26.4</v>
      </c>
      <c r="E97" s="27">
        <v>0</v>
      </c>
      <c r="F97" s="27">
        <v>26.4</v>
      </c>
    </row>
    <row r="98" spans="1:6" ht="13.5" customHeight="1">
      <c r="A98" s="24"/>
      <c r="B98" s="25" t="s">
        <v>64</v>
      </c>
      <c r="C98" s="26" t="s">
        <v>154</v>
      </c>
      <c r="D98" s="27">
        <v>13</v>
      </c>
      <c r="E98" s="27">
        <v>0</v>
      </c>
      <c r="F98" s="27">
        <v>13</v>
      </c>
    </row>
    <row r="99" spans="1:6" ht="13.5" customHeight="1">
      <c r="A99" s="24"/>
      <c r="B99" s="25" t="s">
        <v>72</v>
      </c>
      <c r="C99" s="26" t="s">
        <v>180</v>
      </c>
      <c r="D99" s="27">
        <v>1</v>
      </c>
      <c r="E99" s="27">
        <v>0</v>
      </c>
      <c r="F99" s="27">
        <v>1</v>
      </c>
    </row>
    <row r="100" spans="1:6" ht="13.5" customHeight="1">
      <c r="A100" s="24"/>
      <c r="B100" s="25" t="s">
        <v>78</v>
      </c>
      <c r="C100" s="26" t="s">
        <v>155</v>
      </c>
      <c r="D100" s="27">
        <v>0.5</v>
      </c>
      <c r="E100" s="27">
        <v>0</v>
      </c>
      <c r="F100" s="27">
        <v>0.5</v>
      </c>
    </row>
    <row r="101" spans="1:6" ht="13.5" customHeight="1">
      <c r="A101" s="24"/>
      <c r="B101" s="25" t="s">
        <v>167</v>
      </c>
      <c r="C101" s="26" t="s">
        <v>168</v>
      </c>
      <c r="D101" s="27">
        <v>7.57</v>
      </c>
      <c r="E101" s="27">
        <v>0</v>
      </c>
      <c r="F101" s="27">
        <v>7.57</v>
      </c>
    </row>
    <row r="102" spans="1:6" ht="13.5" customHeight="1">
      <c r="A102" s="24"/>
      <c r="B102" s="25" t="s">
        <v>70</v>
      </c>
      <c r="C102" s="26" t="s">
        <v>173</v>
      </c>
      <c r="D102" s="27">
        <v>4.33</v>
      </c>
      <c r="E102" s="27">
        <v>0</v>
      </c>
      <c r="F102" s="27">
        <v>4.33</v>
      </c>
    </row>
    <row r="103" spans="1:6" ht="13.5" customHeight="1">
      <c r="A103" s="25" t="s">
        <v>174</v>
      </c>
      <c r="B103" s="24"/>
      <c r="C103" s="26" t="s">
        <v>175</v>
      </c>
      <c r="D103" s="27">
        <v>524.21</v>
      </c>
      <c r="E103" s="27">
        <v>524.21</v>
      </c>
      <c r="F103" s="27">
        <v>0</v>
      </c>
    </row>
    <row r="104" spans="1:6" ht="13.5" customHeight="1">
      <c r="A104" s="24"/>
      <c r="B104" s="25" t="s">
        <v>72</v>
      </c>
      <c r="C104" s="26" t="s">
        <v>177</v>
      </c>
      <c r="D104" s="27">
        <v>432.12</v>
      </c>
      <c r="E104" s="27">
        <v>432.12</v>
      </c>
      <c r="F104" s="27">
        <v>0</v>
      </c>
    </row>
    <row r="105" spans="1:6" ht="13.5" customHeight="1">
      <c r="A105" s="24"/>
      <c r="B105" s="25" t="s">
        <v>82</v>
      </c>
      <c r="C105" s="26" t="s">
        <v>178</v>
      </c>
      <c r="D105" s="27">
        <v>23.42</v>
      </c>
      <c r="E105" s="27">
        <v>23.42</v>
      </c>
      <c r="F105" s="27">
        <v>0</v>
      </c>
    </row>
    <row r="106" spans="1:6" ht="13.5" customHeight="1">
      <c r="A106" s="24"/>
      <c r="B106" s="25" t="s">
        <v>91</v>
      </c>
      <c r="C106" s="26" t="s">
        <v>179</v>
      </c>
      <c r="D106" s="27">
        <v>68.67</v>
      </c>
      <c r="E106" s="27">
        <v>68.67</v>
      </c>
      <c r="F106" s="27">
        <v>0</v>
      </c>
    </row>
    <row r="107" spans="1:6" ht="13.5" customHeight="1">
      <c r="A107" s="24"/>
      <c r="B107" s="24"/>
      <c r="C107" s="26" t="s">
        <v>123</v>
      </c>
      <c r="D107" s="27">
        <v>850.08</v>
      </c>
      <c r="E107" s="27">
        <v>816.88</v>
      </c>
      <c r="F107" s="27">
        <v>33.2</v>
      </c>
    </row>
    <row r="108" spans="1:6" ht="13.5" customHeight="1">
      <c r="A108" s="25" t="s">
        <v>146</v>
      </c>
      <c r="B108" s="24"/>
      <c r="C108" s="26" t="s">
        <v>147</v>
      </c>
      <c r="D108" s="27">
        <v>399.42</v>
      </c>
      <c r="E108" s="27">
        <v>399.42</v>
      </c>
      <c r="F108" s="27">
        <v>0</v>
      </c>
    </row>
    <row r="109" spans="1:6" ht="13.5" customHeight="1">
      <c r="A109" s="24"/>
      <c r="B109" s="25" t="s">
        <v>64</v>
      </c>
      <c r="C109" s="26" t="s">
        <v>148</v>
      </c>
      <c r="D109" s="27">
        <v>195.88</v>
      </c>
      <c r="E109" s="27">
        <v>195.88</v>
      </c>
      <c r="F109" s="27">
        <v>0</v>
      </c>
    </row>
    <row r="110" spans="1:6" ht="13.5" customHeight="1">
      <c r="A110" s="24"/>
      <c r="B110" s="25" t="s">
        <v>72</v>
      </c>
      <c r="C110" s="26" t="s">
        <v>149</v>
      </c>
      <c r="D110" s="27">
        <v>139.08</v>
      </c>
      <c r="E110" s="27">
        <v>139.08</v>
      </c>
      <c r="F110" s="27">
        <v>0</v>
      </c>
    </row>
    <row r="111" spans="1:6" ht="13.5" customHeight="1">
      <c r="A111" s="24"/>
      <c r="B111" s="25" t="s">
        <v>75</v>
      </c>
      <c r="C111" s="26" t="s">
        <v>150</v>
      </c>
      <c r="D111" s="27">
        <v>27.78</v>
      </c>
      <c r="E111" s="27">
        <v>27.78</v>
      </c>
      <c r="F111" s="27">
        <v>0</v>
      </c>
    </row>
    <row r="112" spans="1:6" ht="13.5" customHeight="1">
      <c r="A112" s="24"/>
      <c r="B112" s="25" t="s">
        <v>78</v>
      </c>
      <c r="C112" s="26" t="s">
        <v>151</v>
      </c>
      <c r="D112" s="27">
        <v>36.68</v>
      </c>
      <c r="E112" s="27">
        <v>36.68</v>
      </c>
      <c r="F112" s="27">
        <v>0</v>
      </c>
    </row>
    <row r="113" spans="1:6" ht="13.5" customHeight="1">
      <c r="A113" s="25" t="s">
        <v>152</v>
      </c>
      <c r="B113" s="24"/>
      <c r="C113" s="26" t="s">
        <v>153</v>
      </c>
      <c r="D113" s="27">
        <v>53.22</v>
      </c>
      <c r="E113" s="27">
        <v>20.02</v>
      </c>
      <c r="F113" s="27">
        <v>33.2</v>
      </c>
    </row>
    <row r="114" spans="1:6" ht="13.5" customHeight="1">
      <c r="A114" s="24"/>
      <c r="B114" s="25" t="s">
        <v>64</v>
      </c>
      <c r="C114" s="26" t="s">
        <v>154</v>
      </c>
      <c r="D114" s="27">
        <v>1</v>
      </c>
      <c r="E114" s="27">
        <v>0</v>
      </c>
      <c r="F114" s="27">
        <v>1</v>
      </c>
    </row>
    <row r="115" spans="1:6" ht="13.5" customHeight="1">
      <c r="A115" s="24"/>
      <c r="B115" s="25" t="s">
        <v>72</v>
      </c>
      <c r="C115" s="26" t="s">
        <v>180</v>
      </c>
      <c r="D115" s="27">
        <v>1</v>
      </c>
      <c r="E115" s="27">
        <v>0</v>
      </c>
      <c r="F115" s="27">
        <v>1</v>
      </c>
    </row>
    <row r="116" spans="1:6" ht="13.5" customHeight="1">
      <c r="A116" s="24"/>
      <c r="B116" s="25" t="s">
        <v>75</v>
      </c>
      <c r="C116" s="26" t="s">
        <v>181</v>
      </c>
      <c r="D116" s="27">
        <v>1</v>
      </c>
      <c r="E116" s="27">
        <v>0</v>
      </c>
      <c r="F116" s="27">
        <v>1</v>
      </c>
    </row>
    <row r="117" spans="1:6" ht="13.5" customHeight="1">
      <c r="A117" s="24"/>
      <c r="B117" s="25" t="s">
        <v>62</v>
      </c>
      <c r="C117" s="26" t="s">
        <v>156</v>
      </c>
      <c r="D117" s="27">
        <v>0.64</v>
      </c>
      <c r="E117" s="27">
        <v>0</v>
      </c>
      <c r="F117" s="27">
        <v>0.64</v>
      </c>
    </row>
    <row r="118" spans="1:6" ht="13.5" customHeight="1">
      <c r="A118" s="24"/>
      <c r="B118" s="25" t="s">
        <v>114</v>
      </c>
      <c r="C118" s="26" t="s">
        <v>157</v>
      </c>
      <c r="D118" s="27">
        <v>1</v>
      </c>
      <c r="E118" s="27">
        <v>0</v>
      </c>
      <c r="F118" s="27">
        <v>1</v>
      </c>
    </row>
    <row r="119" spans="1:6" ht="13.5" customHeight="1">
      <c r="A119" s="24"/>
      <c r="B119" s="25" t="s">
        <v>85</v>
      </c>
      <c r="C119" s="26" t="s">
        <v>158</v>
      </c>
      <c r="D119" s="27">
        <v>1</v>
      </c>
      <c r="E119" s="27">
        <v>0</v>
      </c>
      <c r="F119" s="27">
        <v>1</v>
      </c>
    </row>
    <row r="120" spans="1:6" ht="13.5" customHeight="1">
      <c r="A120" s="24"/>
      <c r="B120" s="25" t="s">
        <v>82</v>
      </c>
      <c r="C120" s="26" t="s">
        <v>159</v>
      </c>
      <c r="D120" s="27">
        <v>1</v>
      </c>
      <c r="E120" s="27">
        <v>0</v>
      </c>
      <c r="F120" s="27">
        <v>1</v>
      </c>
    </row>
    <row r="121" spans="1:6" ht="13.5" customHeight="1">
      <c r="A121" s="24"/>
      <c r="B121" s="25" t="s">
        <v>91</v>
      </c>
      <c r="C121" s="26" t="s">
        <v>160</v>
      </c>
      <c r="D121" s="27">
        <v>1</v>
      </c>
      <c r="E121" s="27">
        <v>0</v>
      </c>
      <c r="F121" s="27">
        <v>1</v>
      </c>
    </row>
    <row r="122" spans="1:6" ht="13.5" customHeight="1">
      <c r="A122" s="24"/>
      <c r="B122" s="25" t="s">
        <v>96</v>
      </c>
      <c r="C122" s="26" t="s">
        <v>161</v>
      </c>
      <c r="D122" s="27">
        <v>1</v>
      </c>
      <c r="E122" s="27">
        <v>0</v>
      </c>
      <c r="F122" s="27">
        <v>1</v>
      </c>
    </row>
    <row r="123" spans="1:6" ht="13.5" customHeight="1">
      <c r="A123" s="24"/>
      <c r="B123" s="25" t="s">
        <v>182</v>
      </c>
      <c r="C123" s="26" t="s">
        <v>183</v>
      </c>
      <c r="D123" s="27">
        <v>3</v>
      </c>
      <c r="E123" s="27">
        <v>0</v>
      </c>
      <c r="F123" s="27">
        <v>3</v>
      </c>
    </row>
    <row r="124" spans="1:6" ht="13.5" customHeight="1">
      <c r="A124" s="24"/>
      <c r="B124" s="25" t="s">
        <v>184</v>
      </c>
      <c r="C124" s="26" t="s">
        <v>185</v>
      </c>
      <c r="D124" s="27">
        <v>2</v>
      </c>
      <c r="E124" s="27">
        <v>0</v>
      </c>
      <c r="F124" s="27">
        <v>2</v>
      </c>
    </row>
    <row r="125" spans="1:6" ht="13.5" customHeight="1">
      <c r="A125" s="24"/>
      <c r="B125" s="25" t="s">
        <v>162</v>
      </c>
      <c r="C125" s="26" t="s">
        <v>163</v>
      </c>
      <c r="D125" s="27">
        <v>3</v>
      </c>
      <c r="E125" s="27">
        <v>0</v>
      </c>
      <c r="F125" s="27">
        <v>3</v>
      </c>
    </row>
    <row r="126" spans="1:6" ht="13.5" customHeight="1">
      <c r="A126" s="24"/>
      <c r="B126" s="25" t="s">
        <v>139</v>
      </c>
      <c r="C126" s="26" t="s">
        <v>164</v>
      </c>
      <c r="D126" s="27">
        <v>0.5</v>
      </c>
      <c r="E126" s="27">
        <v>0</v>
      </c>
      <c r="F126" s="27">
        <v>0.5</v>
      </c>
    </row>
    <row r="127" spans="1:6" ht="13.5" customHeight="1">
      <c r="A127" s="24"/>
      <c r="B127" s="25" t="s">
        <v>186</v>
      </c>
      <c r="C127" s="26" t="s">
        <v>187</v>
      </c>
      <c r="D127" s="27">
        <v>1</v>
      </c>
      <c r="E127" s="27">
        <v>0</v>
      </c>
      <c r="F127" s="27">
        <v>1</v>
      </c>
    </row>
    <row r="128" spans="1:6" ht="13.5" customHeight="1">
      <c r="A128" s="24"/>
      <c r="B128" s="25" t="s">
        <v>165</v>
      </c>
      <c r="C128" s="26" t="s">
        <v>166</v>
      </c>
      <c r="D128" s="27">
        <v>2</v>
      </c>
      <c r="E128" s="27">
        <v>0</v>
      </c>
      <c r="F128" s="27">
        <v>2</v>
      </c>
    </row>
    <row r="129" spans="1:6" ht="13.5" customHeight="1">
      <c r="A129" s="24"/>
      <c r="B129" s="25" t="s">
        <v>167</v>
      </c>
      <c r="C129" s="26" t="s">
        <v>168</v>
      </c>
      <c r="D129" s="27">
        <v>3.56</v>
      </c>
      <c r="E129" s="27">
        <v>0</v>
      </c>
      <c r="F129" s="27">
        <v>3.56</v>
      </c>
    </row>
    <row r="130" spans="1:6" ht="13.5" customHeight="1">
      <c r="A130" s="24"/>
      <c r="B130" s="25" t="s">
        <v>188</v>
      </c>
      <c r="C130" s="26" t="s">
        <v>189</v>
      </c>
      <c r="D130" s="27">
        <v>1</v>
      </c>
      <c r="E130" s="27">
        <v>0</v>
      </c>
      <c r="F130" s="27">
        <v>1</v>
      </c>
    </row>
    <row r="131" spans="1:6" ht="13.5" customHeight="1">
      <c r="A131" s="24"/>
      <c r="B131" s="25" t="s">
        <v>169</v>
      </c>
      <c r="C131" s="26" t="s">
        <v>170</v>
      </c>
      <c r="D131" s="27">
        <v>6.5</v>
      </c>
      <c r="E131" s="27">
        <v>0</v>
      </c>
      <c r="F131" s="27">
        <v>6.5</v>
      </c>
    </row>
    <row r="132" spans="1:6" ht="13.5" customHeight="1">
      <c r="A132" s="24"/>
      <c r="B132" s="25" t="s">
        <v>171</v>
      </c>
      <c r="C132" s="26" t="s">
        <v>172</v>
      </c>
      <c r="D132" s="27">
        <v>21.02</v>
      </c>
      <c r="E132" s="27">
        <v>20.02</v>
      </c>
      <c r="F132" s="27">
        <v>1</v>
      </c>
    </row>
    <row r="133" spans="1:6" ht="13.5" customHeight="1">
      <c r="A133" s="24"/>
      <c r="B133" s="25" t="s">
        <v>70</v>
      </c>
      <c r="C133" s="26" t="s">
        <v>173</v>
      </c>
      <c r="D133" s="27">
        <v>1</v>
      </c>
      <c r="E133" s="27">
        <v>0</v>
      </c>
      <c r="F133" s="27">
        <v>1</v>
      </c>
    </row>
    <row r="134" spans="1:6" ht="13.5" customHeight="1">
      <c r="A134" s="25" t="s">
        <v>174</v>
      </c>
      <c r="B134" s="24"/>
      <c r="C134" s="26" t="s">
        <v>175</v>
      </c>
      <c r="D134" s="27">
        <v>397.44</v>
      </c>
      <c r="E134" s="27">
        <v>397.44</v>
      </c>
      <c r="F134" s="27">
        <v>0</v>
      </c>
    </row>
    <row r="135" spans="1:6" ht="13.5" customHeight="1">
      <c r="A135" s="24"/>
      <c r="B135" s="25" t="s">
        <v>64</v>
      </c>
      <c r="C135" s="26" t="s">
        <v>176</v>
      </c>
      <c r="D135" s="27">
        <v>10.08</v>
      </c>
      <c r="E135" s="27">
        <v>10.08</v>
      </c>
      <c r="F135" s="27">
        <v>0</v>
      </c>
    </row>
    <row r="136" spans="1:6" ht="13.5" customHeight="1">
      <c r="A136" s="24"/>
      <c r="B136" s="25" t="s">
        <v>72</v>
      </c>
      <c r="C136" s="26" t="s">
        <v>177</v>
      </c>
      <c r="D136" s="27">
        <v>333.92</v>
      </c>
      <c r="E136" s="27">
        <v>333.92</v>
      </c>
      <c r="F136" s="27">
        <v>0</v>
      </c>
    </row>
    <row r="137" spans="1:6" ht="13.5" customHeight="1">
      <c r="A137" s="24"/>
      <c r="B137" s="25" t="s">
        <v>82</v>
      </c>
      <c r="C137" s="26" t="s">
        <v>178</v>
      </c>
      <c r="D137" s="27">
        <v>11.05</v>
      </c>
      <c r="E137" s="27">
        <v>11.05</v>
      </c>
      <c r="F137" s="27">
        <v>0</v>
      </c>
    </row>
    <row r="138" spans="1:6" ht="13.5" customHeight="1">
      <c r="A138" s="24"/>
      <c r="B138" s="25" t="s">
        <v>91</v>
      </c>
      <c r="C138" s="26" t="s">
        <v>179</v>
      </c>
      <c r="D138" s="27">
        <v>42.39</v>
      </c>
      <c r="E138" s="27">
        <v>42.39</v>
      </c>
      <c r="F138" s="27">
        <v>0</v>
      </c>
    </row>
    <row r="139" spans="1:6" ht="13.5" customHeight="1">
      <c r="A139" s="24"/>
      <c r="B139" s="24"/>
      <c r="C139" s="26" t="s">
        <v>125</v>
      </c>
      <c r="D139" s="27">
        <v>1091.29</v>
      </c>
      <c r="E139" s="27">
        <v>1066.76</v>
      </c>
      <c r="F139" s="27">
        <v>24.53</v>
      </c>
    </row>
    <row r="140" spans="1:6" ht="13.5" customHeight="1">
      <c r="A140" s="25" t="s">
        <v>146</v>
      </c>
      <c r="B140" s="24"/>
      <c r="C140" s="26" t="s">
        <v>147</v>
      </c>
      <c r="D140" s="27">
        <v>705.32</v>
      </c>
      <c r="E140" s="27">
        <v>705.32</v>
      </c>
      <c r="F140" s="27">
        <v>0</v>
      </c>
    </row>
    <row r="141" spans="1:6" ht="13.5" customHeight="1">
      <c r="A141" s="24"/>
      <c r="B141" s="25" t="s">
        <v>64</v>
      </c>
      <c r="C141" s="26" t="s">
        <v>148</v>
      </c>
      <c r="D141" s="27">
        <v>439.68</v>
      </c>
      <c r="E141" s="27">
        <v>439.68</v>
      </c>
      <c r="F141" s="27">
        <v>0</v>
      </c>
    </row>
    <row r="142" spans="1:6" ht="13.5" customHeight="1">
      <c r="A142" s="24"/>
      <c r="B142" s="25" t="s">
        <v>72</v>
      </c>
      <c r="C142" s="26" t="s">
        <v>149</v>
      </c>
      <c r="D142" s="27">
        <v>160.56</v>
      </c>
      <c r="E142" s="27">
        <v>160.56</v>
      </c>
      <c r="F142" s="27">
        <v>0</v>
      </c>
    </row>
    <row r="143" spans="1:6" ht="13.5" customHeight="1">
      <c r="A143" s="24"/>
      <c r="B143" s="25" t="s">
        <v>75</v>
      </c>
      <c r="C143" s="26" t="s">
        <v>150</v>
      </c>
      <c r="D143" s="27">
        <v>53.86</v>
      </c>
      <c r="E143" s="27">
        <v>53.86</v>
      </c>
      <c r="F143" s="27">
        <v>0</v>
      </c>
    </row>
    <row r="144" spans="1:6" ht="13.5" customHeight="1">
      <c r="A144" s="24"/>
      <c r="B144" s="25" t="s">
        <v>78</v>
      </c>
      <c r="C144" s="26" t="s">
        <v>151</v>
      </c>
      <c r="D144" s="27">
        <v>51.22</v>
      </c>
      <c r="E144" s="27">
        <v>51.22</v>
      </c>
      <c r="F144" s="27">
        <v>0</v>
      </c>
    </row>
    <row r="145" spans="1:6" ht="13.5" customHeight="1">
      <c r="A145" s="25" t="s">
        <v>152</v>
      </c>
      <c r="B145" s="24"/>
      <c r="C145" s="26" t="s">
        <v>153</v>
      </c>
      <c r="D145" s="27">
        <v>24.53</v>
      </c>
      <c r="E145" s="27">
        <v>0</v>
      </c>
      <c r="F145" s="27">
        <v>24.53</v>
      </c>
    </row>
    <row r="146" spans="1:6" ht="13.5" customHeight="1">
      <c r="A146" s="24"/>
      <c r="B146" s="25" t="s">
        <v>64</v>
      </c>
      <c r="C146" s="26" t="s">
        <v>154</v>
      </c>
      <c r="D146" s="27">
        <v>8.54</v>
      </c>
      <c r="E146" s="27">
        <v>0</v>
      </c>
      <c r="F146" s="27">
        <v>8.54</v>
      </c>
    </row>
    <row r="147" spans="1:6" ht="13.5" customHeight="1">
      <c r="A147" s="24"/>
      <c r="B147" s="25" t="s">
        <v>167</v>
      </c>
      <c r="C147" s="26" t="s">
        <v>168</v>
      </c>
      <c r="D147" s="27">
        <v>8.79</v>
      </c>
      <c r="E147" s="27">
        <v>0</v>
      </c>
      <c r="F147" s="27">
        <v>8.79</v>
      </c>
    </row>
    <row r="148" spans="1:6" ht="13.5" customHeight="1">
      <c r="A148" s="24"/>
      <c r="B148" s="25" t="s">
        <v>70</v>
      </c>
      <c r="C148" s="26" t="s">
        <v>173</v>
      </c>
      <c r="D148" s="27">
        <v>7.2</v>
      </c>
      <c r="E148" s="27">
        <v>0</v>
      </c>
      <c r="F148" s="27">
        <v>7.2</v>
      </c>
    </row>
    <row r="149" spans="1:6" ht="13.5" customHeight="1">
      <c r="A149" s="25" t="s">
        <v>174</v>
      </c>
      <c r="B149" s="24"/>
      <c r="C149" s="26" t="s">
        <v>175</v>
      </c>
      <c r="D149" s="27">
        <v>361.44</v>
      </c>
      <c r="E149" s="27">
        <v>361.44</v>
      </c>
      <c r="F149" s="27">
        <v>0</v>
      </c>
    </row>
    <row r="150" spans="1:6" ht="13.5" customHeight="1">
      <c r="A150" s="24"/>
      <c r="B150" s="25" t="s">
        <v>72</v>
      </c>
      <c r="C150" s="26" t="s">
        <v>177</v>
      </c>
      <c r="D150" s="27">
        <v>258.12</v>
      </c>
      <c r="E150" s="27">
        <v>258.12</v>
      </c>
      <c r="F150" s="27">
        <v>0</v>
      </c>
    </row>
    <row r="151" spans="1:6" ht="13.5" customHeight="1">
      <c r="A151" s="24"/>
      <c r="B151" s="25" t="s">
        <v>82</v>
      </c>
      <c r="C151" s="26" t="s">
        <v>178</v>
      </c>
      <c r="D151" s="27">
        <v>25.14</v>
      </c>
      <c r="E151" s="27">
        <v>25.14</v>
      </c>
      <c r="F151" s="27">
        <v>0</v>
      </c>
    </row>
    <row r="152" spans="1:6" ht="13.5" customHeight="1">
      <c r="A152" s="24"/>
      <c r="B152" s="25" t="s">
        <v>91</v>
      </c>
      <c r="C152" s="26" t="s">
        <v>179</v>
      </c>
      <c r="D152" s="27">
        <v>78.18</v>
      </c>
      <c r="E152" s="27">
        <v>78.18</v>
      </c>
      <c r="F152" s="27">
        <v>0</v>
      </c>
    </row>
    <row r="153" spans="1:6" ht="13.5" customHeight="1">
      <c r="A153" s="24"/>
      <c r="B153" s="24"/>
      <c r="C153" s="26" t="s">
        <v>130</v>
      </c>
      <c r="D153" s="27">
        <v>116.63</v>
      </c>
      <c r="E153" s="27">
        <v>112.43</v>
      </c>
      <c r="F153" s="27">
        <v>4.2</v>
      </c>
    </row>
    <row r="154" spans="1:6" ht="13.5" customHeight="1">
      <c r="A154" s="25" t="s">
        <v>146</v>
      </c>
      <c r="B154" s="24"/>
      <c r="C154" s="26" t="s">
        <v>147</v>
      </c>
      <c r="D154" s="27">
        <v>97.62</v>
      </c>
      <c r="E154" s="27">
        <v>97.62</v>
      </c>
      <c r="F154" s="27">
        <v>0</v>
      </c>
    </row>
    <row r="155" spans="1:6" ht="13.5" customHeight="1">
      <c r="A155" s="24"/>
      <c r="B155" s="25" t="s">
        <v>64</v>
      </c>
      <c r="C155" s="26" t="s">
        <v>148</v>
      </c>
      <c r="D155" s="27">
        <v>61.08</v>
      </c>
      <c r="E155" s="27">
        <v>61.08</v>
      </c>
      <c r="F155" s="27">
        <v>0</v>
      </c>
    </row>
    <row r="156" spans="1:6" ht="13.5" customHeight="1">
      <c r="A156" s="24"/>
      <c r="B156" s="25" t="s">
        <v>72</v>
      </c>
      <c r="C156" s="26" t="s">
        <v>149</v>
      </c>
      <c r="D156" s="27">
        <v>23.88</v>
      </c>
      <c r="E156" s="27">
        <v>23.88</v>
      </c>
      <c r="F156" s="27">
        <v>0</v>
      </c>
    </row>
    <row r="157" spans="1:6" ht="13.5" customHeight="1">
      <c r="A157" s="24"/>
      <c r="B157" s="25" t="s">
        <v>75</v>
      </c>
      <c r="C157" s="26" t="s">
        <v>150</v>
      </c>
      <c r="D157" s="27">
        <v>7.61</v>
      </c>
      <c r="E157" s="27">
        <v>7.61</v>
      </c>
      <c r="F157" s="27">
        <v>0</v>
      </c>
    </row>
    <row r="158" spans="1:6" ht="13.5" customHeight="1">
      <c r="A158" s="24"/>
      <c r="B158" s="25" t="s">
        <v>78</v>
      </c>
      <c r="C158" s="26" t="s">
        <v>151</v>
      </c>
      <c r="D158" s="27">
        <v>5.05</v>
      </c>
      <c r="E158" s="27">
        <v>5.05</v>
      </c>
      <c r="F158" s="27">
        <v>0</v>
      </c>
    </row>
    <row r="159" spans="1:6" ht="13.5" customHeight="1">
      <c r="A159" s="25" t="s">
        <v>152</v>
      </c>
      <c r="B159" s="24"/>
      <c r="C159" s="26" t="s">
        <v>153</v>
      </c>
      <c r="D159" s="27">
        <v>4.2</v>
      </c>
      <c r="E159" s="27">
        <v>0</v>
      </c>
      <c r="F159" s="27">
        <v>4.2</v>
      </c>
    </row>
    <row r="160" spans="1:6" ht="13.5" customHeight="1">
      <c r="A160" s="24"/>
      <c r="B160" s="25" t="s">
        <v>64</v>
      </c>
      <c r="C160" s="26" t="s">
        <v>154</v>
      </c>
      <c r="D160" s="27">
        <v>0.38</v>
      </c>
      <c r="E160" s="27">
        <v>0</v>
      </c>
      <c r="F160" s="27">
        <v>0.38</v>
      </c>
    </row>
    <row r="161" spans="1:6" ht="13.5" customHeight="1">
      <c r="A161" s="24"/>
      <c r="B161" s="25" t="s">
        <v>91</v>
      </c>
      <c r="C161" s="26" t="s">
        <v>160</v>
      </c>
      <c r="D161" s="27">
        <v>0.9</v>
      </c>
      <c r="E161" s="27">
        <v>0</v>
      </c>
      <c r="F161" s="27">
        <v>0.9</v>
      </c>
    </row>
    <row r="162" spans="1:6" ht="13.5" customHeight="1">
      <c r="A162" s="24"/>
      <c r="B162" s="25" t="s">
        <v>139</v>
      </c>
      <c r="C162" s="26" t="s">
        <v>164</v>
      </c>
      <c r="D162" s="27">
        <v>1</v>
      </c>
      <c r="E162" s="27">
        <v>0</v>
      </c>
      <c r="F162" s="27">
        <v>1</v>
      </c>
    </row>
    <row r="163" spans="1:6" ht="13.5" customHeight="1">
      <c r="A163" s="24"/>
      <c r="B163" s="25" t="s">
        <v>167</v>
      </c>
      <c r="C163" s="26" t="s">
        <v>168</v>
      </c>
      <c r="D163" s="27">
        <v>1.22</v>
      </c>
      <c r="E163" s="27">
        <v>0</v>
      </c>
      <c r="F163" s="27">
        <v>1.22</v>
      </c>
    </row>
    <row r="164" spans="1:6" ht="13.5" customHeight="1">
      <c r="A164" s="24"/>
      <c r="B164" s="25" t="s">
        <v>169</v>
      </c>
      <c r="C164" s="26" t="s">
        <v>170</v>
      </c>
      <c r="D164" s="27">
        <v>0.7</v>
      </c>
      <c r="E164" s="27">
        <v>0</v>
      </c>
      <c r="F164" s="27">
        <v>0.7</v>
      </c>
    </row>
    <row r="165" spans="1:6" ht="13.5" customHeight="1">
      <c r="A165" s="25" t="s">
        <v>174</v>
      </c>
      <c r="B165" s="24"/>
      <c r="C165" s="26" t="s">
        <v>175</v>
      </c>
      <c r="D165" s="27">
        <v>14.81</v>
      </c>
      <c r="E165" s="27">
        <v>14.81</v>
      </c>
      <c r="F165" s="27">
        <v>0</v>
      </c>
    </row>
    <row r="166" spans="1:6" ht="13.5" customHeight="1">
      <c r="A166" s="24"/>
      <c r="B166" s="25" t="s">
        <v>82</v>
      </c>
      <c r="C166" s="26" t="s">
        <v>178</v>
      </c>
      <c r="D166" s="27">
        <v>3.77</v>
      </c>
      <c r="E166" s="27">
        <v>3.77</v>
      </c>
      <c r="F166" s="27">
        <v>0</v>
      </c>
    </row>
    <row r="167" spans="1:6" ht="13.5" customHeight="1">
      <c r="A167" s="24"/>
      <c r="B167" s="25" t="s">
        <v>91</v>
      </c>
      <c r="C167" s="26" t="s">
        <v>179</v>
      </c>
      <c r="D167" s="27">
        <v>11.04</v>
      </c>
      <c r="E167" s="27">
        <v>11.04</v>
      </c>
      <c r="F167" s="27">
        <v>0</v>
      </c>
    </row>
    <row r="168" spans="1:6" ht="13.5" customHeight="1">
      <c r="A168" s="24"/>
      <c r="B168" s="24"/>
      <c r="C168" s="26" t="s">
        <v>132</v>
      </c>
      <c r="D168" s="27">
        <v>872.23</v>
      </c>
      <c r="E168" s="27">
        <v>850.63</v>
      </c>
      <c r="F168" s="27">
        <v>21.6</v>
      </c>
    </row>
    <row r="169" spans="1:6" ht="13.5" customHeight="1">
      <c r="A169" s="25" t="s">
        <v>146</v>
      </c>
      <c r="B169" s="24"/>
      <c r="C169" s="26" t="s">
        <v>147</v>
      </c>
      <c r="D169" s="27">
        <v>508</v>
      </c>
      <c r="E169" s="27">
        <v>508</v>
      </c>
      <c r="F169" s="27">
        <v>0</v>
      </c>
    </row>
    <row r="170" spans="1:6" ht="13.5" customHeight="1">
      <c r="A170" s="24"/>
      <c r="B170" s="25" t="s">
        <v>64</v>
      </c>
      <c r="C170" s="26" t="s">
        <v>148</v>
      </c>
      <c r="D170" s="27">
        <v>305.52</v>
      </c>
      <c r="E170" s="27">
        <v>305.52</v>
      </c>
      <c r="F170" s="27">
        <v>0</v>
      </c>
    </row>
    <row r="171" spans="1:6" ht="13.5" customHeight="1">
      <c r="A171" s="24"/>
      <c r="B171" s="25" t="s">
        <v>72</v>
      </c>
      <c r="C171" s="26" t="s">
        <v>149</v>
      </c>
      <c r="D171" s="27">
        <v>123</v>
      </c>
      <c r="E171" s="27">
        <v>123</v>
      </c>
      <c r="F171" s="27">
        <v>0</v>
      </c>
    </row>
    <row r="172" spans="1:6" ht="13.5" customHeight="1">
      <c r="A172" s="24"/>
      <c r="B172" s="25" t="s">
        <v>75</v>
      </c>
      <c r="C172" s="26" t="s">
        <v>150</v>
      </c>
      <c r="D172" s="27">
        <v>38.32</v>
      </c>
      <c r="E172" s="27">
        <v>38.32</v>
      </c>
      <c r="F172" s="27">
        <v>0</v>
      </c>
    </row>
    <row r="173" spans="1:6" ht="13.5" customHeight="1">
      <c r="A173" s="24"/>
      <c r="B173" s="25" t="s">
        <v>78</v>
      </c>
      <c r="C173" s="26" t="s">
        <v>151</v>
      </c>
      <c r="D173" s="27">
        <v>41.16</v>
      </c>
      <c r="E173" s="27">
        <v>41.16</v>
      </c>
      <c r="F173" s="27">
        <v>0</v>
      </c>
    </row>
    <row r="174" spans="1:6" ht="13.5" customHeight="1">
      <c r="A174" s="25" t="s">
        <v>152</v>
      </c>
      <c r="B174" s="24"/>
      <c r="C174" s="26" t="s">
        <v>153</v>
      </c>
      <c r="D174" s="27">
        <v>21.6</v>
      </c>
      <c r="E174" s="27">
        <v>0</v>
      </c>
      <c r="F174" s="27">
        <v>21.6</v>
      </c>
    </row>
    <row r="175" spans="1:6" ht="13.5" customHeight="1">
      <c r="A175" s="24"/>
      <c r="B175" s="25" t="s">
        <v>62</v>
      </c>
      <c r="C175" s="26" t="s">
        <v>156</v>
      </c>
      <c r="D175" s="27">
        <v>0.49</v>
      </c>
      <c r="E175" s="27">
        <v>0</v>
      </c>
      <c r="F175" s="27">
        <v>0.49</v>
      </c>
    </row>
    <row r="176" spans="1:6" ht="13.5" customHeight="1">
      <c r="A176" s="24"/>
      <c r="B176" s="25" t="s">
        <v>114</v>
      </c>
      <c r="C176" s="26" t="s">
        <v>157</v>
      </c>
      <c r="D176" s="27">
        <v>15</v>
      </c>
      <c r="E176" s="27">
        <v>0</v>
      </c>
      <c r="F176" s="27">
        <v>15</v>
      </c>
    </row>
    <row r="177" spans="1:6" ht="13.5" customHeight="1">
      <c r="A177" s="24"/>
      <c r="B177" s="25" t="s">
        <v>167</v>
      </c>
      <c r="C177" s="26" t="s">
        <v>168</v>
      </c>
      <c r="D177" s="27">
        <v>6.11</v>
      </c>
      <c r="E177" s="27">
        <v>0</v>
      </c>
      <c r="F177" s="27">
        <v>6.11</v>
      </c>
    </row>
    <row r="178" spans="1:6" ht="13.5" customHeight="1">
      <c r="A178" s="25" t="s">
        <v>174</v>
      </c>
      <c r="B178" s="24"/>
      <c r="C178" s="26" t="s">
        <v>175</v>
      </c>
      <c r="D178" s="27">
        <v>342.63</v>
      </c>
      <c r="E178" s="27">
        <v>342.63</v>
      </c>
      <c r="F178" s="27">
        <v>0</v>
      </c>
    </row>
    <row r="179" spans="1:6" ht="13.5" customHeight="1">
      <c r="A179" s="24"/>
      <c r="B179" s="25" t="s">
        <v>72</v>
      </c>
      <c r="C179" s="26" t="s">
        <v>177</v>
      </c>
      <c r="D179" s="27">
        <v>267.84</v>
      </c>
      <c r="E179" s="27">
        <v>267.84</v>
      </c>
      <c r="F179" s="27">
        <v>0</v>
      </c>
    </row>
    <row r="180" spans="1:6" ht="13.5" customHeight="1">
      <c r="A180" s="24"/>
      <c r="B180" s="25" t="s">
        <v>82</v>
      </c>
      <c r="C180" s="26" t="s">
        <v>178</v>
      </c>
      <c r="D180" s="27">
        <v>19.19</v>
      </c>
      <c r="E180" s="27">
        <v>19.19</v>
      </c>
      <c r="F180" s="27">
        <v>0</v>
      </c>
    </row>
    <row r="181" spans="1:6" ht="13.5" customHeight="1">
      <c r="A181" s="24"/>
      <c r="B181" s="25" t="s">
        <v>91</v>
      </c>
      <c r="C181" s="26" t="s">
        <v>179</v>
      </c>
      <c r="D181" s="27">
        <v>55.6</v>
      </c>
      <c r="E181" s="27">
        <v>55.6</v>
      </c>
      <c r="F181" s="27">
        <v>0</v>
      </c>
    </row>
    <row r="182" spans="1:6" ht="13.5" customHeight="1">
      <c r="A182" s="24"/>
      <c r="B182" s="24"/>
      <c r="C182" s="26" t="s">
        <v>133</v>
      </c>
      <c r="D182" s="27">
        <v>871.87</v>
      </c>
      <c r="E182" s="27">
        <v>850.27</v>
      </c>
      <c r="F182" s="27">
        <v>21.6</v>
      </c>
    </row>
    <row r="183" spans="1:6" ht="13.5" customHeight="1">
      <c r="A183" s="25" t="s">
        <v>146</v>
      </c>
      <c r="B183" s="24"/>
      <c r="C183" s="26" t="s">
        <v>147</v>
      </c>
      <c r="D183" s="27">
        <v>497.96</v>
      </c>
      <c r="E183" s="27">
        <v>497.96</v>
      </c>
      <c r="F183" s="27">
        <v>0</v>
      </c>
    </row>
    <row r="184" spans="1:6" ht="13.5" customHeight="1">
      <c r="A184" s="24"/>
      <c r="B184" s="25" t="s">
        <v>64</v>
      </c>
      <c r="C184" s="26" t="s">
        <v>148</v>
      </c>
      <c r="D184" s="27">
        <v>297.6</v>
      </c>
      <c r="E184" s="27">
        <v>297.6</v>
      </c>
      <c r="F184" s="27">
        <v>0</v>
      </c>
    </row>
    <row r="185" spans="1:6" ht="13.5" customHeight="1">
      <c r="A185" s="24"/>
      <c r="B185" s="25" t="s">
        <v>72</v>
      </c>
      <c r="C185" s="26" t="s">
        <v>149</v>
      </c>
      <c r="D185" s="27">
        <v>123</v>
      </c>
      <c r="E185" s="27">
        <v>123</v>
      </c>
      <c r="F185" s="27">
        <v>0</v>
      </c>
    </row>
    <row r="186" spans="1:6" ht="13.5" customHeight="1">
      <c r="A186" s="24"/>
      <c r="B186" s="25" t="s">
        <v>75</v>
      </c>
      <c r="C186" s="26" t="s">
        <v>150</v>
      </c>
      <c r="D186" s="27">
        <v>37.57</v>
      </c>
      <c r="E186" s="27">
        <v>37.57</v>
      </c>
      <c r="F186" s="27">
        <v>0</v>
      </c>
    </row>
    <row r="187" spans="1:6" ht="13.5" customHeight="1">
      <c r="A187" s="24"/>
      <c r="B187" s="25" t="s">
        <v>78</v>
      </c>
      <c r="C187" s="26" t="s">
        <v>151</v>
      </c>
      <c r="D187" s="27">
        <v>39.79</v>
      </c>
      <c r="E187" s="27">
        <v>39.79</v>
      </c>
      <c r="F187" s="27">
        <v>0</v>
      </c>
    </row>
    <row r="188" spans="1:6" ht="13.5" customHeight="1">
      <c r="A188" s="25" t="s">
        <v>152</v>
      </c>
      <c r="B188" s="24"/>
      <c r="C188" s="26" t="s">
        <v>153</v>
      </c>
      <c r="D188" s="27">
        <v>21.6</v>
      </c>
      <c r="E188" s="27">
        <v>0</v>
      </c>
      <c r="F188" s="27">
        <v>21.6</v>
      </c>
    </row>
    <row r="189" spans="1:6" ht="13.5" customHeight="1">
      <c r="A189" s="24"/>
      <c r="B189" s="25" t="s">
        <v>64</v>
      </c>
      <c r="C189" s="26" t="s">
        <v>154</v>
      </c>
      <c r="D189" s="27">
        <v>15.65</v>
      </c>
      <c r="E189" s="27">
        <v>0</v>
      </c>
      <c r="F189" s="27">
        <v>15.65</v>
      </c>
    </row>
    <row r="190" spans="1:6" ht="13.5" customHeight="1">
      <c r="A190" s="24"/>
      <c r="B190" s="25" t="s">
        <v>167</v>
      </c>
      <c r="C190" s="26" t="s">
        <v>168</v>
      </c>
      <c r="D190" s="27">
        <v>5.95</v>
      </c>
      <c r="E190" s="27">
        <v>0</v>
      </c>
      <c r="F190" s="27">
        <v>5.95</v>
      </c>
    </row>
    <row r="191" spans="1:6" ht="13.5" customHeight="1">
      <c r="A191" s="25" t="s">
        <v>174</v>
      </c>
      <c r="B191" s="24"/>
      <c r="C191" s="26" t="s">
        <v>175</v>
      </c>
      <c r="D191" s="27">
        <v>352.31</v>
      </c>
      <c r="E191" s="27">
        <v>352.31</v>
      </c>
      <c r="F191" s="27">
        <v>0</v>
      </c>
    </row>
    <row r="192" spans="1:6" ht="13.5" customHeight="1">
      <c r="A192" s="24"/>
      <c r="B192" s="25" t="s">
        <v>64</v>
      </c>
      <c r="C192" s="26" t="s">
        <v>176</v>
      </c>
      <c r="D192" s="27">
        <v>21.24</v>
      </c>
      <c r="E192" s="27">
        <v>21.24</v>
      </c>
      <c r="F192" s="27">
        <v>0</v>
      </c>
    </row>
    <row r="193" spans="1:6" ht="13.5" customHeight="1">
      <c r="A193" s="24"/>
      <c r="B193" s="25" t="s">
        <v>72</v>
      </c>
      <c r="C193" s="26" t="s">
        <v>177</v>
      </c>
      <c r="D193" s="27">
        <v>257.32</v>
      </c>
      <c r="E193" s="27">
        <v>257.32</v>
      </c>
      <c r="F193" s="27">
        <v>0</v>
      </c>
    </row>
    <row r="194" spans="1:6" ht="13.5" customHeight="1">
      <c r="A194" s="24"/>
      <c r="B194" s="25" t="s">
        <v>82</v>
      </c>
      <c r="C194" s="26" t="s">
        <v>178</v>
      </c>
      <c r="D194" s="27">
        <v>19.24</v>
      </c>
      <c r="E194" s="27">
        <v>19.24</v>
      </c>
      <c r="F194" s="27">
        <v>0</v>
      </c>
    </row>
    <row r="195" spans="1:6" ht="13.5" customHeight="1">
      <c r="A195" s="24"/>
      <c r="B195" s="25" t="s">
        <v>91</v>
      </c>
      <c r="C195" s="26" t="s">
        <v>179</v>
      </c>
      <c r="D195" s="27">
        <v>54.51</v>
      </c>
      <c r="E195" s="27">
        <v>54.51</v>
      </c>
      <c r="F195" s="27">
        <v>0</v>
      </c>
    </row>
    <row r="196" spans="1:6" ht="13.5" customHeight="1">
      <c r="A196" s="24"/>
      <c r="B196" s="24"/>
      <c r="C196" s="26" t="s">
        <v>136</v>
      </c>
      <c r="D196" s="27">
        <v>241.74</v>
      </c>
      <c r="E196" s="27">
        <v>236.64</v>
      </c>
      <c r="F196" s="27">
        <v>5.1</v>
      </c>
    </row>
    <row r="197" spans="1:6" ht="13.5" customHeight="1">
      <c r="A197" s="25" t="s">
        <v>146</v>
      </c>
      <c r="B197" s="24"/>
      <c r="C197" s="26" t="s">
        <v>147</v>
      </c>
      <c r="D197" s="27">
        <v>122.38</v>
      </c>
      <c r="E197" s="27">
        <v>122.38</v>
      </c>
      <c r="F197" s="27">
        <v>0</v>
      </c>
    </row>
    <row r="198" spans="1:6" ht="13.5" customHeight="1">
      <c r="A198" s="24"/>
      <c r="B198" s="25" t="s">
        <v>64</v>
      </c>
      <c r="C198" s="26" t="s">
        <v>148</v>
      </c>
      <c r="D198" s="27">
        <v>73.08</v>
      </c>
      <c r="E198" s="27">
        <v>73.08</v>
      </c>
      <c r="F198" s="27">
        <v>0</v>
      </c>
    </row>
    <row r="199" spans="1:6" ht="13.5" customHeight="1">
      <c r="A199" s="24"/>
      <c r="B199" s="25" t="s">
        <v>72</v>
      </c>
      <c r="C199" s="26" t="s">
        <v>149</v>
      </c>
      <c r="D199" s="27">
        <v>29.04</v>
      </c>
      <c r="E199" s="27">
        <v>29.04</v>
      </c>
      <c r="F199" s="27">
        <v>0</v>
      </c>
    </row>
    <row r="200" spans="1:6" ht="13.5" customHeight="1">
      <c r="A200" s="24"/>
      <c r="B200" s="25" t="s">
        <v>75</v>
      </c>
      <c r="C200" s="26" t="s">
        <v>150</v>
      </c>
      <c r="D200" s="27">
        <v>9.14</v>
      </c>
      <c r="E200" s="27">
        <v>9.14</v>
      </c>
      <c r="F200" s="27">
        <v>0</v>
      </c>
    </row>
    <row r="201" spans="1:6" ht="13.5" customHeight="1">
      <c r="A201" s="24"/>
      <c r="B201" s="25" t="s">
        <v>78</v>
      </c>
      <c r="C201" s="26" t="s">
        <v>151</v>
      </c>
      <c r="D201" s="27">
        <v>11.12</v>
      </c>
      <c r="E201" s="27">
        <v>11.12</v>
      </c>
      <c r="F201" s="27">
        <v>0</v>
      </c>
    </row>
    <row r="202" spans="1:6" ht="13.5" customHeight="1">
      <c r="A202" s="25" t="s">
        <v>152</v>
      </c>
      <c r="B202" s="24"/>
      <c r="C202" s="26" t="s">
        <v>153</v>
      </c>
      <c r="D202" s="27">
        <v>5.1</v>
      </c>
      <c r="E202" s="27">
        <v>0</v>
      </c>
      <c r="F202" s="27">
        <v>5.1</v>
      </c>
    </row>
    <row r="203" spans="1:6" ht="13.5" customHeight="1">
      <c r="A203" s="24"/>
      <c r="B203" s="25" t="s">
        <v>64</v>
      </c>
      <c r="C203" s="26" t="s">
        <v>154</v>
      </c>
      <c r="D203" s="27">
        <v>0.5</v>
      </c>
      <c r="E203" s="27">
        <v>0</v>
      </c>
      <c r="F203" s="27">
        <v>0.5</v>
      </c>
    </row>
    <row r="204" spans="1:6" ht="13.5" customHeight="1">
      <c r="A204" s="24"/>
      <c r="B204" s="25" t="s">
        <v>62</v>
      </c>
      <c r="C204" s="26" t="s">
        <v>156</v>
      </c>
      <c r="D204" s="27">
        <v>0.06</v>
      </c>
      <c r="E204" s="27">
        <v>0</v>
      </c>
      <c r="F204" s="27">
        <v>0.06</v>
      </c>
    </row>
    <row r="205" spans="1:6" ht="13.5" customHeight="1">
      <c r="A205" s="24"/>
      <c r="B205" s="25" t="s">
        <v>114</v>
      </c>
      <c r="C205" s="26" t="s">
        <v>157</v>
      </c>
      <c r="D205" s="27">
        <v>0.8</v>
      </c>
      <c r="E205" s="27">
        <v>0</v>
      </c>
      <c r="F205" s="27">
        <v>0.8</v>
      </c>
    </row>
    <row r="206" spans="1:6" ht="13.5" customHeight="1">
      <c r="A206" s="24"/>
      <c r="B206" s="25" t="s">
        <v>85</v>
      </c>
      <c r="C206" s="26" t="s">
        <v>158</v>
      </c>
      <c r="D206" s="27">
        <v>0.5</v>
      </c>
      <c r="E206" s="27">
        <v>0</v>
      </c>
      <c r="F206" s="27">
        <v>0.5</v>
      </c>
    </row>
    <row r="207" spans="1:6" ht="13.5" customHeight="1">
      <c r="A207" s="24"/>
      <c r="B207" s="25" t="s">
        <v>167</v>
      </c>
      <c r="C207" s="26" t="s">
        <v>168</v>
      </c>
      <c r="D207" s="27">
        <v>1.46</v>
      </c>
      <c r="E207" s="27">
        <v>0</v>
      </c>
      <c r="F207" s="27">
        <v>1.46</v>
      </c>
    </row>
    <row r="208" spans="1:6" ht="13.5" customHeight="1">
      <c r="A208" s="24"/>
      <c r="B208" s="25" t="s">
        <v>70</v>
      </c>
      <c r="C208" s="26" t="s">
        <v>173</v>
      </c>
      <c r="D208" s="27">
        <v>1.78</v>
      </c>
      <c r="E208" s="27">
        <v>0</v>
      </c>
      <c r="F208" s="27">
        <v>1.78</v>
      </c>
    </row>
    <row r="209" spans="1:6" ht="13.5" customHeight="1">
      <c r="A209" s="25" t="s">
        <v>174</v>
      </c>
      <c r="B209" s="24"/>
      <c r="C209" s="26" t="s">
        <v>175</v>
      </c>
      <c r="D209" s="27">
        <v>114.26</v>
      </c>
      <c r="E209" s="27">
        <v>114.26</v>
      </c>
      <c r="F209" s="27">
        <v>0</v>
      </c>
    </row>
    <row r="210" spans="1:6" ht="13.5" customHeight="1">
      <c r="A210" s="24"/>
      <c r="B210" s="25" t="s">
        <v>64</v>
      </c>
      <c r="C210" s="26" t="s">
        <v>176</v>
      </c>
      <c r="D210" s="27">
        <v>9.24</v>
      </c>
      <c r="E210" s="27">
        <v>9.24</v>
      </c>
      <c r="F210" s="27">
        <v>0</v>
      </c>
    </row>
    <row r="211" spans="1:6" ht="13.5" customHeight="1">
      <c r="A211" s="24"/>
      <c r="B211" s="25" t="s">
        <v>72</v>
      </c>
      <c r="C211" s="26" t="s">
        <v>177</v>
      </c>
      <c r="D211" s="27">
        <v>87.2</v>
      </c>
      <c r="E211" s="27">
        <v>87.2</v>
      </c>
      <c r="F211" s="27">
        <v>0</v>
      </c>
    </row>
    <row r="212" spans="1:6" ht="13.5" customHeight="1">
      <c r="A212" s="24"/>
      <c r="B212" s="25" t="s">
        <v>82</v>
      </c>
      <c r="C212" s="26" t="s">
        <v>178</v>
      </c>
      <c r="D212" s="27">
        <v>4.56</v>
      </c>
      <c r="E212" s="27">
        <v>4.56</v>
      </c>
      <c r="F212" s="27">
        <v>0</v>
      </c>
    </row>
    <row r="213" spans="1:6" ht="13.5" customHeight="1">
      <c r="A213" s="24"/>
      <c r="B213" s="25" t="s">
        <v>91</v>
      </c>
      <c r="C213" s="26" t="s">
        <v>179</v>
      </c>
      <c r="D213" s="27">
        <v>13.26</v>
      </c>
      <c r="E213" s="27">
        <v>13.26</v>
      </c>
      <c r="F213" s="27">
        <v>0</v>
      </c>
    </row>
    <row r="214" spans="1:6" ht="13.5" customHeight="1">
      <c r="A214" s="24"/>
      <c r="B214" s="24"/>
      <c r="C214" s="26" t="s">
        <v>137</v>
      </c>
      <c r="D214" s="27">
        <v>29.31</v>
      </c>
      <c r="E214" s="27">
        <v>28.11</v>
      </c>
      <c r="F214" s="27">
        <v>1.2</v>
      </c>
    </row>
    <row r="215" spans="1:6" ht="13.5" customHeight="1">
      <c r="A215" s="25" t="s">
        <v>146</v>
      </c>
      <c r="B215" s="24"/>
      <c r="C215" s="26" t="s">
        <v>147</v>
      </c>
      <c r="D215" s="27">
        <v>24.3</v>
      </c>
      <c r="E215" s="27">
        <v>24.3</v>
      </c>
      <c r="F215" s="27">
        <v>0</v>
      </c>
    </row>
    <row r="216" spans="1:6" ht="13.5" customHeight="1">
      <c r="A216" s="24"/>
      <c r="B216" s="25" t="s">
        <v>64</v>
      </c>
      <c r="C216" s="26" t="s">
        <v>148</v>
      </c>
      <c r="D216" s="27">
        <v>14.4</v>
      </c>
      <c r="E216" s="27">
        <v>14.4</v>
      </c>
      <c r="F216" s="27">
        <v>0</v>
      </c>
    </row>
    <row r="217" spans="1:6" ht="13.5" customHeight="1">
      <c r="A217" s="24"/>
      <c r="B217" s="25" t="s">
        <v>72</v>
      </c>
      <c r="C217" s="26" t="s">
        <v>149</v>
      </c>
      <c r="D217" s="27">
        <v>6.84</v>
      </c>
      <c r="E217" s="27">
        <v>6.84</v>
      </c>
      <c r="F217" s="27">
        <v>0</v>
      </c>
    </row>
    <row r="218" spans="1:6" ht="13.5" customHeight="1">
      <c r="A218" s="24"/>
      <c r="B218" s="25" t="s">
        <v>75</v>
      </c>
      <c r="C218" s="26" t="s">
        <v>150</v>
      </c>
      <c r="D218" s="27">
        <v>1.84</v>
      </c>
      <c r="E218" s="27">
        <v>1.84</v>
      </c>
      <c r="F218" s="27">
        <v>0</v>
      </c>
    </row>
    <row r="219" spans="1:6" ht="13.5" customHeight="1">
      <c r="A219" s="24"/>
      <c r="B219" s="25" t="s">
        <v>78</v>
      </c>
      <c r="C219" s="26" t="s">
        <v>151</v>
      </c>
      <c r="D219" s="27">
        <v>1.22</v>
      </c>
      <c r="E219" s="27">
        <v>1.22</v>
      </c>
      <c r="F219" s="27">
        <v>0</v>
      </c>
    </row>
    <row r="220" spans="1:6" ht="13.5" customHeight="1">
      <c r="A220" s="25" t="s">
        <v>152</v>
      </c>
      <c r="B220" s="24"/>
      <c r="C220" s="26" t="s">
        <v>153</v>
      </c>
      <c r="D220" s="27">
        <v>1.2</v>
      </c>
      <c r="E220" s="27">
        <v>0</v>
      </c>
      <c r="F220" s="27">
        <v>1.2</v>
      </c>
    </row>
    <row r="221" spans="1:6" ht="13.5" customHeight="1">
      <c r="A221" s="24"/>
      <c r="B221" s="25" t="s">
        <v>64</v>
      </c>
      <c r="C221" s="26" t="s">
        <v>154</v>
      </c>
      <c r="D221" s="27">
        <v>0.3</v>
      </c>
      <c r="E221" s="27">
        <v>0</v>
      </c>
      <c r="F221" s="27">
        <v>0.3</v>
      </c>
    </row>
    <row r="222" spans="1:6" ht="13.5" customHeight="1">
      <c r="A222" s="24"/>
      <c r="B222" s="25" t="s">
        <v>114</v>
      </c>
      <c r="C222" s="26" t="s">
        <v>157</v>
      </c>
      <c r="D222" s="27">
        <v>0.4</v>
      </c>
      <c r="E222" s="27">
        <v>0</v>
      </c>
      <c r="F222" s="27">
        <v>0.4</v>
      </c>
    </row>
    <row r="223" spans="1:6" ht="13.5" customHeight="1">
      <c r="A223" s="24"/>
      <c r="B223" s="25" t="s">
        <v>167</v>
      </c>
      <c r="C223" s="26" t="s">
        <v>168</v>
      </c>
      <c r="D223" s="27">
        <v>0.29</v>
      </c>
      <c r="E223" s="27">
        <v>0</v>
      </c>
      <c r="F223" s="27">
        <v>0.29</v>
      </c>
    </row>
    <row r="224" spans="1:6" ht="13.5" customHeight="1">
      <c r="A224" s="24"/>
      <c r="B224" s="25" t="s">
        <v>70</v>
      </c>
      <c r="C224" s="26" t="s">
        <v>173</v>
      </c>
      <c r="D224" s="27">
        <v>0.21</v>
      </c>
      <c r="E224" s="27">
        <v>0</v>
      </c>
      <c r="F224" s="27">
        <v>0.21</v>
      </c>
    </row>
    <row r="225" spans="1:6" ht="13.5" customHeight="1">
      <c r="A225" s="25" t="s">
        <v>174</v>
      </c>
      <c r="B225" s="24"/>
      <c r="C225" s="26" t="s">
        <v>175</v>
      </c>
      <c r="D225" s="27">
        <v>3.81</v>
      </c>
      <c r="E225" s="27">
        <v>3.81</v>
      </c>
      <c r="F225" s="27">
        <v>0</v>
      </c>
    </row>
    <row r="226" spans="1:6" ht="13.5" customHeight="1">
      <c r="A226" s="24"/>
      <c r="B226" s="25" t="s">
        <v>82</v>
      </c>
      <c r="C226" s="26" t="s">
        <v>178</v>
      </c>
      <c r="D226" s="27">
        <v>1.08</v>
      </c>
      <c r="E226" s="27">
        <v>1.08</v>
      </c>
      <c r="F226" s="27">
        <v>0</v>
      </c>
    </row>
    <row r="227" spans="1:6" ht="13.5" customHeight="1">
      <c r="A227" s="24"/>
      <c r="B227" s="25" t="s">
        <v>91</v>
      </c>
      <c r="C227" s="26" t="s">
        <v>179</v>
      </c>
      <c r="D227" s="27">
        <v>2.73</v>
      </c>
      <c r="E227" s="27">
        <v>2.73</v>
      </c>
      <c r="F227" s="27">
        <v>0</v>
      </c>
    </row>
    <row r="228" spans="1:6" ht="13.5" customHeight="1">
      <c r="A228" s="24"/>
      <c r="B228" s="24"/>
      <c r="C228" s="26" t="s">
        <v>138</v>
      </c>
      <c r="D228" s="27">
        <v>320.73</v>
      </c>
      <c r="E228" s="27">
        <v>313.83</v>
      </c>
      <c r="F228" s="27">
        <v>6.9</v>
      </c>
    </row>
    <row r="229" spans="1:6" ht="13.5" customHeight="1">
      <c r="A229" s="25" t="s">
        <v>146</v>
      </c>
      <c r="B229" s="24"/>
      <c r="C229" s="26" t="s">
        <v>147</v>
      </c>
      <c r="D229" s="27">
        <v>158.21</v>
      </c>
      <c r="E229" s="27">
        <v>158.21</v>
      </c>
      <c r="F229" s="27">
        <v>0</v>
      </c>
    </row>
    <row r="230" spans="1:6" ht="13.5" customHeight="1">
      <c r="A230" s="24"/>
      <c r="B230" s="25" t="s">
        <v>64</v>
      </c>
      <c r="C230" s="26" t="s">
        <v>148</v>
      </c>
      <c r="D230" s="27">
        <v>91.8</v>
      </c>
      <c r="E230" s="27">
        <v>91.8</v>
      </c>
      <c r="F230" s="27">
        <v>0</v>
      </c>
    </row>
    <row r="231" spans="1:6" ht="13.5" customHeight="1">
      <c r="A231" s="24"/>
      <c r="B231" s="25" t="s">
        <v>72</v>
      </c>
      <c r="C231" s="26" t="s">
        <v>149</v>
      </c>
      <c r="D231" s="27">
        <v>39.24</v>
      </c>
      <c r="E231" s="27">
        <v>39.24</v>
      </c>
      <c r="F231" s="27">
        <v>0</v>
      </c>
    </row>
    <row r="232" spans="1:6" ht="13.5" customHeight="1">
      <c r="A232" s="24"/>
      <c r="B232" s="25" t="s">
        <v>75</v>
      </c>
      <c r="C232" s="26" t="s">
        <v>150</v>
      </c>
      <c r="D232" s="27">
        <v>11.69</v>
      </c>
      <c r="E232" s="27">
        <v>11.69</v>
      </c>
      <c r="F232" s="27">
        <v>0</v>
      </c>
    </row>
    <row r="233" spans="1:6" ht="13.5" customHeight="1">
      <c r="A233" s="24"/>
      <c r="B233" s="25" t="s">
        <v>78</v>
      </c>
      <c r="C233" s="26" t="s">
        <v>151</v>
      </c>
      <c r="D233" s="27">
        <v>15.48</v>
      </c>
      <c r="E233" s="27">
        <v>15.48</v>
      </c>
      <c r="F233" s="27">
        <v>0</v>
      </c>
    </row>
    <row r="234" spans="1:6" ht="13.5" customHeight="1">
      <c r="A234" s="25" t="s">
        <v>152</v>
      </c>
      <c r="B234" s="24"/>
      <c r="C234" s="26" t="s">
        <v>153</v>
      </c>
      <c r="D234" s="27">
        <v>6.9</v>
      </c>
      <c r="E234" s="27">
        <v>0</v>
      </c>
      <c r="F234" s="27">
        <v>6.9</v>
      </c>
    </row>
    <row r="235" spans="1:6" ht="13.5" customHeight="1">
      <c r="A235" s="24"/>
      <c r="B235" s="25" t="s">
        <v>64</v>
      </c>
      <c r="C235" s="26" t="s">
        <v>154</v>
      </c>
      <c r="D235" s="27">
        <v>1</v>
      </c>
      <c r="E235" s="27">
        <v>0</v>
      </c>
      <c r="F235" s="27">
        <v>1</v>
      </c>
    </row>
    <row r="236" spans="1:6" ht="13.5" customHeight="1">
      <c r="A236" s="24"/>
      <c r="B236" s="25" t="s">
        <v>91</v>
      </c>
      <c r="C236" s="26" t="s">
        <v>160</v>
      </c>
      <c r="D236" s="27">
        <v>1</v>
      </c>
      <c r="E236" s="27">
        <v>0</v>
      </c>
      <c r="F236" s="27">
        <v>1</v>
      </c>
    </row>
    <row r="237" spans="1:6" ht="13.5" customHeight="1">
      <c r="A237" s="24"/>
      <c r="B237" s="25" t="s">
        <v>139</v>
      </c>
      <c r="C237" s="26" t="s">
        <v>164</v>
      </c>
      <c r="D237" s="27">
        <v>1</v>
      </c>
      <c r="E237" s="27">
        <v>0</v>
      </c>
      <c r="F237" s="27">
        <v>1</v>
      </c>
    </row>
    <row r="238" spans="1:6" ht="13.5" customHeight="1">
      <c r="A238" s="24"/>
      <c r="B238" s="25" t="s">
        <v>167</v>
      </c>
      <c r="C238" s="26" t="s">
        <v>168</v>
      </c>
      <c r="D238" s="27">
        <v>1.84</v>
      </c>
      <c r="E238" s="27">
        <v>0</v>
      </c>
      <c r="F238" s="27">
        <v>1.84</v>
      </c>
    </row>
    <row r="239" spans="1:6" ht="13.5" customHeight="1">
      <c r="A239" s="24"/>
      <c r="B239" s="25" t="s">
        <v>169</v>
      </c>
      <c r="C239" s="26" t="s">
        <v>170</v>
      </c>
      <c r="D239" s="27">
        <v>2.06</v>
      </c>
      <c r="E239" s="27">
        <v>0</v>
      </c>
      <c r="F239" s="27">
        <v>2.06</v>
      </c>
    </row>
    <row r="240" spans="1:6" ht="13.5" customHeight="1">
      <c r="A240" s="25" t="s">
        <v>174</v>
      </c>
      <c r="B240" s="24"/>
      <c r="C240" s="26" t="s">
        <v>175</v>
      </c>
      <c r="D240" s="27">
        <v>155.62</v>
      </c>
      <c r="E240" s="27">
        <v>155.62</v>
      </c>
      <c r="F240" s="27">
        <v>0</v>
      </c>
    </row>
    <row r="241" spans="1:6" ht="13.5" customHeight="1">
      <c r="A241" s="24"/>
      <c r="B241" s="25" t="s">
        <v>72</v>
      </c>
      <c r="C241" s="26" t="s">
        <v>177</v>
      </c>
      <c r="D241" s="27">
        <v>132.48</v>
      </c>
      <c r="E241" s="27">
        <v>132.48</v>
      </c>
      <c r="F241" s="27">
        <v>0</v>
      </c>
    </row>
    <row r="242" spans="1:6" ht="13.5" customHeight="1">
      <c r="A242" s="24"/>
      <c r="B242" s="25" t="s">
        <v>82</v>
      </c>
      <c r="C242" s="26" t="s">
        <v>178</v>
      </c>
      <c r="D242" s="27">
        <v>6.18</v>
      </c>
      <c r="E242" s="27">
        <v>6.18</v>
      </c>
      <c r="F242" s="27">
        <v>0</v>
      </c>
    </row>
    <row r="243" spans="1:6" ht="13.5" customHeight="1">
      <c r="A243" s="24"/>
      <c r="B243" s="25" t="s">
        <v>91</v>
      </c>
      <c r="C243" s="26" t="s">
        <v>179</v>
      </c>
      <c r="D243" s="27">
        <v>16.96</v>
      </c>
      <c r="E243" s="27">
        <v>16.96</v>
      </c>
      <c r="F243" s="27">
        <v>0</v>
      </c>
    </row>
  </sheetData>
  <sheetProtection/>
  <mergeCells count="8">
    <mergeCell ref="A2:F2"/>
    <mergeCell ref="A4:C4"/>
    <mergeCell ref="D4:F4"/>
    <mergeCell ref="A5:B5"/>
    <mergeCell ref="C5:C6"/>
    <mergeCell ref="D5:D6"/>
    <mergeCell ref="E5:E6"/>
    <mergeCell ref="F5:F6"/>
  </mergeCells>
  <printOptions horizontalCentered="1"/>
  <pageMargins left="0" right="0" top="0.5905511811023623" bottom="0" header="0" footer="0"/>
  <pageSetup errors="blank" horizontalDpi="600" verticalDpi="600" orientation="portrait" paperSize="9" scale="120" r:id="rId1"/>
</worksheet>
</file>

<file path=xl/worksheets/sheet4.xml><?xml version="1.0" encoding="utf-8"?>
<worksheet xmlns="http://schemas.openxmlformats.org/spreadsheetml/2006/main" xmlns:r="http://schemas.openxmlformats.org/officeDocument/2006/relationships">
  <dimension ref="A1:D19"/>
  <sheetViews>
    <sheetView showZeros="0" tabSelected="1" zoomScalePageLayoutView="0" workbookViewId="0" topLeftCell="A1">
      <selection activeCell="A13" sqref="A13:C13"/>
    </sheetView>
  </sheetViews>
  <sheetFormatPr defaultColWidth="37.57421875" defaultRowHeight="14.25" customHeight="1"/>
  <cols>
    <col min="1" max="2" width="37.57421875" style="63" customWidth="1"/>
    <col min="3" max="3" width="52.7109375" style="63" customWidth="1"/>
    <col min="4" max="16384" width="37.57421875" style="63" customWidth="1"/>
  </cols>
  <sheetData>
    <row r="1" spans="1:3" ht="13.5" customHeight="1">
      <c r="A1" s="1" t="s">
        <v>190</v>
      </c>
      <c r="B1" s="1"/>
      <c r="C1" s="1"/>
    </row>
    <row r="2" spans="1:3" ht="44.25" customHeight="1">
      <c r="A2" s="78" t="s">
        <v>536</v>
      </c>
      <c r="B2" s="79"/>
      <c r="C2" s="79"/>
    </row>
    <row r="3" spans="1:3" ht="9" customHeight="1">
      <c r="A3" s="12"/>
      <c r="B3" s="12"/>
      <c r="C3" s="1"/>
    </row>
    <row r="4" spans="1:3" ht="14.25" customHeight="1">
      <c r="A4" s="13"/>
      <c r="B4" s="13"/>
      <c r="C4" s="14" t="s">
        <v>2</v>
      </c>
    </row>
    <row r="5" spans="1:3" ht="30" customHeight="1">
      <c r="A5" s="82" t="s">
        <v>5</v>
      </c>
      <c r="B5" s="83"/>
      <c r="C5" s="15" t="s">
        <v>6</v>
      </c>
    </row>
    <row r="6" spans="1:3" ht="26.25" customHeight="1">
      <c r="A6" s="84" t="s">
        <v>53</v>
      </c>
      <c r="B6" s="85"/>
      <c r="C6" s="8">
        <v>117.94</v>
      </c>
    </row>
    <row r="7" spans="1:3" ht="30" customHeight="1">
      <c r="A7" s="80" t="s">
        <v>191</v>
      </c>
      <c r="B7" s="81"/>
      <c r="C7" s="5">
        <v>10.5</v>
      </c>
    </row>
    <row r="8" spans="1:3" ht="30" customHeight="1">
      <c r="A8" s="80" t="s">
        <v>192</v>
      </c>
      <c r="B8" s="81"/>
      <c r="C8" s="8">
        <v>88.36</v>
      </c>
    </row>
    <row r="9" spans="1:3" ht="30" customHeight="1">
      <c r="A9" s="80" t="s">
        <v>193</v>
      </c>
      <c r="B9" s="81"/>
      <c r="C9" s="5">
        <v>0</v>
      </c>
    </row>
    <row r="10" spans="1:3" ht="30" customHeight="1">
      <c r="A10" s="80" t="s">
        <v>194</v>
      </c>
      <c r="B10" s="81"/>
      <c r="C10" s="5">
        <v>88.36</v>
      </c>
    </row>
    <row r="11" spans="1:3" ht="30" customHeight="1">
      <c r="A11" s="80" t="s">
        <v>195</v>
      </c>
      <c r="B11" s="81"/>
      <c r="C11" s="5">
        <v>19.08</v>
      </c>
    </row>
    <row r="12" spans="1:3" ht="50.25" customHeight="1">
      <c r="A12" s="74" t="s">
        <v>196</v>
      </c>
      <c r="B12" s="75"/>
      <c r="C12" s="75"/>
    </row>
    <row r="13" spans="1:3" ht="61.5" customHeight="1">
      <c r="A13" s="76" t="s">
        <v>537</v>
      </c>
      <c r="B13" s="77"/>
      <c r="C13" s="77"/>
    </row>
    <row r="14" ht="39.75" customHeight="1"/>
    <row r="15" ht="30" customHeight="1"/>
    <row r="17" spans="1:4" ht="14.25" customHeight="1">
      <c r="A17" s="1"/>
      <c r="B17" s="1"/>
      <c r="C17" s="1"/>
      <c r="D17" s="1"/>
    </row>
    <row r="18" spans="1:4" ht="14.25" customHeight="1">
      <c r="A18" s="1"/>
      <c r="B18" s="78"/>
      <c r="C18" s="79"/>
      <c r="D18" s="79"/>
    </row>
    <row r="19" spans="1:4" ht="14.25" customHeight="1">
      <c r="A19" s="1"/>
      <c r="B19" s="12"/>
      <c r="C19" s="12"/>
      <c r="D19" s="1"/>
    </row>
  </sheetData>
  <sheetProtection/>
  <mergeCells count="11">
    <mergeCell ref="A2:C2"/>
    <mergeCell ref="A5:B5"/>
    <mergeCell ref="A6:B6"/>
    <mergeCell ref="A7:B7"/>
    <mergeCell ref="A12:C12"/>
    <mergeCell ref="A13:C13"/>
    <mergeCell ref="B18:D18"/>
    <mergeCell ref="A8:B8"/>
    <mergeCell ref="A9:B9"/>
    <mergeCell ref="A10:B10"/>
    <mergeCell ref="A11:B11"/>
  </mergeCells>
  <printOptions horizontalCentered="1" verticalCentered="1"/>
  <pageMargins left="0" right="0" top="0.7874015748031497" bottom="0" header="0" footer="0"/>
  <pageSetup errors="blank"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9"/>
  <sheetViews>
    <sheetView showZeros="0" zoomScalePageLayoutView="0" workbookViewId="0" topLeftCell="A4">
      <selection activeCell="F28" sqref="F28"/>
    </sheetView>
  </sheetViews>
  <sheetFormatPr defaultColWidth="9.140625" defaultRowHeight="14.25" customHeight="1"/>
  <cols>
    <col min="1" max="3" width="8.421875" style="0" customWidth="1"/>
    <col min="4" max="4" width="55.57421875" style="0" customWidth="1"/>
    <col min="5" max="5" width="22.8515625" style="0" customWidth="1"/>
    <col min="6" max="6" width="14.8515625" style="0" customWidth="1"/>
    <col min="7" max="7" width="16.7109375" style="0" customWidth="1"/>
  </cols>
  <sheetData>
    <row r="1" spans="1:7" ht="13.5" customHeight="1">
      <c r="A1" s="1" t="s">
        <v>197</v>
      </c>
      <c r="B1" s="1"/>
      <c r="C1" s="1"/>
      <c r="D1" s="1"/>
      <c r="E1" s="1"/>
      <c r="F1" s="1"/>
      <c r="G1" s="1"/>
    </row>
    <row r="2" spans="1:7" ht="30" customHeight="1">
      <c r="A2" s="64" t="s">
        <v>198</v>
      </c>
      <c r="B2" s="65"/>
      <c r="C2" s="65"/>
      <c r="D2" s="65"/>
      <c r="E2" s="65"/>
      <c r="F2" s="65"/>
      <c r="G2" s="65"/>
    </row>
    <row r="3" spans="1:7" ht="13.5" customHeight="1">
      <c r="A3" s="2"/>
      <c r="B3" s="2"/>
      <c r="C3" s="2"/>
      <c r="D3" s="2"/>
      <c r="E3" s="2"/>
      <c r="F3" s="2"/>
      <c r="G3" s="2" t="s">
        <v>2</v>
      </c>
    </row>
    <row r="4" spans="1:7" ht="18" customHeight="1">
      <c r="A4" s="86" t="s">
        <v>50</v>
      </c>
      <c r="B4" s="87"/>
      <c r="C4" s="87"/>
      <c r="D4" s="87"/>
      <c r="E4" s="86" t="s">
        <v>6</v>
      </c>
      <c r="F4" s="87"/>
      <c r="G4" s="87"/>
    </row>
    <row r="5" spans="1:7" ht="18" customHeight="1">
      <c r="A5" s="86" t="s">
        <v>51</v>
      </c>
      <c r="B5" s="87"/>
      <c r="C5" s="87"/>
      <c r="D5" s="86" t="s">
        <v>52</v>
      </c>
      <c r="E5" s="86" t="s">
        <v>53</v>
      </c>
      <c r="F5" s="86" t="s">
        <v>54</v>
      </c>
      <c r="G5" s="86" t="s">
        <v>55</v>
      </c>
    </row>
    <row r="6" spans="1:7" ht="18" customHeight="1">
      <c r="A6" s="3" t="s">
        <v>56</v>
      </c>
      <c r="B6" s="3" t="s">
        <v>57</v>
      </c>
      <c r="C6" s="3" t="s">
        <v>58</v>
      </c>
      <c r="D6" s="87"/>
      <c r="E6" s="87"/>
      <c r="F6" s="87"/>
      <c r="G6" s="87"/>
    </row>
    <row r="7" spans="1:7" ht="30" customHeight="1">
      <c r="A7" s="10"/>
      <c r="B7" s="10"/>
      <c r="C7" s="10"/>
      <c r="D7" s="11" t="s">
        <v>53</v>
      </c>
      <c r="E7" s="5">
        <f>E8+E12+E16</f>
        <v>898.18</v>
      </c>
      <c r="F7" s="5">
        <f>F8+F12+F16</f>
        <v>0</v>
      </c>
      <c r="G7" s="5">
        <f>G8+G12+G16</f>
        <v>898.18</v>
      </c>
    </row>
    <row r="8" spans="1:7" ht="24.75" customHeight="1">
      <c r="A8" s="10"/>
      <c r="B8" s="10"/>
      <c r="C8" s="10"/>
      <c r="D8" s="11" t="s">
        <v>59</v>
      </c>
      <c r="E8" s="5">
        <v>700</v>
      </c>
      <c r="F8" s="5">
        <v>0</v>
      </c>
      <c r="G8" s="5">
        <v>700</v>
      </c>
    </row>
    <row r="9" spans="1:7" ht="24.75" customHeight="1">
      <c r="A9" s="4" t="s">
        <v>199</v>
      </c>
      <c r="B9" s="10"/>
      <c r="C9" s="10"/>
      <c r="D9" s="11" t="s">
        <v>200</v>
      </c>
      <c r="E9" s="5">
        <v>700</v>
      </c>
      <c r="F9" s="5">
        <v>0</v>
      </c>
      <c r="G9" s="5">
        <v>700</v>
      </c>
    </row>
    <row r="10" spans="1:7" ht="24.75" customHeight="1">
      <c r="A10" s="10"/>
      <c r="B10" s="4" t="s">
        <v>80</v>
      </c>
      <c r="C10" s="10"/>
      <c r="D10" s="11" t="s">
        <v>201</v>
      </c>
      <c r="E10" s="5">
        <v>700</v>
      </c>
      <c r="F10" s="5">
        <v>0</v>
      </c>
      <c r="G10" s="5">
        <v>700</v>
      </c>
    </row>
    <row r="11" spans="1:7" ht="24.75" customHeight="1">
      <c r="A11" s="10"/>
      <c r="B11" s="10"/>
      <c r="C11" s="4" t="s">
        <v>70</v>
      </c>
      <c r="D11" s="11" t="s">
        <v>202</v>
      </c>
      <c r="E11" s="5">
        <v>700</v>
      </c>
      <c r="F11" s="5">
        <v>0</v>
      </c>
      <c r="G11" s="5">
        <v>700</v>
      </c>
    </row>
    <row r="12" spans="1:7" ht="24.75" customHeight="1">
      <c r="A12" s="22"/>
      <c r="B12" s="22"/>
      <c r="C12" s="22"/>
      <c r="D12" s="22" t="s">
        <v>111</v>
      </c>
      <c r="E12" s="23">
        <v>162</v>
      </c>
      <c r="F12" s="22"/>
      <c r="G12" s="23">
        <v>162</v>
      </c>
    </row>
    <row r="13" spans="1:7" ht="24.75" customHeight="1">
      <c r="A13" s="4" t="s">
        <v>199</v>
      </c>
      <c r="B13" s="10"/>
      <c r="C13" s="10"/>
      <c r="D13" s="11" t="s">
        <v>200</v>
      </c>
      <c r="E13" s="23">
        <v>162</v>
      </c>
      <c r="F13" s="22"/>
      <c r="G13" s="23">
        <v>162</v>
      </c>
    </row>
    <row r="14" spans="1:7" ht="24.75" customHeight="1">
      <c r="A14" s="10"/>
      <c r="B14" s="4" t="s">
        <v>80</v>
      </c>
      <c r="C14" s="10"/>
      <c r="D14" s="11" t="s">
        <v>201</v>
      </c>
      <c r="E14" s="23">
        <v>162</v>
      </c>
      <c r="F14" s="22"/>
      <c r="G14" s="23">
        <v>162</v>
      </c>
    </row>
    <row r="15" spans="1:7" ht="24.75" customHeight="1">
      <c r="A15" s="10"/>
      <c r="B15" s="10"/>
      <c r="C15" s="4" t="s">
        <v>70</v>
      </c>
      <c r="D15" s="11" t="s">
        <v>202</v>
      </c>
      <c r="E15" s="23">
        <v>162</v>
      </c>
      <c r="F15" s="22"/>
      <c r="G15" s="23">
        <v>162</v>
      </c>
    </row>
    <row r="16" spans="1:7" ht="24.75" customHeight="1">
      <c r="A16" s="10"/>
      <c r="B16" s="10"/>
      <c r="C16" s="4"/>
      <c r="D16" s="11" t="s">
        <v>121</v>
      </c>
      <c r="E16" s="23">
        <v>36.18</v>
      </c>
      <c r="F16" s="22"/>
      <c r="G16" s="23">
        <v>36.18</v>
      </c>
    </row>
    <row r="17" spans="1:7" ht="24.75" customHeight="1">
      <c r="A17" s="4" t="s">
        <v>199</v>
      </c>
      <c r="B17" s="10"/>
      <c r="C17" s="10"/>
      <c r="D17" s="11" t="s">
        <v>200</v>
      </c>
      <c r="E17" s="23">
        <v>36.18</v>
      </c>
      <c r="F17" s="22"/>
      <c r="G17" s="23">
        <v>36.18</v>
      </c>
    </row>
    <row r="18" spans="1:7" ht="24.75" customHeight="1">
      <c r="A18" s="10"/>
      <c r="B18" s="4" t="s">
        <v>80</v>
      </c>
      <c r="C18" s="10"/>
      <c r="D18" s="11" t="s">
        <v>201</v>
      </c>
      <c r="E18" s="23">
        <v>36.18</v>
      </c>
      <c r="F18" s="22"/>
      <c r="G18" s="23">
        <v>36.18</v>
      </c>
    </row>
    <row r="19" spans="1:7" ht="24.75" customHeight="1">
      <c r="A19" s="10"/>
      <c r="B19" s="10"/>
      <c r="C19" s="4" t="s">
        <v>70</v>
      </c>
      <c r="D19" s="11" t="s">
        <v>202</v>
      </c>
      <c r="E19" s="23">
        <v>36.18</v>
      </c>
      <c r="F19" s="22"/>
      <c r="G19" s="23">
        <v>36.18</v>
      </c>
    </row>
  </sheetData>
  <sheetProtection/>
  <mergeCells count="8">
    <mergeCell ref="A2:G2"/>
    <mergeCell ref="A4:D4"/>
    <mergeCell ref="E4:G4"/>
    <mergeCell ref="A5:C5"/>
    <mergeCell ref="D5:D6"/>
    <mergeCell ref="E5:E6"/>
    <mergeCell ref="F5:F6"/>
    <mergeCell ref="G5:G6"/>
  </mergeCells>
  <printOptions horizontalCentered="1"/>
  <pageMargins left="0" right="0" top="0.5905511811023623" bottom="0" header="0" footer="0"/>
  <pageSetup errors="blank"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378"/>
  <sheetViews>
    <sheetView showZeros="0" view="pageBreakPreview" zoomScale="60" workbookViewId="0" topLeftCell="A314">
      <selection activeCell="I314" sqref="I1:R16384"/>
    </sheetView>
  </sheetViews>
  <sheetFormatPr defaultColWidth="9.140625" defaultRowHeight="14.25" customHeight="1"/>
  <cols>
    <col min="1" max="1" width="32.7109375" style="29" customWidth="1"/>
    <col min="2" max="2" width="10.421875" style="29" customWidth="1"/>
    <col min="3" max="3" width="24.57421875" style="103" customWidth="1"/>
    <col min="4" max="4" width="8.421875" style="57" customWidth="1"/>
    <col min="5" max="5" width="19.140625" style="103" customWidth="1"/>
    <col min="6" max="8" width="14.140625" style="29" customWidth="1"/>
    <col min="9" max="18" width="9.421875" style="29" customWidth="1"/>
    <col min="19" max="16384" width="9.140625" style="29" customWidth="1"/>
  </cols>
  <sheetData>
    <row r="1" spans="1:18" ht="13.5" customHeight="1">
      <c r="A1" s="43" t="s">
        <v>203</v>
      </c>
      <c r="B1" s="43"/>
      <c r="C1" s="98"/>
      <c r="D1" s="48"/>
      <c r="E1" s="98"/>
      <c r="F1" s="43"/>
      <c r="G1" s="43"/>
      <c r="H1" s="43"/>
      <c r="I1" s="43"/>
      <c r="J1" s="43"/>
      <c r="K1" s="43"/>
      <c r="L1" s="43"/>
      <c r="M1" s="43"/>
      <c r="N1" s="43"/>
      <c r="O1" s="43"/>
      <c r="P1" s="43"/>
      <c r="Q1" s="43"/>
      <c r="R1" s="43"/>
    </row>
    <row r="2" spans="1:18" ht="30" customHeight="1">
      <c r="A2" s="90" t="s">
        <v>204</v>
      </c>
      <c r="B2" s="91"/>
      <c r="C2" s="91"/>
      <c r="D2" s="91"/>
      <c r="E2" s="91"/>
      <c r="F2" s="91"/>
      <c r="G2" s="91"/>
      <c r="H2" s="91"/>
      <c r="I2" s="91"/>
      <c r="J2" s="91"/>
      <c r="K2" s="91"/>
      <c r="L2" s="91"/>
      <c r="M2" s="91"/>
      <c r="N2" s="91"/>
      <c r="O2" s="91"/>
      <c r="P2" s="91"/>
      <c r="Q2" s="91"/>
      <c r="R2" s="91"/>
    </row>
    <row r="3" spans="1:18" ht="13.5" customHeight="1">
      <c r="A3" s="92" t="s">
        <v>2</v>
      </c>
      <c r="B3" s="93"/>
      <c r="C3" s="93"/>
      <c r="D3" s="93"/>
      <c r="E3" s="93"/>
      <c r="F3" s="93"/>
      <c r="G3" s="93"/>
      <c r="H3" s="93"/>
      <c r="I3" s="93"/>
      <c r="J3" s="93"/>
      <c r="K3" s="93"/>
      <c r="L3" s="93"/>
      <c r="M3" s="93"/>
      <c r="N3" s="93"/>
      <c r="O3" s="93"/>
      <c r="P3" s="93"/>
      <c r="Q3" s="93"/>
      <c r="R3" s="93"/>
    </row>
    <row r="4" spans="1:18" ht="19.5" customHeight="1">
      <c r="A4" s="88" t="s">
        <v>205</v>
      </c>
      <c r="B4" s="88" t="s">
        <v>206</v>
      </c>
      <c r="C4" s="88" t="s">
        <v>207</v>
      </c>
      <c r="D4" s="88" t="s">
        <v>208</v>
      </c>
      <c r="E4" s="88" t="s">
        <v>209</v>
      </c>
      <c r="F4" s="88" t="s">
        <v>210</v>
      </c>
      <c r="G4" s="88" t="s">
        <v>211</v>
      </c>
      <c r="H4" s="89"/>
      <c r="I4" s="89"/>
      <c r="J4" s="89"/>
      <c r="K4" s="89"/>
      <c r="L4" s="89"/>
      <c r="M4" s="89"/>
      <c r="N4" s="89"/>
      <c r="O4" s="89"/>
      <c r="P4" s="89"/>
      <c r="Q4" s="89"/>
      <c r="R4" s="89"/>
    </row>
    <row r="5" spans="1:18" ht="19.5" customHeight="1">
      <c r="A5" s="94"/>
      <c r="B5" s="94"/>
      <c r="C5" s="99"/>
      <c r="D5" s="94"/>
      <c r="E5" s="99"/>
      <c r="F5" s="89"/>
      <c r="G5" s="88" t="s">
        <v>212</v>
      </c>
      <c r="H5" s="89"/>
      <c r="I5" s="89"/>
      <c r="J5" s="88" t="s">
        <v>213</v>
      </c>
      <c r="K5" s="88" t="s">
        <v>214</v>
      </c>
      <c r="L5" s="88" t="s">
        <v>215</v>
      </c>
      <c r="M5" s="88" t="s">
        <v>216</v>
      </c>
      <c r="N5" s="88" t="s">
        <v>217</v>
      </c>
      <c r="O5" s="89"/>
      <c r="P5" s="89"/>
      <c r="Q5" s="88" t="s">
        <v>218</v>
      </c>
      <c r="R5" s="88" t="s">
        <v>219</v>
      </c>
    </row>
    <row r="6" spans="1:18" ht="31.5" customHeight="1">
      <c r="A6" s="94"/>
      <c r="B6" s="94"/>
      <c r="C6" s="99"/>
      <c r="D6" s="94"/>
      <c r="E6" s="99"/>
      <c r="F6" s="89"/>
      <c r="G6" s="49" t="s">
        <v>220</v>
      </c>
      <c r="H6" s="49" t="s">
        <v>221</v>
      </c>
      <c r="I6" s="49" t="s">
        <v>222</v>
      </c>
      <c r="J6" s="89"/>
      <c r="K6" s="89"/>
      <c r="L6" s="89"/>
      <c r="M6" s="89"/>
      <c r="N6" s="49" t="s">
        <v>220</v>
      </c>
      <c r="O6" s="49" t="s">
        <v>223</v>
      </c>
      <c r="P6" s="49" t="s">
        <v>224</v>
      </c>
      <c r="Q6" s="89"/>
      <c r="R6" s="89"/>
    </row>
    <row r="7" spans="1:18" ht="26.25" customHeight="1">
      <c r="A7" s="97" t="s">
        <v>53</v>
      </c>
      <c r="B7" s="30"/>
      <c r="C7" s="100"/>
      <c r="D7" s="51"/>
      <c r="E7" s="100"/>
      <c r="F7" s="27">
        <v>14104.63</v>
      </c>
      <c r="G7" s="27">
        <v>14104.63</v>
      </c>
      <c r="H7" s="27">
        <v>14104.63</v>
      </c>
      <c r="I7" s="27">
        <v>0</v>
      </c>
      <c r="J7" s="27">
        <v>0</v>
      </c>
      <c r="K7" s="27">
        <v>0</v>
      </c>
      <c r="L7" s="27">
        <v>0</v>
      </c>
      <c r="M7" s="27">
        <v>0</v>
      </c>
      <c r="N7" s="27">
        <v>0</v>
      </c>
      <c r="O7" s="27">
        <v>0</v>
      </c>
      <c r="P7" s="27">
        <v>0</v>
      </c>
      <c r="Q7" s="28"/>
      <c r="R7" s="27">
        <v>0</v>
      </c>
    </row>
    <row r="8" spans="1:18" ht="26.25" customHeight="1">
      <c r="A8" s="50" t="s">
        <v>59</v>
      </c>
      <c r="B8" s="30"/>
      <c r="C8" s="100"/>
      <c r="D8" s="51"/>
      <c r="E8" s="100"/>
      <c r="F8" s="27">
        <v>1765.39</v>
      </c>
      <c r="G8" s="27">
        <v>1765.39</v>
      </c>
      <c r="H8" s="27">
        <v>1765.39</v>
      </c>
      <c r="I8" s="27">
        <v>0</v>
      </c>
      <c r="J8" s="27">
        <v>0</v>
      </c>
      <c r="K8" s="27">
        <v>0</v>
      </c>
      <c r="L8" s="27">
        <v>0</v>
      </c>
      <c r="M8" s="27">
        <v>0</v>
      </c>
      <c r="N8" s="27">
        <v>0</v>
      </c>
      <c r="O8" s="27">
        <v>0</v>
      </c>
      <c r="P8" s="27">
        <v>0</v>
      </c>
      <c r="Q8" s="28"/>
      <c r="R8" s="27">
        <v>0</v>
      </c>
    </row>
    <row r="9" spans="1:18" ht="26.25" customHeight="1">
      <c r="A9" s="50" t="s">
        <v>225</v>
      </c>
      <c r="B9" s="30"/>
      <c r="C9" s="100"/>
      <c r="D9" s="51"/>
      <c r="E9" s="100"/>
      <c r="F9" s="27">
        <v>685.68</v>
      </c>
      <c r="G9" s="27">
        <v>685.68</v>
      </c>
      <c r="H9" s="27">
        <v>685.68</v>
      </c>
      <c r="I9" s="27">
        <v>0</v>
      </c>
      <c r="J9" s="27">
        <v>0</v>
      </c>
      <c r="K9" s="27">
        <v>0</v>
      </c>
      <c r="L9" s="27">
        <v>0</v>
      </c>
      <c r="M9" s="27">
        <v>0</v>
      </c>
      <c r="N9" s="27">
        <v>0</v>
      </c>
      <c r="O9" s="27">
        <v>0</v>
      </c>
      <c r="P9" s="27">
        <v>0</v>
      </c>
      <c r="Q9" s="28"/>
      <c r="R9" s="27">
        <v>0</v>
      </c>
    </row>
    <row r="10" spans="1:18" ht="26.25" customHeight="1">
      <c r="A10" s="52"/>
      <c r="B10" s="31" t="s">
        <v>226</v>
      </c>
      <c r="C10" s="101" t="s">
        <v>227</v>
      </c>
      <c r="D10" s="53" t="s">
        <v>228</v>
      </c>
      <c r="E10" s="101" t="s">
        <v>229</v>
      </c>
      <c r="F10" s="27">
        <v>385.08</v>
      </c>
      <c r="G10" s="27">
        <v>385.08</v>
      </c>
      <c r="H10" s="27">
        <v>385.08</v>
      </c>
      <c r="I10" s="27">
        <v>0</v>
      </c>
      <c r="J10" s="27">
        <v>0</v>
      </c>
      <c r="K10" s="27">
        <v>0</v>
      </c>
      <c r="L10" s="27">
        <v>0</v>
      </c>
      <c r="M10" s="27">
        <v>0</v>
      </c>
      <c r="N10" s="27">
        <v>0</v>
      </c>
      <c r="O10" s="27">
        <v>0</v>
      </c>
      <c r="P10" s="27">
        <v>0</v>
      </c>
      <c r="Q10" s="28"/>
      <c r="R10" s="27">
        <v>0</v>
      </c>
    </row>
    <row r="11" spans="1:18" ht="26.25" customHeight="1">
      <c r="A11" s="52"/>
      <c r="B11" s="31" t="s">
        <v>226</v>
      </c>
      <c r="C11" s="101" t="s">
        <v>227</v>
      </c>
      <c r="D11" s="53" t="s">
        <v>230</v>
      </c>
      <c r="E11" s="101" t="s">
        <v>231</v>
      </c>
      <c r="F11" s="27">
        <v>300.6</v>
      </c>
      <c r="G11" s="27">
        <v>300.6</v>
      </c>
      <c r="H11" s="27">
        <v>300.6</v>
      </c>
      <c r="I11" s="27">
        <v>0</v>
      </c>
      <c r="J11" s="27">
        <v>0</v>
      </c>
      <c r="K11" s="27">
        <v>0</v>
      </c>
      <c r="L11" s="27">
        <v>0</v>
      </c>
      <c r="M11" s="27">
        <v>0</v>
      </c>
      <c r="N11" s="27">
        <v>0</v>
      </c>
      <c r="O11" s="27">
        <v>0</v>
      </c>
      <c r="P11" s="27">
        <v>0</v>
      </c>
      <c r="Q11" s="28"/>
      <c r="R11" s="27">
        <v>0</v>
      </c>
    </row>
    <row r="12" spans="1:18" ht="26.25" customHeight="1">
      <c r="A12" s="50" t="s">
        <v>232</v>
      </c>
      <c r="B12" s="30"/>
      <c r="C12" s="100"/>
      <c r="D12" s="51"/>
      <c r="E12" s="100"/>
      <c r="F12" s="27">
        <v>12.6</v>
      </c>
      <c r="G12" s="27">
        <v>12.6</v>
      </c>
      <c r="H12" s="27">
        <v>12.6</v>
      </c>
      <c r="I12" s="27">
        <v>0</v>
      </c>
      <c r="J12" s="27">
        <v>0</v>
      </c>
      <c r="K12" s="27">
        <v>0</v>
      </c>
      <c r="L12" s="27">
        <v>0</v>
      </c>
      <c r="M12" s="27">
        <v>0</v>
      </c>
      <c r="N12" s="27">
        <v>0</v>
      </c>
      <c r="O12" s="27">
        <v>0</v>
      </c>
      <c r="P12" s="27">
        <v>0</v>
      </c>
      <c r="Q12" s="28"/>
      <c r="R12" s="27">
        <v>0</v>
      </c>
    </row>
    <row r="13" spans="1:18" ht="26.25" customHeight="1">
      <c r="A13" s="52"/>
      <c r="B13" s="31" t="s">
        <v>226</v>
      </c>
      <c r="C13" s="101" t="s">
        <v>227</v>
      </c>
      <c r="D13" s="53" t="s">
        <v>228</v>
      </c>
      <c r="E13" s="101" t="s">
        <v>229</v>
      </c>
      <c r="F13" s="27">
        <v>9.24</v>
      </c>
      <c r="G13" s="27">
        <v>9.24</v>
      </c>
      <c r="H13" s="27">
        <v>9.24</v>
      </c>
      <c r="I13" s="27">
        <v>0</v>
      </c>
      <c r="J13" s="27">
        <v>0</v>
      </c>
      <c r="K13" s="27">
        <v>0</v>
      </c>
      <c r="L13" s="27">
        <v>0</v>
      </c>
      <c r="M13" s="27">
        <v>0</v>
      </c>
      <c r="N13" s="27">
        <v>0</v>
      </c>
      <c r="O13" s="27">
        <v>0</v>
      </c>
      <c r="P13" s="27">
        <v>0</v>
      </c>
      <c r="Q13" s="28"/>
      <c r="R13" s="27">
        <v>0</v>
      </c>
    </row>
    <row r="14" spans="1:18" ht="26.25" customHeight="1">
      <c r="A14" s="52"/>
      <c r="B14" s="31" t="s">
        <v>226</v>
      </c>
      <c r="C14" s="101" t="s">
        <v>227</v>
      </c>
      <c r="D14" s="53" t="s">
        <v>230</v>
      </c>
      <c r="E14" s="101" t="s">
        <v>231</v>
      </c>
      <c r="F14" s="27">
        <v>3.36</v>
      </c>
      <c r="G14" s="27">
        <v>3.36</v>
      </c>
      <c r="H14" s="27">
        <v>3.36</v>
      </c>
      <c r="I14" s="27">
        <v>0</v>
      </c>
      <c r="J14" s="27">
        <v>0</v>
      </c>
      <c r="K14" s="27">
        <v>0</v>
      </c>
      <c r="L14" s="27">
        <v>0</v>
      </c>
      <c r="M14" s="27">
        <v>0</v>
      </c>
      <c r="N14" s="27">
        <v>0</v>
      </c>
      <c r="O14" s="27">
        <v>0</v>
      </c>
      <c r="P14" s="27">
        <v>0</v>
      </c>
      <c r="Q14" s="28"/>
      <c r="R14" s="27">
        <v>0</v>
      </c>
    </row>
    <row r="15" spans="1:18" ht="26.25" customHeight="1">
      <c r="A15" s="50" t="s">
        <v>233</v>
      </c>
      <c r="B15" s="30"/>
      <c r="C15" s="100"/>
      <c r="D15" s="51"/>
      <c r="E15" s="100"/>
      <c r="F15" s="27">
        <v>33</v>
      </c>
      <c r="G15" s="27">
        <v>33</v>
      </c>
      <c r="H15" s="27">
        <v>33</v>
      </c>
      <c r="I15" s="27">
        <v>0</v>
      </c>
      <c r="J15" s="27">
        <v>0</v>
      </c>
      <c r="K15" s="27">
        <v>0</v>
      </c>
      <c r="L15" s="27">
        <v>0</v>
      </c>
      <c r="M15" s="27">
        <v>0</v>
      </c>
      <c r="N15" s="27">
        <v>0</v>
      </c>
      <c r="O15" s="27">
        <v>0</v>
      </c>
      <c r="P15" s="27">
        <v>0</v>
      </c>
      <c r="Q15" s="28"/>
      <c r="R15" s="27">
        <v>0</v>
      </c>
    </row>
    <row r="16" spans="1:18" ht="26.25" customHeight="1">
      <c r="A16" s="52"/>
      <c r="B16" s="31" t="s">
        <v>226</v>
      </c>
      <c r="C16" s="101" t="s">
        <v>227</v>
      </c>
      <c r="D16" s="53" t="s">
        <v>228</v>
      </c>
      <c r="E16" s="101" t="s">
        <v>229</v>
      </c>
      <c r="F16" s="27">
        <v>33</v>
      </c>
      <c r="G16" s="27">
        <v>33</v>
      </c>
      <c r="H16" s="27">
        <v>33</v>
      </c>
      <c r="I16" s="27">
        <v>0</v>
      </c>
      <c r="J16" s="27">
        <v>0</v>
      </c>
      <c r="K16" s="27">
        <v>0</v>
      </c>
      <c r="L16" s="27">
        <v>0</v>
      </c>
      <c r="M16" s="27">
        <v>0</v>
      </c>
      <c r="N16" s="27">
        <v>0</v>
      </c>
      <c r="O16" s="27">
        <v>0</v>
      </c>
      <c r="P16" s="27">
        <v>0</v>
      </c>
      <c r="Q16" s="28"/>
      <c r="R16" s="27">
        <v>0</v>
      </c>
    </row>
    <row r="17" spans="1:18" ht="26.25" customHeight="1">
      <c r="A17" s="50" t="s">
        <v>234</v>
      </c>
      <c r="B17" s="30"/>
      <c r="C17" s="100"/>
      <c r="D17" s="51"/>
      <c r="E17" s="100"/>
      <c r="F17" s="27">
        <v>37.84</v>
      </c>
      <c r="G17" s="27">
        <v>37.84</v>
      </c>
      <c r="H17" s="27">
        <v>37.84</v>
      </c>
      <c r="I17" s="27">
        <v>0</v>
      </c>
      <c r="J17" s="27">
        <v>0</v>
      </c>
      <c r="K17" s="27">
        <v>0</v>
      </c>
      <c r="L17" s="27">
        <v>0</v>
      </c>
      <c r="M17" s="27">
        <v>0</v>
      </c>
      <c r="N17" s="27">
        <v>0</v>
      </c>
      <c r="O17" s="27">
        <v>0</v>
      </c>
      <c r="P17" s="27">
        <v>0</v>
      </c>
      <c r="Q17" s="28"/>
      <c r="R17" s="27">
        <v>0</v>
      </c>
    </row>
    <row r="18" spans="1:18" ht="26.25" customHeight="1">
      <c r="A18" s="52"/>
      <c r="B18" s="31" t="s">
        <v>235</v>
      </c>
      <c r="C18" s="101" t="s">
        <v>236</v>
      </c>
      <c r="D18" s="53" t="s">
        <v>237</v>
      </c>
      <c r="E18" s="101" t="s">
        <v>238</v>
      </c>
      <c r="F18" s="27">
        <v>37.84</v>
      </c>
      <c r="G18" s="27">
        <v>37.84</v>
      </c>
      <c r="H18" s="27">
        <v>37.84</v>
      </c>
      <c r="I18" s="27">
        <v>0</v>
      </c>
      <c r="J18" s="27">
        <v>0</v>
      </c>
      <c r="K18" s="27">
        <v>0</v>
      </c>
      <c r="L18" s="27">
        <v>0</v>
      </c>
      <c r="M18" s="27">
        <v>0</v>
      </c>
      <c r="N18" s="27">
        <v>0</v>
      </c>
      <c r="O18" s="27">
        <v>0</v>
      </c>
      <c r="P18" s="27">
        <v>0</v>
      </c>
      <c r="Q18" s="28"/>
      <c r="R18" s="27">
        <v>0</v>
      </c>
    </row>
    <row r="19" spans="1:18" ht="26.25" customHeight="1">
      <c r="A19" s="50" t="s">
        <v>239</v>
      </c>
      <c r="B19" s="30"/>
      <c r="C19" s="100"/>
      <c r="D19" s="51"/>
      <c r="E19" s="100"/>
      <c r="F19" s="27">
        <v>58.19</v>
      </c>
      <c r="G19" s="27">
        <v>58.19</v>
      </c>
      <c r="H19" s="27">
        <v>58.19</v>
      </c>
      <c r="I19" s="27">
        <v>0</v>
      </c>
      <c r="J19" s="27">
        <v>0</v>
      </c>
      <c r="K19" s="27">
        <v>0</v>
      </c>
      <c r="L19" s="27">
        <v>0</v>
      </c>
      <c r="M19" s="27">
        <v>0</v>
      </c>
      <c r="N19" s="27">
        <v>0</v>
      </c>
      <c r="O19" s="27">
        <v>0</v>
      </c>
      <c r="P19" s="27">
        <v>0</v>
      </c>
      <c r="Q19" s="28"/>
      <c r="R19" s="27">
        <v>0</v>
      </c>
    </row>
    <row r="20" spans="1:18" ht="26.25" customHeight="1">
      <c r="A20" s="52"/>
      <c r="B20" s="31" t="s">
        <v>226</v>
      </c>
      <c r="C20" s="101" t="s">
        <v>227</v>
      </c>
      <c r="D20" s="53" t="s">
        <v>240</v>
      </c>
      <c r="E20" s="101" t="s">
        <v>241</v>
      </c>
      <c r="F20" s="27">
        <v>58.19</v>
      </c>
      <c r="G20" s="27">
        <v>58.19</v>
      </c>
      <c r="H20" s="27">
        <v>58.19</v>
      </c>
      <c r="I20" s="27">
        <v>0</v>
      </c>
      <c r="J20" s="27">
        <v>0</v>
      </c>
      <c r="K20" s="27">
        <v>0</v>
      </c>
      <c r="L20" s="27">
        <v>0</v>
      </c>
      <c r="M20" s="27">
        <v>0</v>
      </c>
      <c r="N20" s="27">
        <v>0</v>
      </c>
      <c r="O20" s="27">
        <v>0</v>
      </c>
      <c r="P20" s="27">
        <v>0</v>
      </c>
      <c r="Q20" s="28"/>
      <c r="R20" s="27">
        <v>0</v>
      </c>
    </row>
    <row r="21" spans="1:18" ht="26.25" customHeight="1">
      <c r="A21" s="50" t="s">
        <v>242</v>
      </c>
      <c r="B21" s="30"/>
      <c r="C21" s="100"/>
      <c r="D21" s="51"/>
      <c r="E21" s="100"/>
      <c r="F21" s="27">
        <v>3.19</v>
      </c>
      <c r="G21" s="27">
        <v>3.19</v>
      </c>
      <c r="H21" s="27">
        <v>3.19</v>
      </c>
      <c r="I21" s="27">
        <v>0</v>
      </c>
      <c r="J21" s="27">
        <v>0</v>
      </c>
      <c r="K21" s="27">
        <v>0</v>
      </c>
      <c r="L21" s="27">
        <v>0</v>
      </c>
      <c r="M21" s="27">
        <v>0</v>
      </c>
      <c r="N21" s="27">
        <v>0</v>
      </c>
      <c r="O21" s="27">
        <v>0</v>
      </c>
      <c r="P21" s="27">
        <v>0</v>
      </c>
      <c r="Q21" s="28"/>
      <c r="R21" s="27">
        <v>0</v>
      </c>
    </row>
    <row r="22" spans="1:18" ht="26.25" customHeight="1">
      <c r="A22" s="52"/>
      <c r="B22" s="31" t="s">
        <v>226</v>
      </c>
      <c r="C22" s="101" t="s">
        <v>227</v>
      </c>
      <c r="D22" s="53" t="s">
        <v>240</v>
      </c>
      <c r="E22" s="101" t="s">
        <v>241</v>
      </c>
      <c r="F22" s="27">
        <v>3.19</v>
      </c>
      <c r="G22" s="27">
        <v>3.19</v>
      </c>
      <c r="H22" s="27">
        <v>3.19</v>
      </c>
      <c r="I22" s="27">
        <v>0</v>
      </c>
      <c r="J22" s="27">
        <v>0</v>
      </c>
      <c r="K22" s="27">
        <v>0</v>
      </c>
      <c r="L22" s="27">
        <v>0</v>
      </c>
      <c r="M22" s="27">
        <v>0</v>
      </c>
      <c r="N22" s="27">
        <v>0</v>
      </c>
      <c r="O22" s="27">
        <v>0</v>
      </c>
      <c r="P22" s="27">
        <v>0</v>
      </c>
      <c r="Q22" s="28"/>
      <c r="R22" s="27">
        <v>0</v>
      </c>
    </row>
    <row r="23" spans="1:18" ht="26.25" customHeight="1">
      <c r="A23" s="50" t="s">
        <v>243</v>
      </c>
      <c r="B23" s="30"/>
      <c r="C23" s="100"/>
      <c r="D23" s="51"/>
      <c r="E23" s="100"/>
      <c r="F23" s="27">
        <v>557.28</v>
      </c>
      <c r="G23" s="27">
        <v>557.28</v>
      </c>
      <c r="H23" s="27">
        <v>557.28</v>
      </c>
      <c r="I23" s="27">
        <v>0</v>
      </c>
      <c r="J23" s="27">
        <v>0</v>
      </c>
      <c r="K23" s="27">
        <v>0</v>
      </c>
      <c r="L23" s="27">
        <v>0</v>
      </c>
      <c r="M23" s="27">
        <v>0</v>
      </c>
      <c r="N23" s="27">
        <v>0</v>
      </c>
      <c r="O23" s="27">
        <v>0</v>
      </c>
      <c r="P23" s="27">
        <v>0</v>
      </c>
      <c r="Q23" s="28"/>
      <c r="R23" s="27">
        <v>0</v>
      </c>
    </row>
    <row r="24" spans="1:18" ht="26.25" customHeight="1">
      <c r="A24" s="52"/>
      <c r="B24" s="31" t="s">
        <v>235</v>
      </c>
      <c r="C24" s="101" t="s">
        <v>236</v>
      </c>
      <c r="D24" s="53" t="s">
        <v>237</v>
      </c>
      <c r="E24" s="101" t="s">
        <v>238</v>
      </c>
      <c r="F24" s="27">
        <v>557.28</v>
      </c>
      <c r="G24" s="27">
        <v>557.28</v>
      </c>
      <c r="H24" s="27">
        <v>557.28</v>
      </c>
      <c r="I24" s="27">
        <v>0</v>
      </c>
      <c r="J24" s="27">
        <v>0</v>
      </c>
      <c r="K24" s="27">
        <v>0</v>
      </c>
      <c r="L24" s="27">
        <v>0</v>
      </c>
      <c r="M24" s="27">
        <v>0</v>
      </c>
      <c r="N24" s="27">
        <v>0</v>
      </c>
      <c r="O24" s="27">
        <v>0</v>
      </c>
      <c r="P24" s="27">
        <v>0</v>
      </c>
      <c r="Q24" s="28"/>
      <c r="R24" s="27">
        <v>0</v>
      </c>
    </row>
    <row r="25" spans="1:18" ht="26.25" customHeight="1">
      <c r="A25" s="50" t="s">
        <v>244</v>
      </c>
      <c r="B25" s="30"/>
      <c r="C25" s="100"/>
      <c r="D25" s="51"/>
      <c r="E25" s="100"/>
      <c r="F25" s="27">
        <v>79.32</v>
      </c>
      <c r="G25" s="27">
        <v>79.32</v>
      </c>
      <c r="H25" s="27">
        <v>79.32</v>
      </c>
      <c r="I25" s="27">
        <v>0</v>
      </c>
      <c r="J25" s="27">
        <v>0</v>
      </c>
      <c r="K25" s="27">
        <v>0</v>
      </c>
      <c r="L25" s="27">
        <v>0</v>
      </c>
      <c r="M25" s="27">
        <v>0</v>
      </c>
      <c r="N25" s="27">
        <v>0</v>
      </c>
      <c r="O25" s="27">
        <v>0</v>
      </c>
      <c r="P25" s="27">
        <v>0</v>
      </c>
      <c r="Q25" s="28"/>
      <c r="R25" s="27">
        <v>0</v>
      </c>
    </row>
    <row r="26" spans="1:18" ht="26.25" customHeight="1">
      <c r="A26" s="52"/>
      <c r="B26" s="31" t="s">
        <v>235</v>
      </c>
      <c r="C26" s="101" t="s">
        <v>236</v>
      </c>
      <c r="D26" s="53" t="s">
        <v>245</v>
      </c>
      <c r="E26" s="101" t="s">
        <v>246</v>
      </c>
      <c r="F26" s="27">
        <v>79.32</v>
      </c>
      <c r="G26" s="27">
        <v>79.32</v>
      </c>
      <c r="H26" s="27">
        <v>79.32</v>
      </c>
      <c r="I26" s="27">
        <v>0</v>
      </c>
      <c r="J26" s="27">
        <v>0</v>
      </c>
      <c r="K26" s="27">
        <v>0</v>
      </c>
      <c r="L26" s="27">
        <v>0</v>
      </c>
      <c r="M26" s="27">
        <v>0</v>
      </c>
      <c r="N26" s="27">
        <v>0</v>
      </c>
      <c r="O26" s="27">
        <v>0</v>
      </c>
      <c r="P26" s="27">
        <v>0</v>
      </c>
      <c r="Q26" s="28"/>
      <c r="R26" s="27">
        <v>0</v>
      </c>
    </row>
    <row r="27" spans="1:18" ht="26.25" customHeight="1">
      <c r="A27" s="50" t="s">
        <v>247</v>
      </c>
      <c r="B27" s="30"/>
      <c r="C27" s="100"/>
      <c r="D27" s="51"/>
      <c r="E27" s="100"/>
      <c r="F27" s="27">
        <v>20.41</v>
      </c>
      <c r="G27" s="27">
        <v>20.41</v>
      </c>
      <c r="H27" s="27">
        <v>20.41</v>
      </c>
      <c r="I27" s="27">
        <v>0</v>
      </c>
      <c r="J27" s="27">
        <v>0</v>
      </c>
      <c r="K27" s="27">
        <v>0</v>
      </c>
      <c r="L27" s="27">
        <v>0</v>
      </c>
      <c r="M27" s="27">
        <v>0</v>
      </c>
      <c r="N27" s="27">
        <v>0</v>
      </c>
      <c r="O27" s="27">
        <v>0</v>
      </c>
      <c r="P27" s="27">
        <v>0</v>
      </c>
      <c r="Q27" s="28"/>
      <c r="R27" s="27">
        <v>0</v>
      </c>
    </row>
    <row r="28" spans="1:18" ht="26.25" customHeight="1">
      <c r="A28" s="52"/>
      <c r="B28" s="31" t="s">
        <v>226</v>
      </c>
      <c r="C28" s="101" t="s">
        <v>227</v>
      </c>
      <c r="D28" s="53" t="s">
        <v>248</v>
      </c>
      <c r="E28" s="101" t="s">
        <v>249</v>
      </c>
      <c r="F28" s="27">
        <v>20.41</v>
      </c>
      <c r="G28" s="27">
        <v>20.41</v>
      </c>
      <c r="H28" s="27">
        <v>20.41</v>
      </c>
      <c r="I28" s="27">
        <v>0</v>
      </c>
      <c r="J28" s="27">
        <v>0</v>
      </c>
      <c r="K28" s="27">
        <v>0</v>
      </c>
      <c r="L28" s="27">
        <v>0</v>
      </c>
      <c r="M28" s="27">
        <v>0</v>
      </c>
      <c r="N28" s="27">
        <v>0</v>
      </c>
      <c r="O28" s="27">
        <v>0</v>
      </c>
      <c r="P28" s="27">
        <v>0</v>
      </c>
      <c r="Q28" s="28"/>
      <c r="R28" s="27">
        <v>0</v>
      </c>
    </row>
    <row r="29" spans="1:18" ht="26.25" customHeight="1">
      <c r="A29" s="50" t="s">
        <v>179</v>
      </c>
      <c r="B29" s="30"/>
      <c r="C29" s="100"/>
      <c r="D29" s="51"/>
      <c r="E29" s="100"/>
      <c r="F29" s="27">
        <v>92.86</v>
      </c>
      <c r="G29" s="27">
        <v>92.86</v>
      </c>
      <c r="H29" s="27">
        <v>92.86</v>
      </c>
      <c r="I29" s="27">
        <v>0</v>
      </c>
      <c r="J29" s="27">
        <v>0</v>
      </c>
      <c r="K29" s="27">
        <v>0</v>
      </c>
      <c r="L29" s="27">
        <v>0</v>
      </c>
      <c r="M29" s="27">
        <v>0</v>
      </c>
      <c r="N29" s="27">
        <v>0</v>
      </c>
      <c r="O29" s="27">
        <v>0</v>
      </c>
      <c r="P29" s="27">
        <v>0</v>
      </c>
      <c r="Q29" s="28"/>
      <c r="R29" s="27">
        <v>0</v>
      </c>
    </row>
    <row r="30" spans="1:18" ht="26.25" customHeight="1">
      <c r="A30" s="52"/>
      <c r="B30" s="31" t="s">
        <v>250</v>
      </c>
      <c r="C30" s="101" t="s">
        <v>251</v>
      </c>
      <c r="D30" s="53" t="s">
        <v>252</v>
      </c>
      <c r="E30" s="101" t="s">
        <v>251</v>
      </c>
      <c r="F30" s="27">
        <v>92.86</v>
      </c>
      <c r="G30" s="27">
        <v>92.86</v>
      </c>
      <c r="H30" s="27">
        <v>92.86</v>
      </c>
      <c r="I30" s="27">
        <v>0</v>
      </c>
      <c r="J30" s="27">
        <v>0</v>
      </c>
      <c r="K30" s="27">
        <v>0</v>
      </c>
      <c r="L30" s="27">
        <v>0</v>
      </c>
      <c r="M30" s="27">
        <v>0</v>
      </c>
      <c r="N30" s="27">
        <v>0</v>
      </c>
      <c r="O30" s="27">
        <v>0</v>
      </c>
      <c r="P30" s="27">
        <v>0</v>
      </c>
      <c r="Q30" s="28"/>
      <c r="R30" s="27">
        <v>0</v>
      </c>
    </row>
    <row r="31" spans="1:18" ht="26.25" customHeight="1">
      <c r="A31" s="50" t="s">
        <v>253</v>
      </c>
      <c r="B31" s="30"/>
      <c r="C31" s="100"/>
      <c r="D31" s="51"/>
      <c r="E31" s="100"/>
      <c r="F31" s="27">
        <v>0.13</v>
      </c>
      <c r="G31" s="27">
        <v>0.13</v>
      </c>
      <c r="H31" s="27">
        <v>0.13</v>
      </c>
      <c r="I31" s="27">
        <v>0</v>
      </c>
      <c r="J31" s="27">
        <v>0</v>
      </c>
      <c r="K31" s="27">
        <v>0</v>
      </c>
      <c r="L31" s="27">
        <v>0</v>
      </c>
      <c r="M31" s="27">
        <v>0</v>
      </c>
      <c r="N31" s="27">
        <v>0</v>
      </c>
      <c r="O31" s="27">
        <v>0</v>
      </c>
      <c r="P31" s="27">
        <v>0</v>
      </c>
      <c r="Q31" s="28"/>
      <c r="R31" s="27">
        <v>0</v>
      </c>
    </row>
    <row r="32" spans="1:18" ht="26.25" customHeight="1">
      <c r="A32" s="52"/>
      <c r="B32" s="31" t="s">
        <v>226</v>
      </c>
      <c r="C32" s="101" t="s">
        <v>227</v>
      </c>
      <c r="D32" s="53" t="s">
        <v>248</v>
      </c>
      <c r="E32" s="101" t="s">
        <v>249</v>
      </c>
      <c r="F32" s="27">
        <v>0.13</v>
      </c>
      <c r="G32" s="27">
        <v>0.13</v>
      </c>
      <c r="H32" s="27">
        <v>0.13</v>
      </c>
      <c r="I32" s="27">
        <v>0</v>
      </c>
      <c r="J32" s="27">
        <v>0</v>
      </c>
      <c r="K32" s="27">
        <v>0</v>
      </c>
      <c r="L32" s="27">
        <v>0</v>
      </c>
      <c r="M32" s="27">
        <v>0</v>
      </c>
      <c r="N32" s="27">
        <v>0</v>
      </c>
      <c r="O32" s="27">
        <v>0</v>
      </c>
      <c r="P32" s="27">
        <v>0</v>
      </c>
      <c r="Q32" s="28"/>
      <c r="R32" s="27">
        <v>0</v>
      </c>
    </row>
    <row r="33" spans="1:18" ht="26.25" customHeight="1">
      <c r="A33" s="50" t="s">
        <v>254</v>
      </c>
      <c r="B33" s="30"/>
      <c r="C33" s="100"/>
      <c r="D33" s="51"/>
      <c r="E33" s="100"/>
      <c r="F33" s="27">
        <v>54.44</v>
      </c>
      <c r="G33" s="27">
        <v>54.44</v>
      </c>
      <c r="H33" s="27">
        <v>54.44</v>
      </c>
      <c r="I33" s="27">
        <v>0</v>
      </c>
      <c r="J33" s="27">
        <v>0</v>
      </c>
      <c r="K33" s="27">
        <v>0</v>
      </c>
      <c r="L33" s="27">
        <v>0</v>
      </c>
      <c r="M33" s="27">
        <v>0</v>
      </c>
      <c r="N33" s="27">
        <v>0</v>
      </c>
      <c r="O33" s="27">
        <v>0</v>
      </c>
      <c r="P33" s="27">
        <v>0</v>
      </c>
      <c r="Q33" s="28"/>
      <c r="R33" s="27">
        <v>0</v>
      </c>
    </row>
    <row r="34" spans="1:18" ht="26.25" customHeight="1">
      <c r="A34" s="52"/>
      <c r="B34" s="31" t="s">
        <v>255</v>
      </c>
      <c r="C34" s="101" t="s">
        <v>256</v>
      </c>
      <c r="D34" s="53" t="s">
        <v>257</v>
      </c>
      <c r="E34" s="101" t="s">
        <v>258</v>
      </c>
      <c r="F34" s="27">
        <v>54.44</v>
      </c>
      <c r="G34" s="27">
        <v>54.44</v>
      </c>
      <c r="H34" s="27">
        <v>54.44</v>
      </c>
      <c r="I34" s="27">
        <v>0</v>
      </c>
      <c r="J34" s="27">
        <v>0</v>
      </c>
      <c r="K34" s="27">
        <v>0</v>
      </c>
      <c r="L34" s="27">
        <v>0</v>
      </c>
      <c r="M34" s="27">
        <v>0</v>
      </c>
      <c r="N34" s="27">
        <v>0</v>
      </c>
      <c r="O34" s="27">
        <v>0</v>
      </c>
      <c r="P34" s="27">
        <v>0</v>
      </c>
      <c r="Q34" s="28"/>
      <c r="R34" s="27">
        <v>0</v>
      </c>
    </row>
    <row r="35" spans="1:18" ht="26.25" customHeight="1">
      <c r="A35" s="50" t="s">
        <v>259</v>
      </c>
      <c r="B35" s="30"/>
      <c r="C35" s="100"/>
      <c r="D35" s="51"/>
      <c r="E35" s="100"/>
      <c r="F35" s="27">
        <v>19.21</v>
      </c>
      <c r="G35" s="27">
        <v>19.21</v>
      </c>
      <c r="H35" s="27">
        <v>19.21</v>
      </c>
      <c r="I35" s="27">
        <v>0</v>
      </c>
      <c r="J35" s="27">
        <v>0</v>
      </c>
      <c r="K35" s="27">
        <v>0</v>
      </c>
      <c r="L35" s="27">
        <v>0</v>
      </c>
      <c r="M35" s="27">
        <v>0</v>
      </c>
      <c r="N35" s="27">
        <v>0</v>
      </c>
      <c r="O35" s="27">
        <v>0</v>
      </c>
      <c r="P35" s="27">
        <v>0</v>
      </c>
      <c r="Q35" s="28"/>
      <c r="R35" s="27">
        <v>0</v>
      </c>
    </row>
    <row r="36" spans="1:18" ht="26.25" customHeight="1">
      <c r="A36" s="52"/>
      <c r="B36" s="31" t="s">
        <v>260</v>
      </c>
      <c r="C36" s="101" t="s">
        <v>261</v>
      </c>
      <c r="D36" s="53" t="s">
        <v>257</v>
      </c>
      <c r="E36" s="101" t="s">
        <v>258</v>
      </c>
      <c r="F36" s="27">
        <v>19.21</v>
      </c>
      <c r="G36" s="27">
        <v>19.21</v>
      </c>
      <c r="H36" s="27">
        <v>19.21</v>
      </c>
      <c r="I36" s="27">
        <v>0</v>
      </c>
      <c r="J36" s="27">
        <v>0</v>
      </c>
      <c r="K36" s="27">
        <v>0</v>
      </c>
      <c r="L36" s="27">
        <v>0</v>
      </c>
      <c r="M36" s="27">
        <v>0</v>
      </c>
      <c r="N36" s="27">
        <v>0</v>
      </c>
      <c r="O36" s="27">
        <v>0</v>
      </c>
      <c r="P36" s="27">
        <v>0</v>
      </c>
      <c r="Q36" s="28"/>
      <c r="R36" s="27">
        <v>0</v>
      </c>
    </row>
    <row r="37" spans="1:18" ht="26.25" customHeight="1">
      <c r="A37" s="50" t="s">
        <v>262</v>
      </c>
      <c r="B37" s="30"/>
      <c r="C37" s="100"/>
      <c r="D37" s="51"/>
      <c r="E37" s="100"/>
      <c r="F37" s="27">
        <v>53.1</v>
      </c>
      <c r="G37" s="27">
        <v>53.1</v>
      </c>
      <c r="H37" s="27">
        <v>53.1</v>
      </c>
      <c r="I37" s="27">
        <v>0</v>
      </c>
      <c r="J37" s="27">
        <v>0</v>
      </c>
      <c r="K37" s="27">
        <v>0</v>
      </c>
      <c r="L37" s="27">
        <v>0</v>
      </c>
      <c r="M37" s="27">
        <v>0</v>
      </c>
      <c r="N37" s="27">
        <v>0</v>
      </c>
      <c r="O37" s="27">
        <v>0</v>
      </c>
      <c r="P37" s="27">
        <v>0</v>
      </c>
      <c r="Q37" s="28"/>
      <c r="R37" s="27">
        <v>0</v>
      </c>
    </row>
    <row r="38" spans="1:18" ht="26.25" customHeight="1">
      <c r="A38" s="52"/>
      <c r="B38" s="31" t="s">
        <v>226</v>
      </c>
      <c r="C38" s="101" t="s">
        <v>227</v>
      </c>
      <c r="D38" s="53" t="s">
        <v>263</v>
      </c>
      <c r="E38" s="101" t="s">
        <v>264</v>
      </c>
      <c r="F38" s="27">
        <v>5.95</v>
      </c>
      <c r="G38" s="27">
        <v>5.95</v>
      </c>
      <c r="H38" s="27">
        <v>5.95</v>
      </c>
      <c r="I38" s="27">
        <v>0</v>
      </c>
      <c r="J38" s="27">
        <v>0</v>
      </c>
      <c r="K38" s="27">
        <v>0</v>
      </c>
      <c r="L38" s="27">
        <v>0</v>
      </c>
      <c r="M38" s="27">
        <v>0</v>
      </c>
      <c r="N38" s="27">
        <v>0</v>
      </c>
      <c r="O38" s="27">
        <v>0</v>
      </c>
      <c r="P38" s="27">
        <v>0</v>
      </c>
      <c r="Q38" s="28"/>
      <c r="R38" s="27">
        <v>0</v>
      </c>
    </row>
    <row r="39" spans="1:18" ht="26.25" customHeight="1">
      <c r="A39" s="52"/>
      <c r="B39" s="31" t="s">
        <v>226</v>
      </c>
      <c r="C39" s="101" t="s">
        <v>227</v>
      </c>
      <c r="D39" s="53" t="s">
        <v>265</v>
      </c>
      <c r="E39" s="101" t="s">
        <v>266</v>
      </c>
      <c r="F39" s="27">
        <v>0.5</v>
      </c>
      <c r="G39" s="27">
        <v>0.5</v>
      </c>
      <c r="H39" s="27">
        <v>0.5</v>
      </c>
      <c r="I39" s="27">
        <v>0</v>
      </c>
      <c r="J39" s="27">
        <v>0</v>
      </c>
      <c r="K39" s="27">
        <v>0</v>
      </c>
      <c r="L39" s="27">
        <v>0</v>
      </c>
      <c r="M39" s="27">
        <v>0</v>
      </c>
      <c r="N39" s="27">
        <v>0</v>
      </c>
      <c r="O39" s="27">
        <v>0</v>
      </c>
      <c r="P39" s="27">
        <v>0</v>
      </c>
      <c r="Q39" s="28"/>
      <c r="R39" s="27">
        <v>0</v>
      </c>
    </row>
    <row r="40" spans="1:18" ht="26.25" customHeight="1">
      <c r="A40" s="52"/>
      <c r="B40" s="31" t="s">
        <v>226</v>
      </c>
      <c r="C40" s="101" t="s">
        <v>227</v>
      </c>
      <c r="D40" s="53" t="s">
        <v>267</v>
      </c>
      <c r="E40" s="101" t="s">
        <v>268</v>
      </c>
      <c r="F40" s="27">
        <v>2</v>
      </c>
      <c r="G40" s="27">
        <v>2</v>
      </c>
      <c r="H40" s="27">
        <v>2</v>
      </c>
      <c r="I40" s="27">
        <v>0</v>
      </c>
      <c r="J40" s="27">
        <v>0</v>
      </c>
      <c r="K40" s="27">
        <v>0</v>
      </c>
      <c r="L40" s="27">
        <v>0</v>
      </c>
      <c r="M40" s="27">
        <v>0</v>
      </c>
      <c r="N40" s="27">
        <v>0</v>
      </c>
      <c r="O40" s="27">
        <v>0</v>
      </c>
      <c r="P40" s="27">
        <v>0</v>
      </c>
      <c r="Q40" s="28"/>
      <c r="R40" s="27">
        <v>0</v>
      </c>
    </row>
    <row r="41" spans="1:18" ht="26.25" customHeight="1">
      <c r="A41" s="52"/>
      <c r="B41" s="31" t="s">
        <v>226</v>
      </c>
      <c r="C41" s="101" t="s">
        <v>227</v>
      </c>
      <c r="D41" s="53" t="s">
        <v>269</v>
      </c>
      <c r="E41" s="101" t="s">
        <v>270</v>
      </c>
      <c r="F41" s="27">
        <v>5</v>
      </c>
      <c r="G41" s="27">
        <v>5</v>
      </c>
      <c r="H41" s="27">
        <v>5</v>
      </c>
      <c r="I41" s="27">
        <v>0</v>
      </c>
      <c r="J41" s="27">
        <v>0</v>
      </c>
      <c r="K41" s="27">
        <v>0</v>
      </c>
      <c r="L41" s="27">
        <v>0</v>
      </c>
      <c r="M41" s="27">
        <v>0</v>
      </c>
      <c r="N41" s="27">
        <v>0</v>
      </c>
      <c r="O41" s="27">
        <v>0</v>
      </c>
      <c r="P41" s="27">
        <v>0</v>
      </c>
      <c r="Q41" s="28"/>
      <c r="R41" s="27">
        <v>0</v>
      </c>
    </row>
    <row r="42" spans="1:18" ht="26.25" customHeight="1">
      <c r="A42" s="52"/>
      <c r="B42" s="31" t="s">
        <v>226</v>
      </c>
      <c r="C42" s="101" t="s">
        <v>227</v>
      </c>
      <c r="D42" s="53" t="s">
        <v>271</v>
      </c>
      <c r="E42" s="101" t="s">
        <v>272</v>
      </c>
      <c r="F42" s="27">
        <v>0.64</v>
      </c>
      <c r="G42" s="27">
        <v>0.64</v>
      </c>
      <c r="H42" s="27">
        <v>0.64</v>
      </c>
      <c r="I42" s="27">
        <v>0</v>
      </c>
      <c r="J42" s="27">
        <v>0</v>
      </c>
      <c r="K42" s="27">
        <v>0</v>
      </c>
      <c r="L42" s="27">
        <v>0</v>
      </c>
      <c r="M42" s="27">
        <v>0</v>
      </c>
      <c r="N42" s="27">
        <v>0</v>
      </c>
      <c r="O42" s="27">
        <v>0</v>
      </c>
      <c r="P42" s="27">
        <v>0</v>
      </c>
      <c r="Q42" s="28"/>
      <c r="R42" s="27">
        <v>0</v>
      </c>
    </row>
    <row r="43" spans="1:18" ht="26.25" customHeight="1">
      <c r="A43" s="52"/>
      <c r="B43" s="31" t="s">
        <v>226</v>
      </c>
      <c r="C43" s="101" t="s">
        <v>227</v>
      </c>
      <c r="D43" s="53" t="s">
        <v>273</v>
      </c>
      <c r="E43" s="101" t="s">
        <v>274</v>
      </c>
      <c r="F43" s="27">
        <v>3.84</v>
      </c>
      <c r="G43" s="27">
        <v>3.84</v>
      </c>
      <c r="H43" s="27">
        <v>3.84</v>
      </c>
      <c r="I43" s="27">
        <v>0</v>
      </c>
      <c r="J43" s="27">
        <v>0</v>
      </c>
      <c r="K43" s="27">
        <v>0</v>
      </c>
      <c r="L43" s="27">
        <v>0</v>
      </c>
      <c r="M43" s="27">
        <v>0</v>
      </c>
      <c r="N43" s="27">
        <v>0</v>
      </c>
      <c r="O43" s="27">
        <v>0</v>
      </c>
      <c r="P43" s="27">
        <v>0</v>
      </c>
      <c r="Q43" s="28"/>
      <c r="R43" s="27">
        <v>0</v>
      </c>
    </row>
    <row r="44" spans="1:18" ht="26.25" customHeight="1">
      <c r="A44" s="52"/>
      <c r="B44" s="31" t="s">
        <v>226</v>
      </c>
      <c r="C44" s="101" t="s">
        <v>227</v>
      </c>
      <c r="D44" s="53" t="s">
        <v>275</v>
      </c>
      <c r="E44" s="101" t="s">
        <v>276</v>
      </c>
      <c r="F44" s="27">
        <v>3.29</v>
      </c>
      <c r="G44" s="27">
        <v>3.29</v>
      </c>
      <c r="H44" s="27">
        <v>3.29</v>
      </c>
      <c r="I44" s="27">
        <v>0</v>
      </c>
      <c r="J44" s="27">
        <v>0</v>
      </c>
      <c r="K44" s="27">
        <v>0</v>
      </c>
      <c r="L44" s="27">
        <v>0</v>
      </c>
      <c r="M44" s="27">
        <v>0</v>
      </c>
      <c r="N44" s="27">
        <v>0</v>
      </c>
      <c r="O44" s="27">
        <v>0</v>
      </c>
      <c r="P44" s="27">
        <v>0</v>
      </c>
      <c r="Q44" s="28"/>
      <c r="R44" s="27">
        <v>0</v>
      </c>
    </row>
    <row r="45" spans="1:18" ht="26.25" customHeight="1">
      <c r="A45" s="52"/>
      <c r="B45" s="31" t="s">
        <v>226</v>
      </c>
      <c r="C45" s="101" t="s">
        <v>227</v>
      </c>
      <c r="D45" s="53" t="s">
        <v>277</v>
      </c>
      <c r="E45" s="101" t="s">
        <v>278</v>
      </c>
      <c r="F45" s="27">
        <v>2.28</v>
      </c>
      <c r="G45" s="27">
        <v>2.28</v>
      </c>
      <c r="H45" s="27">
        <v>2.28</v>
      </c>
      <c r="I45" s="27">
        <v>0</v>
      </c>
      <c r="J45" s="27">
        <v>0</v>
      </c>
      <c r="K45" s="27">
        <v>0</v>
      </c>
      <c r="L45" s="27">
        <v>0</v>
      </c>
      <c r="M45" s="27">
        <v>0</v>
      </c>
      <c r="N45" s="27">
        <v>0</v>
      </c>
      <c r="O45" s="27">
        <v>0</v>
      </c>
      <c r="P45" s="27">
        <v>0</v>
      </c>
      <c r="Q45" s="28"/>
      <c r="R45" s="27">
        <v>0</v>
      </c>
    </row>
    <row r="46" spans="1:18" ht="26.25" customHeight="1">
      <c r="A46" s="52"/>
      <c r="B46" s="31" t="s">
        <v>226</v>
      </c>
      <c r="C46" s="101" t="s">
        <v>227</v>
      </c>
      <c r="D46" s="53" t="s">
        <v>279</v>
      </c>
      <c r="E46" s="101" t="s">
        <v>280</v>
      </c>
      <c r="F46" s="27">
        <v>2</v>
      </c>
      <c r="G46" s="27">
        <v>2</v>
      </c>
      <c r="H46" s="27">
        <v>2</v>
      </c>
      <c r="I46" s="27">
        <v>0</v>
      </c>
      <c r="J46" s="27">
        <v>0</v>
      </c>
      <c r="K46" s="27">
        <v>0</v>
      </c>
      <c r="L46" s="27">
        <v>0</v>
      </c>
      <c r="M46" s="27">
        <v>0</v>
      </c>
      <c r="N46" s="27">
        <v>0</v>
      </c>
      <c r="O46" s="27">
        <v>0</v>
      </c>
      <c r="P46" s="27">
        <v>0</v>
      </c>
      <c r="Q46" s="28"/>
      <c r="R46" s="27">
        <v>0</v>
      </c>
    </row>
    <row r="47" spans="1:18" ht="26.25" customHeight="1">
      <c r="A47" s="52"/>
      <c r="B47" s="31" t="s">
        <v>226</v>
      </c>
      <c r="C47" s="101" t="s">
        <v>227</v>
      </c>
      <c r="D47" s="53" t="s">
        <v>281</v>
      </c>
      <c r="E47" s="101" t="s">
        <v>282</v>
      </c>
      <c r="F47" s="27">
        <v>0.64</v>
      </c>
      <c r="G47" s="27">
        <v>0.64</v>
      </c>
      <c r="H47" s="27">
        <v>0.64</v>
      </c>
      <c r="I47" s="27">
        <v>0</v>
      </c>
      <c r="J47" s="27">
        <v>0</v>
      </c>
      <c r="K47" s="27">
        <v>0</v>
      </c>
      <c r="L47" s="27">
        <v>0</v>
      </c>
      <c r="M47" s="27">
        <v>0</v>
      </c>
      <c r="N47" s="27">
        <v>0</v>
      </c>
      <c r="O47" s="27">
        <v>0</v>
      </c>
      <c r="P47" s="27">
        <v>0</v>
      </c>
      <c r="Q47" s="28"/>
      <c r="R47" s="27">
        <v>0</v>
      </c>
    </row>
    <row r="48" spans="1:18" ht="26.25" customHeight="1">
      <c r="A48" s="52"/>
      <c r="B48" s="31" t="s">
        <v>226</v>
      </c>
      <c r="C48" s="101" t="s">
        <v>227</v>
      </c>
      <c r="D48" s="53" t="s">
        <v>283</v>
      </c>
      <c r="E48" s="101" t="s">
        <v>284</v>
      </c>
      <c r="F48" s="27">
        <v>1</v>
      </c>
      <c r="G48" s="27">
        <v>1</v>
      </c>
      <c r="H48" s="27">
        <v>1</v>
      </c>
      <c r="I48" s="27">
        <v>0</v>
      </c>
      <c r="J48" s="27">
        <v>0</v>
      </c>
      <c r="K48" s="27">
        <v>0</v>
      </c>
      <c r="L48" s="27">
        <v>0</v>
      </c>
      <c r="M48" s="27">
        <v>0</v>
      </c>
      <c r="N48" s="27">
        <v>0</v>
      </c>
      <c r="O48" s="27">
        <v>0</v>
      </c>
      <c r="P48" s="27">
        <v>0</v>
      </c>
      <c r="Q48" s="28"/>
      <c r="R48" s="27">
        <v>0</v>
      </c>
    </row>
    <row r="49" spans="1:18" ht="26.25" customHeight="1">
      <c r="A49" s="52"/>
      <c r="B49" s="31" t="s">
        <v>226</v>
      </c>
      <c r="C49" s="101" t="s">
        <v>227</v>
      </c>
      <c r="D49" s="53" t="s">
        <v>285</v>
      </c>
      <c r="E49" s="101" t="s">
        <v>286</v>
      </c>
      <c r="F49" s="27">
        <v>7.89</v>
      </c>
      <c r="G49" s="27">
        <v>7.89</v>
      </c>
      <c r="H49" s="27">
        <v>7.89</v>
      </c>
      <c r="I49" s="27">
        <v>0</v>
      </c>
      <c r="J49" s="27">
        <v>0</v>
      </c>
      <c r="K49" s="27">
        <v>0</v>
      </c>
      <c r="L49" s="27">
        <v>0</v>
      </c>
      <c r="M49" s="27">
        <v>0</v>
      </c>
      <c r="N49" s="27">
        <v>0</v>
      </c>
      <c r="O49" s="27">
        <v>0</v>
      </c>
      <c r="P49" s="27">
        <v>0</v>
      </c>
      <c r="Q49" s="28"/>
      <c r="R49" s="27">
        <v>0</v>
      </c>
    </row>
    <row r="50" spans="1:18" ht="26.25" customHeight="1">
      <c r="A50" s="52"/>
      <c r="B50" s="31" t="s">
        <v>226</v>
      </c>
      <c r="C50" s="101" t="s">
        <v>227</v>
      </c>
      <c r="D50" s="53" t="s">
        <v>287</v>
      </c>
      <c r="E50" s="101" t="s">
        <v>288</v>
      </c>
      <c r="F50" s="27">
        <v>2</v>
      </c>
      <c r="G50" s="27">
        <v>2</v>
      </c>
      <c r="H50" s="27">
        <v>2</v>
      </c>
      <c r="I50" s="27">
        <v>0</v>
      </c>
      <c r="J50" s="27">
        <v>0</v>
      </c>
      <c r="K50" s="27">
        <v>0</v>
      </c>
      <c r="L50" s="27">
        <v>0</v>
      </c>
      <c r="M50" s="27">
        <v>0</v>
      </c>
      <c r="N50" s="27">
        <v>0</v>
      </c>
      <c r="O50" s="27">
        <v>0</v>
      </c>
      <c r="P50" s="27">
        <v>0</v>
      </c>
      <c r="Q50" s="28"/>
      <c r="R50" s="27">
        <v>0</v>
      </c>
    </row>
    <row r="51" spans="1:18" ht="26.25" customHeight="1">
      <c r="A51" s="52"/>
      <c r="B51" s="31" t="s">
        <v>226</v>
      </c>
      <c r="C51" s="101" t="s">
        <v>227</v>
      </c>
      <c r="D51" s="53" t="s">
        <v>289</v>
      </c>
      <c r="E51" s="101" t="s">
        <v>290</v>
      </c>
      <c r="F51" s="27">
        <v>16.07</v>
      </c>
      <c r="G51" s="27">
        <v>16.07</v>
      </c>
      <c r="H51" s="27">
        <v>16.07</v>
      </c>
      <c r="I51" s="27">
        <v>0</v>
      </c>
      <c r="J51" s="27">
        <v>0</v>
      </c>
      <c r="K51" s="27">
        <v>0</v>
      </c>
      <c r="L51" s="27">
        <v>0</v>
      </c>
      <c r="M51" s="27">
        <v>0</v>
      </c>
      <c r="N51" s="27">
        <v>0</v>
      </c>
      <c r="O51" s="27">
        <v>0</v>
      </c>
      <c r="P51" s="27">
        <v>0</v>
      </c>
      <c r="Q51" s="28"/>
      <c r="R51" s="27">
        <v>0</v>
      </c>
    </row>
    <row r="52" spans="1:18" ht="26.25" customHeight="1">
      <c r="A52" s="50" t="s">
        <v>291</v>
      </c>
      <c r="B52" s="30"/>
      <c r="C52" s="100"/>
      <c r="D52" s="51"/>
      <c r="E52" s="100"/>
      <c r="F52" s="27">
        <v>4.5</v>
      </c>
      <c r="G52" s="27">
        <v>4.5</v>
      </c>
      <c r="H52" s="27">
        <v>4.5</v>
      </c>
      <c r="I52" s="27">
        <v>0</v>
      </c>
      <c r="J52" s="27">
        <v>0</v>
      </c>
      <c r="K52" s="27">
        <v>0</v>
      </c>
      <c r="L52" s="27">
        <v>0</v>
      </c>
      <c r="M52" s="27">
        <v>0</v>
      </c>
      <c r="N52" s="27">
        <v>0</v>
      </c>
      <c r="O52" s="27">
        <v>0</v>
      </c>
      <c r="P52" s="27">
        <v>0</v>
      </c>
      <c r="Q52" s="28"/>
      <c r="R52" s="27">
        <v>0</v>
      </c>
    </row>
    <row r="53" spans="1:18" ht="26.25" customHeight="1">
      <c r="A53" s="52"/>
      <c r="B53" s="31" t="s">
        <v>226</v>
      </c>
      <c r="C53" s="101" t="s">
        <v>227</v>
      </c>
      <c r="D53" s="53" t="s">
        <v>292</v>
      </c>
      <c r="E53" s="101" t="s">
        <v>293</v>
      </c>
      <c r="F53" s="27">
        <v>4.5</v>
      </c>
      <c r="G53" s="27">
        <v>4.5</v>
      </c>
      <c r="H53" s="27">
        <v>4.5</v>
      </c>
      <c r="I53" s="27">
        <v>0</v>
      </c>
      <c r="J53" s="27">
        <v>0</v>
      </c>
      <c r="K53" s="27">
        <v>0</v>
      </c>
      <c r="L53" s="27">
        <v>0</v>
      </c>
      <c r="M53" s="27">
        <v>0</v>
      </c>
      <c r="N53" s="27">
        <v>0</v>
      </c>
      <c r="O53" s="27">
        <v>0</v>
      </c>
      <c r="P53" s="27">
        <v>0</v>
      </c>
      <c r="Q53" s="28"/>
      <c r="R53" s="27">
        <v>0</v>
      </c>
    </row>
    <row r="54" spans="1:18" ht="26.25" customHeight="1">
      <c r="A54" s="50" t="s">
        <v>294</v>
      </c>
      <c r="B54" s="30"/>
      <c r="C54" s="100"/>
      <c r="D54" s="51"/>
      <c r="E54" s="100"/>
      <c r="F54" s="27">
        <v>53.64</v>
      </c>
      <c r="G54" s="27">
        <v>53.64</v>
      </c>
      <c r="H54" s="27">
        <v>53.64</v>
      </c>
      <c r="I54" s="27">
        <v>0</v>
      </c>
      <c r="J54" s="27">
        <v>0</v>
      </c>
      <c r="K54" s="27">
        <v>0</v>
      </c>
      <c r="L54" s="27">
        <v>0</v>
      </c>
      <c r="M54" s="27">
        <v>0</v>
      </c>
      <c r="N54" s="27">
        <v>0</v>
      </c>
      <c r="O54" s="27">
        <v>0</v>
      </c>
      <c r="P54" s="27">
        <v>0</v>
      </c>
      <c r="Q54" s="28"/>
      <c r="R54" s="27">
        <v>0</v>
      </c>
    </row>
    <row r="55" spans="1:18" ht="26.25" customHeight="1">
      <c r="A55" s="52"/>
      <c r="B55" s="31" t="s">
        <v>226</v>
      </c>
      <c r="C55" s="101" t="s">
        <v>227</v>
      </c>
      <c r="D55" s="53" t="s">
        <v>287</v>
      </c>
      <c r="E55" s="101" t="s">
        <v>288</v>
      </c>
      <c r="F55" s="27">
        <v>53.64</v>
      </c>
      <c r="G55" s="27">
        <v>53.64</v>
      </c>
      <c r="H55" s="27">
        <v>53.64</v>
      </c>
      <c r="I55" s="27">
        <v>0</v>
      </c>
      <c r="J55" s="27">
        <v>0</v>
      </c>
      <c r="K55" s="27">
        <v>0</v>
      </c>
      <c r="L55" s="27">
        <v>0</v>
      </c>
      <c r="M55" s="27">
        <v>0</v>
      </c>
      <c r="N55" s="27">
        <v>0</v>
      </c>
      <c r="O55" s="27">
        <v>0</v>
      </c>
      <c r="P55" s="27">
        <v>0</v>
      </c>
      <c r="Q55" s="28"/>
      <c r="R55" s="27">
        <v>0</v>
      </c>
    </row>
    <row r="56" spans="1:18" ht="26.25" customHeight="1">
      <c r="A56" s="50" t="s">
        <v>108</v>
      </c>
      <c r="B56" s="30"/>
      <c r="C56" s="100"/>
      <c r="D56" s="51"/>
      <c r="E56" s="100"/>
      <c r="F56" s="27">
        <v>316.33</v>
      </c>
      <c r="G56" s="27">
        <v>316.33</v>
      </c>
      <c r="H56" s="27">
        <v>316.33</v>
      </c>
      <c r="I56" s="27">
        <v>0</v>
      </c>
      <c r="J56" s="27">
        <v>0</v>
      </c>
      <c r="K56" s="27">
        <v>0</v>
      </c>
      <c r="L56" s="27">
        <v>0</v>
      </c>
      <c r="M56" s="27">
        <v>0</v>
      </c>
      <c r="N56" s="27">
        <v>0</v>
      </c>
      <c r="O56" s="27">
        <v>0</v>
      </c>
      <c r="P56" s="27">
        <v>0</v>
      </c>
      <c r="Q56" s="28"/>
      <c r="R56" s="27">
        <v>0</v>
      </c>
    </row>
    <row r="57" spans="1:18" ht="26.25" customHeight="1">
      <c r="A57" s="50" t="s">
        <v>234</v>
      </c>
      <c r="B57" s="30"/>
      <c r="C57" s="100"/>
      <c r="D57" s="51"/>
      <c r="E57" s="100"/>
      <c r="F57" s="27">
        <v>0.44</v>
      </c>
      <c r="G57" s="27">
        <v>0.44</v>
      </c>
      <c r="H57" s="27">
        <v>0.44</v>
      </c>
      <c r="I57" s="27">
        <v>0</v>
      </c>
      <c r="J57" s="27">
        <v>0</v>
      </c>
      <c r="K57" s="27">
        <v>0</v>
      </c>
      <c r="L57" s="27">
        <v>0</v>
      </c>
      <c r="M57" s="27">
        <v>0</v>
      </c>
      <c r="N57" s="27">
        <v>0</v>
      </c>
      <c r="O57" s="27">
        <v>0</v>
      </c>
      <c r="P57" s="27">
        <v>0</v>
      </c>
      <c r="Q57" s="28"/>
      <c r="R57" s="27">
        <v>0</v>
      </c>
    </row>
    <row r="58" spans="1:18" ht="26.25" customHeight="1">
      <c r="A58" s="52"/>
      <c r="B58" s="31" t="s">
        <v>295</v>
      </c>
      <c r="C58" s="101" t="s">
        <v>296</v>
      </c>
      <c r="D58" s="53" t="s">
        <v>237</v>
      </c>
      <c r="E58" s="101" t="s">
        <v>238</v>
      </c>
      <c r="F58" s="27">
        <v>0.44</v>
      </c>
      <c r="G58" s="27">
        <v>0.44</v>
      </c>
      <c r="H58" s="27">
        <v>0.44</v>
      </c>
      <c r="I58" s="27">
        <v>0</v>
      </c>
      <c r="J58" s="27">
        <v>0</v>
      </c>
      <c r="K58" s="27">
        <v>0</v>
      </c>
      <c r="L58" s="27">
        <v>0</v>
      </c>
      <c r="M58" s="27">
        <v>0</v>
      </c>
      <c r="N58" s="27">
        <v>0</v>
      </c>
      <c r="O58" s="27">
        <v>0</v>
      </c>
      <c r="P58" s="27">
        <v>0</v>
      </c>
      <c r="Q58" s="28"/>
      <c r="R58" s="27">
        <v>0</v>
      </c>
    </row>
    <row r="59" spans="1:18" ht="26.25" customHeight="1">
      <c r="A59" s="50" t="s">
        <v>297</v>
      </c>
      <c r="B59" s="30"/>
      <c r="C59" s="100"/>
      <c r="D59" s="51"/>
      <c r="E59" s="100"/>
      <c r="F59" s="27">
        <v>273.73</v>
      </c>
      <c r="G59" s="27">
        <v>273.73</v>
      </c>
      <c r="H59" s="27">
        <v>273.73</v>
      </c>
      <c r="I59" s="27">
        <v>0</v>
      </c>
      <c r="J59" s="27">
        <v>0</v>
      </c>
      <c r="K59" s="27">
        <v>0</v>
      </c>
      <c r="L59" s="27">
        <v>0</v>
      </c>
      <c r="M59" s="27">
        <v>0</v>
      </c>
      <c r="N59" s="27">
        <v>0</v>
      </c>
      <c r="O59" s="27">
        <v>0</v>
      </c>
      <c r="P59" s="27">
        <v>0</v>
      </c>
      <c r="Q59" s="28"/>
      <c r="R59" s="27">
        <v>0</v>
      </c>
    </row>
    <row r="60" spans="1:18" ht="26.25" customHeight="1">
      <c r="A60" s="52"/>
      <c r="B60" s="31" t="s">
        <v>295</v>
      </c>
      <c r="C60" s="101" t="s">
        <v>296</v>
      </c>
      <c r="D60" s="53" t="s">
        <v>237</v>
      </c>
      <c r="E60" s="101" t="s">
        <v>238</v>
      </c>
      <c r="F60" s="27">
        <v>273.73</v>
      </c>
      <c r="G60" s="27">
        <v>273.73</v>
      </c>
      <c r="H60" s="27">
        <v>273.73</v>
      </c>
      <c r="I60" s="27">
        <v>0</v>
      </c>
      <c r="J60" s="27">
        <v>0</v>
      </c>
      <c r="K60" s="27">
        <v>0</v>
      </c>
      <c r="L60" s="27">
        <v>0</v>
      </c>
      <c r="M60" s="27">
        <v>0</v>
      </c>
      <c r="N60" s="27">
        <v>0</v>
      </c>
      <c r="O60" s="27">
        <v>0</v>
      </c>
      <c r="P60" s="27">
        <v>0</v>
      </c>
      <c r="Q60" s="28"/>
      <c r="R60" s="27">
        <v>0</v>
      </c>
    </row>
    <row r="61" spans="1:18" ht="26.25" customHeight="1">
      <c r="A61" s="50" t="s">
        <v>244</v>
      </c>
      <c r="B61" s="30"/>
      <c r="C61" s="100"/>
      <c r="D61" s="51"/>
      <c r="E61" s="100"/>
      <c r="F61" s="27">
        <v>9.12</v>
      </c>
      <c r="G61" s="27">
        <v>9.12</v>
      </c>
      <c r="H61" s="27">
        <v>9.12</v>
      </c>
      <c r="I61" s="27">
        <v>0</v>
      </c>
      <c r="J61" s="27">
        <v>0</v>
      </c>
      <c r="K61" s="27">
        <v>0</v>
      </c>
      <c r="L61" s="27">
        <v>0</v>
      </c>
      <c r="M61" s="27">
        <v>0</v>
      </c>
      <c r="N61" s="27">
        <v>0</v>
      </c>
      <c r="O61" s="27">
        <v>0</v>
      </c>
      <c r="P61" s="27">
        <v>0</v>
      </c>
      <c r="Q61" s="28"/>
      <c r="R61" s="27">
        <v>0</v>
      </c>
    </row>
    <row r="62" spans="1:18" ht="26.25" customHeight="1">
      <c r="A62" s="52"/>
      <c r="B62" s="31" t="s">
        <v>295</v>
      </c>
      <c r="C62" s="101" t="s">
        <v>296</v>
      </c>
      <c r="D62" s="53" t="s">
        <v>245</v>
      </c>
      <c r="E62" s="101" t="s">
        <v>246</v>
      </c>
      <c r="F62" s="27">
        <v>9.12</v>
      </c>
      <c r="G62" s="27">
        <v>9.12</v>
      </c>
      <c r="H62" s="27">
        <v>9.12</v>
      </c>
      <c r="I62" s="27">
        <v>0</v>
      </c>
      <c r="J62" s="27">
        <v>0</v>
      </c>
      <c r="K62" s="27">
        <v>0</v>
      </c>
      <c r="L62" s="27">
        <v>0</v>
      </c>
      <c r="M62" s="27">
        <v>0</v>
      </c>
      <c r="N62" s="27">
        <v>0</v>
      </c>
      <c r="O62" s="27">
        <v>0</v>
      </c>
      <c r="P62" s="27">
        <v>0</v>
      </c>
      <c r="Q62" s="28"/>
      <c r="R62" s="27">
        <v>0</v>
      </c>
    </row>
    <row r="63" spans="1:18" ht="26.25" customHeight="1">
      <c r="A63" s="50" t="s">
        <v>254</v>
      </c>
      <c r="B63" s="30"/>
      <c r="C63" s="100"/>
      <c r="D63" s="51"/>
      <c r="E63" s="100"/>
      <c r="F63" s="27">
        <v>33.04</v>
      </c>
      <c r="G63" s="27">
        <v>33.04</v>
      </c>
      <c r="H63" s="27">
        <v>33.04</v>
      </c>
      <c r="I63" s="27">
        <v>0</v>
      </c>
      <c r="J63" s="27">
        <v>0</v>
      </c>
      <c r="K63" s="27">
        <v>0</v>
      </c>
      <c r="L63" s="27">
        <v>0</v>
      </c>
      <c r="M63" s="27">
        <v>0</v>
      </c>
      <c r="N63" s="27">
        <v>0</v>
      </c>
      <c r="O63" s="27">
        <v>0</v>
      </c>
      <c r="P63" s="27">
        <v>0</v>
      </c>
      <c r="Q63" s="28"/>
      <c r="R63" s="27">
        <v>0</v>
      </c>
    </row>
    <row r="64" spans="1:18" ht="26.25" customHeight="1">
      <c r="A64" s="52"/>
      <c r="B64" s="31" t="s">
        <v>298</v>
      </c>
      <c r="C64" s="101" t="s">
        <v>299</v>
      </c>
      <c r="D64" s="53" t="s">
        <v>257</v>
      </c>
      <c r="E64" s="101" t="s">
        <v>258</v>
      </c>
      <c r="F64" s="27">
        <v>33.04</v>
      </c>
      <c r="G64" s="27">
        <v>33.04</v>
      </c>
      <c r="H64" s="27">
        <v>33.04</v>
      </c>
      <c r="I64" s="27">
        <v>0</v>
      </c>
      <c r="J64" s="27">
        <v>0</v>
      </c>
      <c r="K64" s="27">
        <v>0</v>
      </c>
      <c r="L64" s="27">
        <v>0</v>
      </c>
      <c r="M64" s="27">
        <v>0</v>
      </c>
      <c r="N64" s="27">
        <v>0</v>
      </c>
      <c r="O64" s="27">
        <v>0</v>
      </c>
      <c r="P64" s="27">
        <v>0</v>
      </c>
      <c r="Q64" s="28"/>
      <c r="R64" s="27">
        <v>0</v>
      </c>
    </row>
    <row r="65" spans="1:18" ht="26.25" customHeight="1">
      <c r="A65" s="50" t="s">
        <v>111</v>
      </c>
      <c r="B65" s="30"/>
      <c r="C65" s="100"/>
      <c r="D65" s="51"/>
      <c r="E65" s="100"/>
      <c r="F65" s="27">
        <v>569.18</v>
      </c>
      <c r="G65" s="27">
        <v>569.18</v>
      </c>
      <c r="H65" s="27">
        <v>569.18</v>
      </c>
      <c r="I65" s="27">
        <v>0</v>
      </c>
      <c r="J65" s="27">
        <v>0</v>
      </c>
      <c r="K65" s="27">
        <v>0</v>
      </c>
      <c r="L65" s="27">
        <v>0</v>
      </c>
      <c r="M65" s="27">
        <v>0</v>
      </c>
      <c r="N65" s="27">
        <v>0</v>
      </c>
      <c r="O65" s="27">
        <v>0</v>
      </c>
      <c r="P65" s="27">
        <v>0</v>
      </c>
      <c r="Q65" s="28"/>
      <c r="R65" s="27">
        <v>0</v>
      </c>
    </row>
    <row r="66" spans="1:18" ht="26.25" customHeight="1">
      <c r="A66" s="50" t="s">
        <v>234</v>
      </c>
      <c r="B66" s="30"/>
      <c r="C66" s="100"/>
      <c r="D66" s="51"/>
      <c r="E66" s="100"/>
      <c r="F66" s="27">
        <v>0.88</v>
      </c>
      <c r="G66" s="27">
        <v>0.88</v>
      </c>
      <c r="H66" s="27">
        <v>0.88</v>
      </c>
      <c r="I66" s="27">
        <v>0</v>
      </c>
      <c r="J66" s="27">
        <v>0</v>
      </c>
      <c r="K66" s="27">
        <v>0</v>
      </c>
      <c r="L66" s="27">
        <v>0</v>
      </c>
      <c r="M66" s="27">
        <v>0</v>
      </c>
      <c r="N66" s="27">
        <v>0</v>
      </c>
      <c r="O66" s="27">
        <v>0</v>
      </c>
      <c r="P66" s="27">
        <v>0</v>
      </c>
      <c r="Q66" s="28"/>
      <c r="R66" s="27">
        <v>0</v>
      </c>
    </row>
    <row r="67" spans="1:18" ht="26.25" customHeight="1">
      <c r="A67" s="52"/>
      <c r="B67" s="31" t="s">
        <v>295</v>
      </c>
      <c r="C67" s="101" t="s">
        <v>296</v>
      </c>
      <c r="D67" s="53" t="s">
        <v>237</v>
      </c>
      <c r="E67" s="101" t="s">
        <v>238</v>
      </c>
      <c r="F67" s="27">
        <v>0.88</v>
      </c>
      <c r="G67" s="27">
        <v>0.88</v>
      </c>
      <c r="H67" s="27">
        <v>0.88</v>
      </c>
      <c r="I67" s="27">
        <v>0</v>
      </c>
      <c r="J67" s="27">
        <v>0</v>
      </c>
      <c r="K67" s="27">
        <v>0</v>
      </c>
      <c r="L67" s="27">
        <v>0</v>
      </c>
      <c r="M67" s="27">
        <v>0</v>
      </c>
      <c r="N67" s="27">
        <v>0</v>
      </c>
      <c r="O67" s="27">
        <v>0</v>
      </c>
      <c r="P67" s="27">
        <v>0</v>
      </c>
      <c r="Q67" s="28"/>
      <c r="R67" s="27">
        <v>0</v>
      </c>
    </row>
    <row r="68" spans="1:18" ht="26.25" customHeight="1">
      <c r="A68" s="50" t="s">
        <v>297</v>
      </c>
      <c r="B68" s="30"/>
      <c r="C68" s="100"/>
      <c r="D68" s="51"/>
      <c r="E68" s="100"/>
      <c r="F68" s="27">
        <v>486.62</v>
      </c>
      <c r="G68" s="27">
        <v>486.62</v>
      </c>
      <c r="H68" s="27">
        <v>486.62</v>
      </c>
      <c r="I68" s="27">
        <v>0</v>
      </c>
      <c r="J68" s="27">
        <v>0</v>
      </c>
      <c r="K68" s="27">
        <v>0</v>
      </c>
      <c r="L68" s="27">
        <v>0</v>
      </c>
      <c r="M68" s="27">
        <v>0</v>
      </c>
      <c r="N68" s="27">
        <v>0</v>
      </c>
      <c r="O68" s="27">
        <v>0</v>
      </c>
      <c r="P68" s="27">
        <v>0</v>
      </c>
      <c r="Q68" s="28"/>
      <c r="R68" s="27">
        <v>0</v>
      </c>
    </row>
    <row r="69" spans="1:18" ht="26.25" customHeight="1">
      <c r="A69" s="52"/>
      <c r="B69" s="31" t="s">
        <v>295</v>
      </c>
      <c r="C69" s="101" t="s">
        <v>296</v>
      </c>
      <c r="D69" s="53" t="s">
        <v>237</v>
      </c>
      <c r="E69" s="101" t="s">
        <v>238</v>
      </c>
      <c r="F69" s="27">
        <v>486.62</v>
      </c>
      <c r="G69" s="27">
        <v>486.62</v>
      </c>
      <c r="H69" s="27">
        <v>486.62</v>
      </c>
      <c r="I69" s="27">
        <v>0</v>
      </c>
      <c r="J69" s="27">
        <v>0</v>
      </c>
      <c r="K69" s="27">
        <v>0</v>
      </c>
      <c r="L69" s="27">
        <v>0</v>
      </c>
      <c r="M69" s="27">
        <v>0</v>
      </c>
      <c r="N69" s="27">
        <v>0</v>
      </c>
      <c r="O69" s="27">
        <v>0</v>
      </c>
      <c r="P69" s="27">
        <v>0</v>
      </c>
      <c r="Q69" s="28"/>
      <c r="R69" s="27">
        <v>0</v>
      </c>
    </row>
    <row r="70" spans="1:18" ht="26.25" customHeight="1">
      <c r="A70" s="50" t="s">
        <v>244</v>
      </c>
      <c r="B70" s="30"/>
      <c r="C70" s="100"/>
      <c r="D70" s="51"/>
      <c r="E70" s="100"/>
      <c r="F70" s="27">
        <v>18.96</v>
      </c>
      <c r="G70" s="27">
        <v>18.96</v>
      </c>
      <c r="H70" s="27">
        <v>18.96</v>
      </c>
      <c r="I70" s="27">
        <v>0</v>
      </c>
      <c r="J70" s="27">
        <v>0</v>
      </c>
      <c r="K70" s="27">
        <v>0</v>
      </c>
      <c r="L70" s="27">
        <v>0</v>
      </c>
      <c r="M70" s="27">
        <v>0</v>
      </c>
      <c r="N70" s="27">
        <v>0</v>
      </c>
      <c r="O70" s="27">
        <v>0</v>
      </c>
      <c r="P70" s="27">
        <v>0</v>
      </c>
      <c r="Q70" s="28"/>
      <c r="R70" s="27">
        <v>0</v>
      </c>
    </row>
    <row r="71" spans="1:18" ht="26.25" customHeight="1">
      <c r="A71" s="52"/>
      <c r="B71" s="31" t="s">
        <v>295</v>
      </c>
      <c r="C71" s="101" t="s">
        <v>296</v>
      </c>
      <c r="D71" s="53" t="s">
        <v>245</v>
      </c>
      <c r="E71" s="101" t="s">
        <v>246</v>
      </c>
      <c r="F71" s="27">
        <v>18.96</v>
      </c>
      <c r="G71" s="27">
        <v>18.96</v>
      </c>
      <c r="H71" s="27">
        <v>18.96</v>
      </c>
      <c r="I71" s="27">
        <v>0</v>
      </c>
      <c r="J71" s="27">
        <v>0</v>
      </c>
      <c r="K71" s="27">
        <v>0</v>
      </c>
      <c r="L71" s="27">
        <v>0</v>
      </c>
      <c r="M71" s="27">
        <v>0</v>
      </c>
      <c r="N71" s="27">
        <v>0</v>
      </c>
      <c r="O71" s="27">
        <v>0</v>
      </c>
      <c r="P71" s="27">
        <v>0</v>
      </c>
      <c r="Q71" s="28"/>
      <c r="R71" s="27">
        <v>0</v>
      </c>
    </row>
    <row r="72" spans="1:18" ht="26.25" customHeight="1">
      <c r="A72" s="50" t="s">
        <v>254</v>
      </c>
      <c r="B72" s="30"/>
      <c r="C72" s="100"/>
      <c r="D72" s="51"/>
      <c r="E72" s="100"/>
      <c r="F72" s="27">
        <v>62.72</v>
      </c>
      <c r="G72" s="27">
        <v>62.72</v>
      </c>
      <c r="H72" s="27">
        <v>62.72</v>
      </c>
      <c r="I72" s="27">
        <v>0</v>
      </c>
      <c r="J72" s="27">
        <v>0</v>
      </c>
      <c r="K72" s="27">
        <v>0</v>
      </c>
      <c r="L72" s="27">
        <v>0</v>
      </c>
      <c r="M72" s="27">
        <v>0</v>
      </c>
      <c r="N72" s="27">
        <v>0</v>
      </c>
      <c r="O72" s="27">
        <v>0</v>
      </c>
      <c r="P72" s="27">
        <v>0</v>
      </c>
      <c r="Q72" s="28"/>
      <c r="R72" s="27">
        <v>0</v>
      </c>
    </row>
    <row r="73" spans="1:18" ht="26.25" customHeight="1">
      <c r="A73" s="52"/>
      <c r="B73" s="31" t="s">
        <v>298</v>
      </c>
      <c r="C73" s="101" t="s">
        <v>299</v>
      </c>
      <c r="D73" s="53" t="s">
        <v>257</v>
      </c>
      <c r="E73" s="101" t="s">
        <v>258</v>
      </c>
      <c r="F73" s="27">
        <v>62.72</v>
      </c>
      <c r="G73" s="27">
        <v>62.72</v>
      </c>
      <c r="H73" s="27">
        <v>62.72</v>
      </c>
      <c r="I73" s="27">
        <v>0</v>
      </c>
      <c r="J73" s="27">
        <v>0</v>
      </c>
      <c r="K73" s="27">
        <v>0</v>
      </c>
      <c r="L73" s="27">
        <v>0</v>
      </c>
      <c r="M73" s="27">
        <v>0</v>
      </c>
      <c r="N73" s="27">
        <v>0</v>
      </c>
      <c r="O73" s="27">
        <v>0</v>
      </c>
      <c r="P73" s="27">
        <v>0</v>
      </c>
      <c r="Q73" s="28"/>
      <c r="R73" s="27">
        <v>0</v>
      </c>
    </row>
    <row r="74" spans="1:18" ht="26.25" customHeight="1">
      <c r="A74" s="50" t="s">
        <v>113</v>
      </c>
      <c r="B74" s="30"/>
      <c r="C74" s="100"/>
      <c r="D74" s="51"/>
      <c r="E74" s="100"/>
      <c r="F74" s="27">
        <v>492.64</v>
      </c>
      <c r="G74" s="27">
        <v>492.64</v>
      </c>
      <c r="H74" s="27">
        <v>492.64</v>
      </c>
      <c r="I74" s="27">
        <v>0</v>
      </c>
      <c r="J74" s="27">
        <v>0</v>
      </c>
      <c r="K74" s="27">
        <v>0</v>
      </c>
      <c r="L74" s="27">
        <v>0</v>
      </c>
      <c r="M74" s="27">
        <v>0</v>
      </c>
      <c r="N74" s="27">
        <v>0</v>
      </c>
      <c r="O74" s="27">
        <v>0</v>
      </c>
      <c r="P74" s="27">
        <v>0</v>
      </c>
      <c r="Q74" s="28"/>
      <c r="R74" s="27">
        <v>0</v>
      </c>
    </row>
    <row r="75" spans="1:18" ht="26.25" customHeight="1">
      <c r="A75" s="50" t="s">
        <v>232</v>
      </c>
      <c r="B75" s="30"/>
      <c r="C75" s="100"/>
      <c r="D75" s="51"/>
      <c r="E75" s="100"/>
      <c r="F75" s="27">
        <v>316.08</v>
      </c>
      <c r="G75" s="27">
        <v>316.08</v>
      </c>
      <c r="H75" s="27">
        <v>316.08</v>
      </c>
      <c r="I75" s="27">
        <v>0</v>
      </c>
      <c r="J75" s="27">
        <v>0</v>
      </c>
      <c r="K75" s="27">
        <v>0</v>
      </c>
      <c r="L75" s="27">
        <v>0</v>
      </c>
      <c r="M75" s="27">
        <v>0</v>
      </c>
      <c r="N75" s="27">
        <v>0</v>
      </c>
      <c r="O75" s="27">
        <v>0</v>
      </c>
      <c r="P75" s="27">
        <v>0</v>
      </c>
      <c r="Q75" s="28"/>
      <c r="R75" s="27">
        <v>0</v>
      </c>
    </row>
    <row r="76" spans="1:18" ht="26.25" customHeight="1">
      <c r="A76" s="52"/>
      <c r="B76" s="31" t="s">
        <v>300</v>
      </c>
      <c r="C76" s="101" t="s">
        <v>301</v>
      </c>
      <c r="D76" s="53" t="s">
        <v>228</v>
      </c>
      <c r="E76" s="101" t="s">
        <v>229</v>
      </c>
      <c r="F76" s="27">
        <v>223.92</v>
      </c>
      <c r="G76" s="27">
        <v>223.92</v>
      </c>
      <c r="H76" s="27">
        <v>223.92</v>
      </c>
      <c r="I76" s="27">
        <v>0</v>
      </c>
      <c r="J76" s="27">
        <v>0</v>
      </c>
      <c r="K76" s="27">
        <v>0</v>
      </c>
      <c r="L76" s="27">
        <v>0</v>
      </c>
      <c r="M76" s="27">
        <v>0</v>
      </c>
      <c r="N76" s="27">
        <v>0</v>
      </c>
      <c r="O76" s="27">
        <v>0</v>
      </c>
      <c r="P76" s="27">
        <v>0</v>
      </c>
      <c r="Q76" s="28"/>
      <c r="R76" s="27">
        <v>0</v>
      </c>
    </row>
    <row r="77" spans="1:18" ht="26.25" customHeight="1">
      <c r="A77" s="52"/>
      <c r="B77" s="31" t="s">
        <v>300</v>
      </c>
      <c r="C77" s="101" t="s">
        <v>301</v>
      </c>
      <c r="D77" s="53" t="s">
        <v>230</v>
      </c>
      <c r="E77" s="101" t="s">
        <v>231</v>
      </c>
      <c r="F77" s="27">
        <v>92.16</v>
      </c>
      <c r="G77" s="27">
        <v>92.16</v>
      </c>
      <c r="H77" s="27">
        <v>92.16</v>
      </c>
      <c r="I77" s="27">
        <v>0</v>
      </c>
      <c r="J77" s="27">
        <v>0</v>
      </c>
      <c r="K77" s="27">
        <v>0</v>
      </c>
      <c r="L77" s="27">
        <v>0</v>
      </c>
      <c r="M77" s="27">
        <v>0</v>
      </c>
      <c r="N77" s="27">
        <v>0</v>
      </c>
      <c r="O77" s="27">
        <v>0</v>
      </c>
      <c r="P77" s="27">
        <v>0</v>
      </c>
      <c r="Q77" s="28"/>
      <c r="R77" s="27">
        <v>0</v>
      </c>
    </row>
    <row r="78" spans="1:18" ht="26.25" customHeight="1">
      <c r="A78" s="50" t="s">
        <v>239</v>
      </c>
      <c r="B78" s="30"/>
      <c r="C78" s="100"/>
      <c r="D78" s="51"/>
      <c r="E78" s="100"/>
      <c r="F78" s="27">
        <v>26.34</v>
      </c>
      <c r="G78" s="27">
        <v>26.34</v>
      </c>
      <c r="H78" s="27">
        <v>26.34</v>
      </c>
      <c r="I78" s="27">
        <v>0</v>
      </c>
      <c r="J78" s="27">
        <v>0</v>
      </c>
      <c r="K78" s="27">
        <v>0</v>
      </c>
      <c r="L78" s="27">
        <v>0</v>
      </c>
      <c r="M78" s="27">
        <v>0</v>
      </c>
      <c r="N78" s="27">
        <v>0</v>
      </c>
      <c r="O78" s="27">
        <v>0</v>
      </c>
      <c r="P78" s="27">
        <v>0</v>
      </c>
      <c r="Q78" s="28"/>
      <c r="R78" s="27">
        <v>0</v>
      </c>
    </row>
    <row r="79" spans="1:18" ht="26.25" customHeight="1">
      <c r="A79" s="52"/>
      <c r="B79" s="31" t="s">
        <v>300</v>
      </c>
      <c r="C79" s="101" t="s">
        <v>301</v>
      </c>
      <c r="D79" s="53" t="s">
        <v>240</v>
      </c>
      <c r="E79" s="101" t="s">
        <v>241</v>
      </c>
      <c r="F79" s="27">
        <v>26.34</v>
      </c>
      <c r="G79" s="27">
        <v>26.34</v>
      </c>
      <c r="H79" s="27">
        <v>26.34</v>
      </c>
      <c r="I79" s="27">
        <v>0</v>
      </c>
      <c r="J79" s="27">
        <v>0</v>
      </c>
      <c r="K79" s="27">
        <v>0</v>
      </c>
      <c r="L79" s="27">
        <v>0</v>
      </c>
      <c r="M79" s="27">
        <v>0</v>
      </c>
      <c r="N79" s="27">
        <v>0</v>
      </c>
      <c r="O79" s="27">
        <v>0</v>
      </c>
      <c r="P79" s="27">
        <v>0</v>
      </c>
      <c r="Q79" s="28"/>
      <c r="R79" s="27">
        <v>0</v>
      </c>
    </row>
    <row r="80" spans="1:18" ht="26.25" customHeight="1">
      <c r="A80" s="50" t="s">
        <v>242</v>
      </c>
      <c r="B80" s="30"/>
      <c r="C80" s="100"/>
      <c r="D80" s="51"/>
      <c r="E80" s="100"/>
      <c r="F80" s="27">
        <v>1.91</v>
      </c>
      <c r="G80" s="27">
        <v>1.91</v>
      </c>
      <c r="H80" s="27">
        <v>1.91</v>
      </c>
      <c r="I80" s="27">
        <v>0</v>
      </c>
      <c r="J80" s="27">
        <v>0</v>
      </c>
      <c r="K80" s="27">
        <v>0</v>
      </c>
      <c r="L80" s="27">
        <v>0</v>
      </c>
      <c r="M80" s="27">
        <v>0</v>
      </c>
      <c r="N80" s="27">
        <v>0</v>
      </c>
      <c r="O80" s="27">
        <v>0</v>
      </c>
      <c r="P80" s="27">
        <v>0</v>
      </c>
      <c r="Q80" s="28"/>
      <c r="R80" s="27">
        <v>0</v>
      </c>
    </row>
    <row r="81" spans="1:18" ht="26.25" customHeight="1">
      <c r="A81" s="52"/>
      <c r="B81" s="31" t="s">
        <v>300</v>
      </c>
      <c r="C81" s="101" t="s">
        <v>301</v>
      </c>
      <c r="D81" s="53" t="s">
        <v>240</v>
      </c>
      <c r="E81" s="101" t="s">
        <v>241</v>
      </c>
      <c r="F81" s="27">
        <v>1.91</v>
      </c>
      <c r="G81" s="27">
        <v>1.91</v>
      </c>
      <c r="H81" s="27">
        <v>1.91</v>
      </c>
      <c r="I81" s="27">
        <v>0</v>
      </c>
      <c r="J81" s="27">
        <v>0</v>
      </c>
      <c r="K81" s="27">
        <v>0</v>
      </c>
      <c r="L81" s="27">
        <v>0</v>
      </c>
      <c r="M81" s="27">
        <v>0</v>
      </c>
      <c r="N81" s="27">
        <v>0</v>
      </c>
      <c r="O81" s="27">
        <v>0</v>
      </c>
      <c r="P81" s="27">
        <v>0</v>
      </c>
      <c r="Q81" s="28"/>
      <c r="R81" s="27">
        <v>0</v>
      </c>
    </row>
    <row r="82" spans="1:18" ht="26.25" customHeight="1">
      <c r="A82" s="50" t="s">
        <v>302</v>
      </c>
      <c r="B82" s="30"/>
      <c r="C82" s="100"/>
      <c r="D82" s="51"/>
      <c r="E82" s="100"/>
      <c r="F82" s="27">
        <v>54.72</v>
      </c>
      <c r="G82" s="27">
        <v>54.72</v>
      </c>
      <c r="H82" s="27">
        <v>54.72</v>
      </c>
      <c r="I82" s="27">
        <v>0</v>
      </c>
      <c r="J82" s="27">
        <v>0</v>
      </c>
      <c r="K82" s="27">
        <v>0</v>
      </c>
      <c r="L82" s="27">
        <v>0</v>
      </c>
      <c r="M82" s="27">
        <v>0</v>
      </c>
      <c r="N82" s="27">
        <v>0</v>
      </c>
      <c r="O82" s="27">
        <v>0</v>
      </c>
      <c r="P82" s="27">
        <v>0</v>
      </c>
      <c r="Q82" s="28"/>
      <c r="R82" s="27">
        <v>0</v>
      </c>
    </row>
    <row r="83" spans="1:18" ht="26.25" customHeight="1">
      <c r="A83" s="52"/>
      <c r="B83" s="31" t="s">
        <v>295</v>
      </c>
      <c r="C83" s="101" t="s">
        <v>296</v>
      </c>
      <c r="D83" s="53" t="s">
        <v>237</v>
      </c>
      <c r="E83" s="101" t="s">
        <v>238</v>
      </c>
      <c r="F83" s="27">
        <v>54.72</v>
      </c>
      <c r="G83" s="27">
        <v>54.72</v>
      </c>
      <c r="H83" s="27">
        <v>54.72</v>
      </c>
      <c r="I83" s="27">
        <v>0</v>
      </c>
      <c r="J83" s="27">
        <v>0</v>
      </c>
      <c r="K83" s="27">
        <v>0</v>
      </c>
      <c r="L83" s="27">
        <v>0</v>
      </c>
      <c r="M83" s="27">
        <v>0</v>
      </c>
      <c r="N83" s="27">
        <v>0</v>
      </c>
      <c r="O83" s="27">
        <v>0</v>
      </c>
      <c r="P83" s="27">
        <v>0</v>
      </c>
      <c r="Q83" s="28"/>
      <c r="R83" s="27">
        <v>0</v>
      </c>
    </row>
    <row r="84" spans="1:18" ht="26.25" customHeight="1">
      <c r="A84" s="50" t="s">
        <v>247</v>
      </c>
      <c r="B84" s="30"/>
      <c r="C84" s="100"/>
      <c r="D84" s="51"/>
      <c r="E84" s="100"/>
      <c r="F84" s="27">
        <v>14.31</v>
      </c>
      <c r="G84" s="27">
        <v>14.31</v>
      </c>
      <c r="H84" s="27">
        <v>14.31</v>
      </c>
      <c r="I84" s="27">
        <v>0</v>
      </c>
      <c r="J84" s="27">
        <v>0</v>
      </c>
      <c r="K84" s="27">
        <v>0</v>
      </c>
      <c r="L84" s="27">
        <v>0</v>
      </c>
      <c r="M84" s="27">
        <v>0</v>
      </c>
      <c r="N84" s="27">
        <v>0</v>
      </c>
      <c r="O84" s="27">
        <v>0</v>
      </c>
      <c r="P84" s="27">
        <v>0</v>
      </c>
      <c r="Q84" s="28"/>
      <c r="R84" s="27">
        <v>0</v>
      </c>
    </row>
    <row r="85" spans="1:18" ht="26.25" customHeight="1">
      <c r="A85" s="52"/>
      <c r="B85" s="31" t="s">
        <v>300</v>
      </c>
      <c r="C85" s="101" t="s">
        <v>301</v>
      </c>
      <c r="D85" s="53" t="s">
        <v>248</v>
      </c>
      <c r="E85" s="101" t="s">
        <v>249</v>
      </c>
      <c r="F85" s="27">
        <v>14.31</v>
      </c>
      <c r="G85" s="27">
        <v>14.31</v>
      </c>
      <c r="H85" s="27">
        <v>14.31</v>
      </c>
      <c r="I85" s="27">
        <v>0</v>
      </c>
      <c r="J85" s="27">
        <v>0</v>
      </c>
      <c r="K85" s="27">
        <v>0</v>
      </c>
      <c r="L85" s="27">
        <v>0</v>
      </c>
      <c r="M85" s="27">
        <v>0</v>
      </c>
      <c r="N85" s="27">
        <v>0</v>
      </c>
      <c r="O85" s="27">
        <v>0</v>
      </c>
      <c r="P85" s="27">
        <v>0</v>
      </c>
      <c r="Q85" s="28"/>
      <c r="R85" s="27">
        <v>0</v>
      </c>
    </row>
    <row r="86" spans="1:18" ht="26.25" customHeight="1">
      <c r="A86" s="50" t="s">
        <v>179</v>
      </c>
      <c r="B86" s="30"/>
      <c r="C86" s="100"/>
      <c r="D86" s="51"/>
      <c r="E86" s="100"/>
      <c r="F86" s="27">
        <v>40.98</v>
      </c>
      <c r="G86" s="27">
        <v>40.98</v>
      </c>
      <c r="H86" s="27">
        <v>40.98</v>
      </c>
      <c r="I86" s="27">
        <v>0</v>
      </c>
      <c r="J86" s="27">
        <v>0</v>
      </c>
      <c r="K86" s="27">
        <v>0</v>
      </c>
      <c r="L86" s="27">
        <v>0</v>
      </c>
      <c r="M86" s="27">
        <v>0</v>
      </c>
      <c r="N86" s="27">
        <v>0</v>
      </c>
      <c r="O86" s="27">
        <v>0</v>
      </c>
      <c r="P86" s="27">
        <v>0</v>
      </c>
      <c r="Q86" s="28"/>
      <c r="R86" s="27">
        <v>0</v>
      </c>
    </row>
    <row r="87" spans="1:18" ht="26.25" customHeight="1">
      <c r="A87" s="52"/>
      <c r="B87" s="31" t="s">
        <v>250</v>
      </c>
      <c r="C87" s="101" t="s">
        <v>251</v>
      </c>
      <c r="D87" s="53" t="s">
        <v>252</v>
      </c>
      <c r="E87" s="101" t="s">
        <v>251</v>
      </c>
      <c r="F87" s="27">
        <v>40.98</v>
      </c>
      <c r="G87" s="27">
        <v>40.98</v>
      </c>
      <c r="H87" s="27">
        <v>40.98</v>
      </c>
      <c r="I87" s="27">
        <v>0</v>
      </c>
      <c r="J87" s="27">
        <v>0</v>
      </c>
      <c r="K87" s="27">
        <v>0</v>
      </c>
      <c r="L87" s="27">
        <v>0</v>
      </c>
      <c r="M87" s="27">
        <v>0</v>
      </c>
      <c r="N87" s="27">
        <v>0</v>
      </c>
      <c r="O87" s="27">
        <v>0</v>
      </c>
      <c r="P87" s="27">
        <v>0</v>
      </c>
      <c r="Q87" s="28"/>
      <c r="R87" s="27">
        <v>0</v>
      </c>
    </row>
    <row r="88" spans="1:18" ht="26.25" customHeight="1">
      <c r="A88" s="50" t="s">
        <v>253</v>
      </c>
      <c r="B88" s="30"/>
      <c r="C88" s="100"/>
      <c r="D88" s="51"/>
      <c r="E88" s="100"/>
      <c r="F88" s="27">
        <v>0.2</v>
      </c>
      <c r="G88" s="27">
        <v>0.2</v>
      </c>
      <c r="H88" s="27">
        <v>0.2</v>
      </c>
      <c r="I88" s="27">
        <v>0</v>
      </c>
      <c r="J88" s="27">
        <v>0</v>
      </c>
      <c r="K88" s="27">
        <v>0</v>
      </c>
      <c r="L88" s="27">
        <v>0</v>
      </c>
      <c r="M88" s="27">
        <v>0</v>
      </c>
      <c r="N88" s="27">
        <v>0</v>
      </c>
      <c r="O88" s="27">
        <v>0</v>
      </c>
      <c r="P88" s="27">
        <v>0</v>
      </c>
      <c r="Q88" s="28"/>
      <c r="R88" s="27">
        <v>0</v>
      </c>
    </row>
    <row r="89" spans="1:18" ht="26.25" customHeight="1">
      <c r="A89" s="52"/>
      <c r="B89" s="31" t="s">
        <v>300</v>
      </c>
      <c r="C89" s="101" t="s">
        <v>301</v>
      </c>
      <c r="D89" s="53" t="s">
        <v>248</v>
      </c>
      <c r="E89" s="101" t="s">
        <v>249</v>
      </c>
      <c r="F89" s="27">
        <v>0.2</v>
      </c>
      <c r="G89" s="27">
        <v>0.2</v>
      </c>
      <c r="H89" s="27">
        <v>0.2</v>
      </c>
      <c r="I89" s="27">
        <v>0</v>
      </c>
      <c r="J89" s="27">
        <v>0</v>
      </c>
      <c r="K89" s="27">
        <v>0</v>
      </c>
      <c r="L89" s="27">
        <v>0</v>
      </c>
      <c r="M89" s="27">
        <v>0</v>
      </c>
      <c r="N89" s="27">
        <v>0</v>
      </c>
      <c r="O89" s="27">
        <v>0</v>
      </c>
      <c r="P89" s="27">
        <v>0</v>
      </c>
      <c r="Q89" s="28"/>
      <c r="R89" s="27">
        <v>0</v>
      </c>
    </row>
    <row r="90" spans="1:18" ht="26.25" customHeight="1">
      <c r="A90" s="50" t="s">
        <v>254</v>
      </c>
      <c r="B90" s="30"/>
      <c r="C90" s="100"/>
      <c r="D90" s="51"/>
      <c r="E90" s="100"/>
      <c r="F90" s="27">
        <v>21.92</v>
      </c>
      <c r="G90" s="27">
        <v>21.92</v>
      </c>
      <c r="H90" s="27">
        <v>21.92</v>
      </c>
      <c r="I90" s="27">
        <v>0</v>
      </c>
      <c r="J90" s="27">
        <v>0</v>
      </c>
      <c r="K90" s="27">
        <v>0</v>
      </c>
      <c r="L90" s="27">
        <v>0</v>
      </c>
      <c r="M90" s="27">
        <v>0</v>
      </c>
      <c r="N90" s="27">
        <v>0</v>
      </c>
      <c r="O90" s="27">
        <v>0</v>
      </c>
      <c r="P90" s="27">
        <v>0</v>
      </c>
      <c r="Q90" s="28"/>
      <c r="R90" s="27">
        <v>0</v>
      </c>
    </row>
    <row r="91" spans="1:18" ht="26.25" customHeight="1">
      <c r="A91" s="52"/>
      <c r="B91" s="31" t="s">
        <v>298</v>
      </c>
      <c r="C91" s="101" t="s">
        <v>299</v>
      </c>
      <c r="D91" s="53" t="s">
        <v>257</v>
      </c>
      <c r="E91" s="101" t="s">
        <v>258</v>
      </c>
      <c r="F91" s="27">
        <v>21.92</v>
      </c>
      <c r="G91" s="27">
        <v>21.92</v>
      </c>
      <c r="H91" s="27">
        <v>21.92</v>
      </c>
      <c r="I91" s="27">
        <v>0</v>
      </c>
      <c r="J91" s="27">
        <v>0</v>
      </c>
      <c r="K91" s="27">
        <v>0</v>
      </c>
      <c r="L91" s="27">
        <v>0</v>
      </c>
      <c r="M91" s="27">
        <v>0</v>
      </c>
      <c r="N91" s="27">
        <v>0</v>
      </c>
      <c r="O91" s="27">
        <v>0</v>
      </c>
      <c r="P91" s="27">
        <v>0</v>
      </c>
      <c r="Q91" s="28"/>
      <c r="R91" s="27">
        <v>0</v>
      </c>
    </row>
    <row r="92" spans="1:18" ht="26.25" customHeight="1">
      <c r="A92" s="50" t="s">
        <v>262</v>
      </c>
      <c r="B92" s="30"/>
      <c r="C92" s="100"/>
      <c r="D92" s="51"/>
      <c r="E92" s="100"/>
      <c r="F92" s="27">
        <v>16.18</v>
      </c>
      <c r="G92" s="27">
        <v>16.18</v>
      </c>
      <c r="H92" s="27">
        <v>16.18</v>
      </c>
      <c r="I92" s="27">
        <v>0</v>
      </c>
      <c r="J92" s="27">
        <v>0</v>
      </c>
      <c r="K92" s="27">
        <v>0</v>
      </c>
      <c r="L92" s="27">
        <v>0</v>
      </c>
      <c r="M92" s="27">
        <v>0</v>
      </c>
      <c r="N92" s="27">
        <v>0</v>
      </c>
      <c r="O92" s="27">
        <v>0</v>
      </c>
      <c r="P92" s="27">
        <v>0</v>
      </c>
      <c r="Q92" s="28"/>
      <c r="R92" s="27">
        <v>0</v>
      </c>
    </row>
    <row r="93" spans="1:18" ht="26.25" customHeight="1">
      <c r="A93" s="52"/>
      <c r="B93" s="31" t="s">
        <v>300</v>
      </c>
      <c r="C93" s="101" t="s">
        <v>301</v>
      </c>
      <c r="D93" s="53" t="s">
        <v>281</v>
      </c>
      <c r="E93" s="101" t="s">
        <v>282</v>
      </c>
      <c r="F93" s="27">
        <v>2.9</v>
      </c>
      <c r="G93" s="27">
        <v>2.9</v>
      </c>
      <c r="H93" s="27">
        <v>2.9</v>
      </c>
      <c r="I93" s="27">
        <v>0</v>
      </c>
      <c r="J93" s="27">
        <v>0</v>
      </c>
      <c r="K93" s="27">
        <v>0</v>
      </c>
      <c r="L93" s="27">
        <v>0</v>
      </c>
      <c r="M93" s="27">
        <v>0</v>
      </c>
      <c r="N93" s="27">
        <v>0</v>
      </c>
      <c r="O93" s="27">
        <v>0</v>
      </c>
      <c r="P93" s="27">
        <v>0</v>
      </c>
      <c r="Q93" s="28"/>
      <c r="R93" s="27">
        <v>0</v>
      </c>
    </row>
    <row r="94" spans="1:18" ht="26.25" customHeight="1">
      <c r="A94" s="52"/>
      <c r="B94" s="31" t="s">
        <v>300</v>
      </c>
      <c r="C94" s="101" t="s">
        <v>301</v>
      </c>
      <c r="D94" s="53" t="s">
        <v>285</v>
      </c>
      <c r="E94" s="101" t="s">
        <v>286</v>
      </c>
      <c r="F94" s="27">
        <v>4.48</v>
      </c>
      <c r="G94" s="27">
        <v>4.48</v>
      </c>
      <c r="H94" s="27">
        <v>4.48</v>
      </c>
      <c r="I94" s="27">
        <v>0</v>
      </c>
      <c r="J94" s="27">
        <v>0</v>
      </c>
      <c r="K94" s="27">
        <v>0</v>
      </c>
      <c r="L94" s="27">
        <v>0</v>
      </c>
      <c r="M94" s="27">
        <v>0</v>
      </c>
      <c r="N94" s="27">
        <v>0</v>
      </c>
      <c r="O94" s="27">
        <v>0</v>
      </c>
      <c r="P94" s="27">
        <v>0</v>
      </c>
      <c r="Q94" s="28"/>
      <c r="R94" s="27">
        <v>0</v>
      </c>
    </row>
    <row r="95" spans="1:18" ht="26.25" customHeight="1">
      <c r="A95" s="52"/>
      <c r="B95" s="31" t="s">
        <v>300</v>
      </c>
      <c r="C95" s="101" t="s">
        <v>301</v>
      </c>
      <c r="D95" s="53" t="s">
        <v>292</v>
      </c>
      <c r="E95" s="101" t="s">
        <v>293</v>
      </c>
      <c r="F95" s="27">
        <v>6</v>
      </c>
      <c r="G95" s="27">
        <v>6</v>
      </c>
      <c r="H95" s="27">
        <v>6</v>
      </c>
      <c r="I95" s="27">
        <v>0</v>
      </c>
      <c r="J95" s="27">
        <v>0</v>
      </c>
      <c r="K95" s="27">
        <v>0</v>
      </c>
      <c r="L95" s="27">
        <v>0</v>
      </c>
      <c r="M95" s="27">
        <v>0</v>
      </c>
      <c r="N95" s="27">
        <v>0</v>
      </c>
      <c r="O95" s="27">
        <v>0</v>
      </c>
      <c r="P95" s="27">
        <v>0</v>
      </c>
      <c r="Q95" s="28"/>
      <c r="R95" s="27">
        <v>0</v>
      </c>
    </row>
    <row r="96" spans="1:18" ht="26.25" customHeight="1">
      <c r="A96" s="52"/>
      <c r="B96" s="31" t="s">
        <v>300</v>
      </c>
      <c r="C96" s="101" t="s">
        <v>301</v>
      </c>
      <c r="D96" s="53" t="s">
        <v>289</v>
      </c>
      <c r="E96" s="101" t="s">
        <v>290</v>
      </c>
      <c r="F96" s="27">
        <v>2.8</v>
      </c>
      <c r="G96" s="27">
        <v>2.8</v>
      </c>
      <c r="H96" s="27">
        <v>2.8</v>
      </c>
      <c r="I96" s="27">
        <v>0</v>
      </c>
      <c r="J96" s="27">
        <v>0</v>
      </c>
      <c r="K96" s="27">
        <v>0</v>
      </c>
      <c r="L96" s="27">
        <v>0</v>
      </c>
      <c r="M96" s="27">
        <v>0</v>
      </c>
      <c r="N96" s="27">
        <v>0</v>
      </c>
      <c r="O96" s="27">
        <v>0</v>
      </c>
      <c r="P96" s="27">
        <v>0</v>
      </c>
      <c r="Q96" s="28"/>
      <c r="R96" s="27">
        <v>0</v>
      </c>
    </row>
    <row r="97" spans="1:18" ht="26.25" customHeight="1">
      <c r="A97" s="50" t="s">
        <v>116</v>
      </c>
      <c r="B97" s="30"/>
      <c r="C97" s="100"/>
      <c r="D97" s="51"/>
      <c r="E97" s="100"/>
      <c r="F97" s="27">
        <v>491.07</v>
      </c>
      <c r="G97" s="27">
        <v>491.07</v>
      </c>
      <c r="H97" s="27">
        <v>491.07</v>
      </c>
      <c r="I97" s="27">
        <v>0</v>
      </c>
      <c r="J97" s="27">
        <v>0</v>
      </c>
      <c r="K97" s="27">
        <v>0</v>
      </c>
      <c r="L97" s="27">
        <v>0</v>
      </c>
      <c r="M97" s="27">
        <v>0</v>
      </c>
      <c r="N97" s="27">
        <v>0</v>
      </c>
      <c r="O97" s="27">
        <v>0</v>
      </c>
      <c r="P97" s="27">
        <v>0</v>
      </c>
      <c r="Q97" s="28"/>
      <c r="R97" s="27">
        <v>0</v>
      </c>
    </row>
    <row r="98" spans="1:18" ht="26.25" customHeight="1">
      <c r="A98" s="50" t="s">
        <v>234</v>
      </c>
      <c r="B98" s="30"/>
      <c r="C98" s="100"/>
      <c r="D98" s="51"/>
      <c r="E98" s="100"/>
      <c r="F98" s="27">
        <v>1.32</v>
      </c>
      <c r="G98" s="27">
        <v>1.32</v>
      </c>
      <c r="H98" s="27">
        <v>1.32</v>
      </c>
      <c r="I98" s="27">
        <v>0</v>
      </c>
      <c r="J98" s="27">
        <v>0</v>
      </c>
      <c r="K98" s="27">
        <v>0</v>
      </c>
      <c r="L98" s="27">
        <v>0</v>
      </c>
      <c r="M98" s="27">
        <v>0</v>
      </c>
      <c r="N98" s="27">
        <v>0</v>
      </c>
      <c r="O98" s="27">
        <v>0</v>
      </c>
      <c r="P98" s="27">
        <v>0</v>
      </c>
      <c r="Q98" s="28"/>
      <c r="R98" s="27">
        <v>0</v>
      </c>
    </row>
    <row r="99" spans="1:18" ht="26.25" customHeight="1">
      <c r="A99" s="52"/>
      <c r="B99" s="31" t="s">
        <v>295</v>
      </c>
      <c r="C99" s="101" t="s">
        <v>296</v>
      </c>
      <c r="D99" s="53" t="s">
        <v>237</v>
      </c>
      <c r="E99" s="101" t="s">
        <v>238</v>
      </c>
      <c r="F99" s="27">
        <v>1.32</v>
      </c>
      <c r="G99" s="27">
        <v>1.32</v>
      </c>
      <c r="H99" s="27">
        <v>1.32</v>
      </c>
      <c r="I99" s="27">
        <v>0</v>
      </c>
      <c r="J99" s="27">
        <v>0</v>
      </c>
      <c r="K99" s="27">
        <v>0</v>
      </c>
      <c r="L99" s="27">
        <v>0</v>
      </c>
      <c r="M99" s="27">
        <v>0</v>
      </c>
      <c r="N99" s="27">
        <v>0</v>
      </c>
      <c r="O99" s="27">
        <v>0</v>
      </c>
      <c r="P99" s="27">
        <v>0</v>
      </c>
      <c r="Q99" s="28"/>
      <c r="R99" s="27">
        <v>0</v>
      </c>
    </row>
    <row r="100" spans="1:18" ht="26.25" customHeight="1">
      <c r="A100" s="50" t="s">
        <v>297</v>
      </c>
      <c r="B100" s="30"/>
      <c r="C100" s="100"/>
      <c r="D100" s="51"/>
      <c r="E100" s="100"/>
      <c r="F100" s="27">
        <v>404.51</v>
      </c>
      <c r="G100" s="27">
        <v>404.51</v>
      </c>
      <c r="H100" s="27">
        <v>404.51</v>
      </c>
      <c r="I100" s="27">
        <v>0</v>
      </c>
      <c r="J100" s="27">
        <v>0</v>
      </c>
      <c r="K100" s="27">
        <v>0</v>
      </c>
      <c r="L100" s="27">
        <v>0</v>
      </c>
      <c r="M100" s="27">
        <v>0</v>
      </c>
      <c r="N100" s="27">
        <v>0</v>
      </c>
      <c r="O100" s="27">
        <v>0</v>
      </c>
      <c r="P100" s="27">
        <v>0</v>
      </c>
      <c r="Q100" s="28"/>
      <c r="R100" s="27">
        <v>0</v>
      </c>
    </row>
    <row r="101" spans="1:18" ht="26.25" customHeight="1">
      <c r="A101" s="52"/>
      <c r="B101" s="31" t="s">
        <v>295</v>
      </c>
      <c r="C101" s="101" t="s">
        <v>296</v>
      </c>
      <c r="D101" s="53" t="s">
        <v>237</v>
      </c>
      <c r="E101" s="101" t="s">
        <v>238</v>
      </c>
      <c r="F101" s="27">
        <v>404.51</v>
      </c>
      <c r="G101" s="27">
        <v>404.51</v>
      </c>
      <c r="H101" s="27">
        <v>404.51</v>
      </c>
      <c r="I101" s="27">
        <v>0</v>
      </c>
      <c r="J101" s="27">
        <v>0</v>
      </c>
      <c r="K101" s="27">
        <v>0</v>
      </c>
      <c r="L101" s="27">
        <v>0</v>
      </c>
      <c r="M101" s="27">
        <v>0</v>
      </c>
      <c r="N101" s="27">
        <v>0</v>
      </c>
      <c r="O101" s="27">
        <v>0</v>
      </c>
      <c r="P101" s="27">
        <v>0</v>
      </c>
      <c r="Q101" s="28"/>
      <c r="R101" s="27">
        <v>0</v>
      </c>
    </row>
    <row r="102" spans="1:18" ht="26.25" customHeight="1">
      <c r="A102" s="50" t="s">
        <v>244</v>
      </c>
      <c r="B102" s="30"/>
      <c r="C102" s="100"/>
      <c r="D102" s="51"/>
      <c r="E102" s="100"/>
      <c r="F102" s="27">
        <v>29.52</v>
      </c>
      <c r="G102" s="27">
        <v>29.52</v>
      </c>
      <c r="H102" s="27">
        <v>29.52</v>
      </c>
      <c r="I102" s="27">
        <v>0</v>
      </c>
      <c r="J102" s="27">
        <v>0</v>
      </c>
      <c r="K102" s="27">
        <v>0</v>
      </c>
      <c r="L102" s="27">
        <v>0</v>
      </c>
      <c r="M102" s="27">
        <v>0</v>
      </c>
      <c r="N102" s="27">
        <v>0</v>
      </c>
      <c r="O102" s="27">
        <v>0</v>
      </c>
      <c r="P102" s="27">
        <v>0</v>
      </c>
      <c r="Q102" s="28"/>
      <c r="R102" s="27">
        <v>0</v>
      </c>
    </row>
    <row r="103" spans="1:18" ht="26.25" customHeight="1">
      <c r="A103" s="52"/>
      <c r="B103" s="31" t="s">
        <v>295</v>
      </c>
      <c r="C103" s="101" t="s">
        <v>296</v>
      </c>
      <c r="D103" s="53" t="s">
        <v>245</v>
      </c>
      <c r="E103" s="101" t="s">
        <v>246</v>
      </c>
      <c r="F103" s="27">
        <v>29.52</v>
      </c>
      <c r="G103" s="27">
        <v>29.52</v>
      </c>
      <c r="H103" s="27">
        <v>29.52</v>
      </c>
      <c r="I103" s="27">
        <v>0</v>
      </c>
      <c r="J103" s="27">
        <v>0</v>
      </c>
      <c r="K103" s="27">
        <v>0</v>
      </c>
      <c r="L103" s="27">
        <v>0</v>
      </c>
      <c r="M103" s="27">
        <v>0</v>
      </c>
      <c r="N103" s="27">
        <v>0</v>
      </c>
      <c r="O103" s="27">
        <v>0</v>
      </c>
      <c r="P103" s="27">
        <v>0</v>
      </c>
      <c r="Q103" s="28"/>
      <c r="R103" s="27">
        <v>0</v>
      </c>
    </row>
    <row r="104" spans="1:18" ht="26.25" customHeight="1">
      <c r="A104" s="50" t="s">
        <v>254</v>
      </c>
      <c r="B104" s="30"/>
      <c r="C104" s="100"/>
      <c r="D104" s="51"/>
      <c r="E104" s="100"/>
      <c r="F104" s="27">
        <v>55.72</v>
      </c>
      <c r="G104" s="27">
        <v>55.72</v>
      </c>
      <c r="H104" s="27">
        <v>55.72</v>
      </c>
      <c r="I104" s="27">
        <v>0</v>
      </c>
      <c r="J104" s="27">
        <v>0</v>
      </c>
      <c r="K104" s="27">
        <v>0</v>
      </c>
      <c r="L104" s="27">
        <v>0</v>
      </c>
      <c r="M104" s="27">
        <v>0</v>
      </c>
      <c r="N104" s="27">
        <v>0</v>
      </c>
      <c r="O104" s="27">
        <v>0</v>
      </c>
      <c r="P104" s="27">
        <v>0</v>
      </c>
      <c r="Q104" s="28"/>
      <c r="R104" s="27">
        <v>0</v>
      </c>
    </row>
    <row r="105" spans="1:18" ht="26.25" customHeight="1">
      <c r="A105" s="52"/>
      <c r="B105" s="31" t="s">
        <v>298</v>
      </c>
      <c r="C105" s="101" t="s">
        <v>299</v>
      </c>
      <c r="D105" s="53" t="s">
        <v>257</v>
      </c>
      <c r="E105" s="101" t="s">
        <v>258</v>
      </c>
      <c r="F105" s="27">
        <v>55.72</v>
      </c>
      <c r="G105" s="27">
        <v>55.72</v>
      </c>
      <c r="H105" s="27">
        <v>55.72</v>
      </c>
      <c r="I105" s="27">
        <v>0</v>
      </c>
      <c r="J105" s="27">
        <v>0</v>
      </c>
      <c r="K105" s="27">
        <v>0</v>
      </c>
      <c r="L105" s="27">
        <v>0</v>
      </c>
      <c r="M105" s="27">
        <v>0</v>
      </c>
      <c r="N105" s="27">
        <v>0</v>
      </c>
      <c r="O105" s="27">
        <v>0</v>
      </c>
      <c r="P105" s="27">
        <v>0</v>
      </c>
      <c r="Q105" s="28"/>
      <c r="R105" s="27">
        <v>0</v>
      </c>
    </row>
    <row r="106" spans="1:18" ht="26.25" customHeight="1">
      <c r="A106" s="50" t="s">
        <v>117</v>
      </c>
      <c r="B106" s="30"/>
      <c r="C106" s="100"/>
      <c r="D106" s="51"/>
      <c r="E106" s="100"/>
      <c r="F106" s="27">
        <v>244</v>
      </c>
      <c r="G106" s="27">
        <v>244</v>
      </c>
      <c r="H106" s="27">
        <v>244</v>
      </c>
      <c r="I106" s="27">
        <v>0</v>
      </c>
      <c r="J106" s="27">
        <v>0</v>
      </c>
      <c r="K106" s="27">
        <v>0</v>
      </c>
      <c r="L106" s="27">
        <v>0</v>
      </c>
      <c r="M106" s="27">
        <v>0</v>
      </c>
      <c r="N106" s="27">
        <v>0</v>
      </c>
      <c r="O106" s="27">
        <v>0</v>
      </c>
      <c r="P106" s="27">
        <v>0</v>
      </c>
      <c r="Q106" s="28"/>
      <c r="R106" s="27">
        <v>0</v>
      </c>
    </row>
    <row r="107" spans="1:18" ht="26.25" customHeight="1">
      <c r="A107" s="50" t="s">
        <v>297</v>
      </c>
      <c r="B107" s="30"/>
      <c r="C107" s="100"/>
      <c r="D107" s="51"/>
      <c r="E107" s="100"/>
      <c r="F107" s="27">
        <v>222.02</v>
      </c>
      <c r="G107" s="27">
        <v>222.02</v>
      </c>
      <c r="H107" s="27">
        <v>222.02</v>
      </c>
      <c r="I107" s="27">
        <v>0</v>
      </c>
      <c r="J107" s="27">
        <v>0</v>
      </c>
      <c r="K107" s="27">
        <v>0</v>
      </c>
      <c r="L107" s="27">
        <v>0</v>
      </c>
      <c r="M107" s="27">
        <v>0</v>
      </c>
      <c r="N107" s="27">
        <v>0</v>
      </c>
      <c r="O107" s="27">
        <v>0</v>
      </c>
      <c r="P107" s="27">
        <v>0</v>
      </c>
      <c r="Q107" s="28"/>
      <c r="R107" s="27">
        <v>0</v>
      </c>
    </row>
    <row r="108" spans="1:18" ht="26.25" customHeight="1">
      <c r="A108" s="52"/>
      <c r="B108" s="31" t="s">
        <v>295</v>
      </c>
      <c r="C108" s="101" t="s">
        <v>296</v>
      </c>
      <c r="D108" s="53" t="s">
        <v>237</v>
      </c>
      <c r="E108" s="101" t="s">
        <v>238</v>
      </c>
      <c r="F108" s="27">
        <v>222.02</v>
      </c>
      <c r="G108" s="27">
        <v>222.02</v>
      </c>
      <c r="H108" s="27">
        <v>222.02</v>
      </c>
      <c r="I108" s="27">
        <v>0</v>
      </c>
      <c r="J108" s="27">
        <v>0</v>
      </c>
      <c r="K108" s="27">
        <v>0</v>
      </c>
      <c r="L108" s="27">
        <v>0</v>
      </c>
      <c r="M108" s="27">
        <v>0</v>
      </c>
      <c r="N108" s="27">
        <v>0</v>
      </c>
      <c r="O108" s="27">
        <v>0</v>
      </c>
      <c r="P108" s="27">
        <v>0</v>
      </c>
      <c r="Q108" s="28"/>
      <c r="R108" s="27">
        <v>0</v>
      </c>
    </row>
    <row r="109" spans="1:18" ht="26.25" customHeight="1">
      <c r="A109" s="50" t="s">
        <v>254</v>
      </c>
      <c r="B109" s="30"/>
      <c r="C109" s="100"/>
      <c r="D109" s="51"/>
      <c r="E109" s="100"/>
      <c r="F109" s="27">
        <v>21.98</v>
      </c>
      <c r="G109" s="27">
        <v>21.98</v>
      </c>
      <c r="H109" s="27">
        <v>21.98</v>
      </c>
      <c r="I109" s="27">
        <v>0</v>
      </c>
      <c r="J109" s="27">
        <v>0</v>
      </c>
      <c r="K109" s="27">
        <v>0</v>
      </c>
      <c r="L109" s="27">
        <v>0</v>
      </c>
      <c r="M109" s="27">
        <v>0</v>
      </c>
      <c r="N109" s="27">
        <v>0</v>
      </c>
      <c r="O109" s="27">
        <v>0</v>
      </c>
      <c r="P109" s="27">
        <v>0</v>
      </c>
      <c r="Q109" s="28"/>
      <c r="R109" s="27">
        <v>0</v>
      </c>
    </row>
    <row r="110" spans="1:18" ht="26.25" customHeight="1">
      <c r="A110" s="52"/>
      <c r="B110" s="31" t="s">
        <v>298</v>
      </c>
      <c r="C110" s="101" t="s">
        <v>299</v>
      </c>
      <c r="D110" s="53" t="s">
        <v>257</v>
      </c>
      <c r="E110" s="101" t="s">
        <v>258</v>
      </c>
      <c r="F110" s="27">
        <v>21.98</v>
      </c>
      <c r="G110" s="27">
        <v>21.98</v>
      </c>
      <c r="H110" s="27">
        <v>21.98</v>
      </c>
      <c r="I110" s="27">
        <v>0</v>
      </c>
      <c r="J110" s="27">
        <v>0</v>
      </c>
      <c r="K110" s="27">
        <v>0</v>
      </c>
      <c r="L110" s="27">
        <v>0</v>
      </c>
      <c r="M110" s="27">
        <v>0</v>
      </c>
      <c r="N110" s="27">
        <v>0</v>
      </c>
      <c r="O110" s="27">
        <v>0</v>
      </c>
      <c r="P110" s="27">
        <v>0</v>
      </c>
      <c r="Q110" s="28"/>
      <c r="R110" s="27">
        <v>0</v>
      </c>
    </row>
    <row r="111" spans="1:18" ht="26.25" customHeight="1">
      <c r="A111" s="50" t="s">
        <v>118</v>
      </c>
      <c r="B111" s="30"/>
      <c r="C111" s="100"/>
      <c r="D111" s="51"/>
      <c r="E111" s="100"/>
      <c r="F111" s="27">
        <v>2299.7</v>
      </c>
      <c r="G111" s="27">
        <v>2299.7</v>
      </c>
      <c r="H111" s="27">
        <v>2299.7</v>
      </c>
      <c r="I111" s="27">
        <v>0</v>
      </c>
      <c r="J111" s="27">
        <v>0</v>
      </c>
      <c r="K111" s="27">
        <v>0</v>
      </c>
      <c r="L111" s="27">
        <v>0</v>
      </c>
      <c r="M111" s="27">
        <v>0</v>
      </c>
      <c r="N111" s="27">
        <v>0</v>
      </c>
      <c r="O111" s="27">
        <v>0</v>
      </c>
      <c r="P111" s="27">
        <v>0</v>
      </c>
      <c r="Q111" s="28"/>
      <c r="R111" s="27">
        <v>0</v>
      </c>
    </row>
    <row r="112" spans="1:18" ht="26.25" customHeight="1">
      <c r="A112" s="50" t="s">
        <v>234</v>
      </c>
      <c r="B112" s="30"/>
      <c r="C112" s="100"/>
      <c r="D112" s="51"/>
      <c r="E112" s="100"/>
      <c r="F112" s="27">
        <v>1.76</v>
      </c>
      <c r="G112" s="27">
        <v>1.76</v>
      </c>
      <c r="H112" s="27">
        <v>1.76</v>
      </c>
      <c r="I112" s="27">
        <v>0</v>
      </c>
      <c r="J112" s="27">
        <v>0</v>
      </c>
      <c r="K112" s="27">
        <v>0</v>
      </c>
      <c r="L112" s="27">
        <v>0</v>
      </c>
      <c r="M112" s="27">
        <v>0</v>
      </c>
      <c r="N112" s="27">
        <v>0</v>
      </c>
      <c r="O112" s="27">
        <v>0</v>
      </c>
      <c r="P112" s="27">
        <v>0</v>
      </c>
      <c r="Q112" s="28"/>
      <c r="R112" s="27">
        <v>0</v>
      </c>
    </row>
    <row r="113" spans="1:18" ht="26.25" customHeight="1">
      <c r="A113" s="52"/>
      <c r="B113" s="31" t="s">
        <v>295</v>
      </c>
      <c r="C113" s="101" t="s">
        <v>296</v>
      </c>
      <c r="D113" s="53" t="s">
        <v>237</v>
      </c>
      <c r="E113" s="101" t="s">
        <v>238</v>
      </c>
      <c r="F113" s="27">
        <v>1.76</v>
      </c>
      <c r="G113" s="27">
        <v>1.76</v>
      </c>
      <c r="H113" s="27">
        <v>1.76</v>
      </c>
      <c r="I113" s="27">
        <v>0</v>
      </c>
      <c r="J113" s="27">
        <v>0</v>
      </c>
      <c r="K113" s="27">
        <v>0</v>
      </c>
      <c r="L113" s="27">
        <v>0</v>
      </c>
      <c r="M113" s="27">
        <v>0</v>
      </c>
      <c r="N113" s="27">
        <v>0</v>
      </c>
      <c r="O113" s="27">
        <v>0</v>
      </c>
      <c r="P113" s="27">
        <v>0</v>
      </c>
      <c r="Q113" s="28"/>
      <c r="R113" s="27">
        <v>0</v>
      </c>
    </row>
    <row r="114" spans="1:18" ht="26.25" customHeight="1">
      <c r="A114" s="50" t="s">
        <v>297</v>
      </c>
      <c r="B114" s="30"/>
      <c r="C114" s="100"/>
      <c r="D114" s="51"/>
      <c r="E114" s="100"/>
      <c r="F114" s="27">
        <v>2001.24</v>
      </c>
      <c r="G114" s="27">
        <v>2001.24</v>
      </c>
      <c r="H114" s="27">
        <v>2001.24</v>
      </c>
      <c r="I114" s="27">
        <v>0</v>
      </c>
      <c r="J114" s="27">
        <v>0</v>
      </c>
      <c r="K114" s="27">
        <v>0</v>
      </c>
      <c r="L114" s="27">
        <v>0</v>
      </c>
      <c r="M114" s="27">
        <v>0</v>
      </c>
      <c r="N114" s="27">
        <v>0</v>
      </c>
      <c r="O114" s="27">
        <v>0</v>
      </c>
      <c r="P114" s="27">
        <v>0</v>
      </c>
      <c r="Q114" s="28"/>
      <c r="R114" s="27">
        <v>0</v>
      </c>
    </row>
    <row r="115" spans="1:18" ht="26.25" customHeight="1">
      <c r="A115" s="52"/>
      <c r="B115" s="31" t="s">
        <v>295</v>
      </c>
      <c r="C115" s="101" t="s">
        <v>296</v>
      </c>
      <c r="D115" s="53" t="s">
        <v>237</v>
      </c>
      <c r="E115" s="101" t="s">
        <v>238</v>
      </c>
      <c r="F115" s="27">
        <v>2001.24</v>
      </c>
      <c r="G115" s="27">
        <v>2001.24</v>
      </c>
      <c r="H115" s="27">
        <v>2001.24</v>
      </c>
      <c r="I115" s="27">
        <v>0</v>
      </c>
      <c r="J115" s="27">
        <v>0</v>
      </c>
      <c r="K115" s="27">
        <v>0</v>
      </c>
      <c r="L115" s="27">
        <v>0</v>
      </c>
      <c r="M115" s="27">
        <v>0</v>
      </c>
      <c r="N115" s="27">
        <v>0</v>
      </c>
      <c r="O115" s="27">
        <v>0</v>
      </c>
      <c r="P115" s="27">
        <v>0</v>
      </c>
      <c r="Q115" s="28"/>
      <c r="R115" s="27">
        <v>0</v>
      </c>
    </row>
    <row r="116" spans="1:18" ht="26.25" customHeight="1">
      <c r="A116" s="50" t="s">
        <v>244</v>
      </c>
      <c r="B116" s="30"/>
      <c r="C116" s="100"/>
      <c r="D116" s="51"/>
      <c r="E116" s="100"/>
      <c r="F116" s="27">
        <v>42.6</v>
      </c>
      <c r="G116" s="27">
        <v>42.6</v>
      </c>
      <c r="H116" s="27">
        <v>42.6</v>
      </c>
      <c r="I116" s="27">
        <v>0</v>
      </c>
      <c r="J116" s="27">
        <v>0</v>
      </c>
      <c r="K116" s="27">
        <v>0</v>
      </c>
      <c r="L116" s="27">
        <v>0</v>
      </c>
      <c r="M116" s="27">
        <v>0</v>
      </c>
      <c r="N116" s="27">
        <v>0</v>
      </c>
      <c r="O116" s="27">
        <v>0</v>
      </c>
      <c r="P116" s="27">
        <v>0</v>
      </c>
      <c r="Q116" s="28"/>
      <c r="R116" s="27">
        <v>0</v>
      </c>
    </row>
    <row r="117" spans="1:18" ht="26.25" customHeight="1">
      <c r="A117" s="52"/>
      <c r="B117" s="31" t="s">
        <v>295</v>
      </c>
      <c r="C117" s="101" t="s">
        <v>296</v>
      </c>
      <c r="D117" s="53" t="s">
        <v>245</v>
      </c>
      <c r="E117" s="101" t="s">
        <v>246</v>
      </c>
      <c r="F117" s="27">
        <v>42.6</v>
      </c>
      <c r="G117" s="27">
        <v>42.6</v>
      </c>
      <c r="H117" s="27">
        <v>42.6</v>
      </c>
      <c r="I117" s="27">
        <v>0</v>
      </c>
      <c r="J117" s="27">
        <v>0</v>
      </c>
      <c r="K117" s="27">
        <v>0</v>
      </c>
      <c r="L117" s="27">
        <v>0</v>
      </c>
      <c r="M117" s="27">
        <v>0</v>
      </c>
      <c r="N117" s="27">
        <v>0</v>
      </c>
      <c r="O117" s="27">
        <v>0</v>
      </c>
      <c r="P117" s="27">
        <v>0</v>
      </c>
      <c r="Q117" s="28"/>
      <c r="R117" s="27">
        <v>0</v>
      </c>
    </row>
    <row r="118" spans="1:18" ht="26.25" customHeight="1">
      <c r="A118" s="50" t="s">
        <v>254</v>
      </c>
      <c r="B118" s="30"/>
      <c r="C118" s="100"/>
      <c r="D118" s="51"/>
      <c r="E118" s="100"/>
      <c r="F118" s="27">
        <v>254.1</v>
      </c>
      <c r="G118" s="27">
        <v>254.1</v>
      </c>
      <c r="H118" s="27">
        <v>254.1</v>
      </c>
      <c r="I118" s="27">
        <v>0</v>
      </c>
      <c r="J118" s="27">
        <v>0</v>
      </c>
      <c r="K118" s="27">
        <v>0</v>
      </c>
      <c r="L118" s="27">
        <v>0</v>
      </c>
      <c r="M118" s="27">
        <v>0</v>
      </c>
      <c r="N118" s="27">
        <v>0</v>
      </c>
      <c r="O118" s="27">
        <v>0</v>
      </c>
      <c r="P118" s="27">
        <v>0</v>
      </c>
      <c r="Q118" s="28"/>
      <c r="R118" s="27">
        <v>0</v>
      </c>
    </row>
    <row r="119" spans="1:18" ht="26.25" customHeight="1">
      <c r="A119" s="52"/>
      <c r="B119" s="31" t="s">
        <v>298</v>
      </c>
      <c r="C119" s="101" t="s">
        <v>299</v>
      </c>
      <c r="D119" s="53" t="s">
        <v>257</v>
      </c>
      <c r="E119" s="101" t="s">
        <v>258</v>
      </c>
      <c r="F119" s="27">
        <v>254.1</v>
      </c>
      <c r="G119" s="27">
        <v>254.1</v>
      </c>
      <c r="H119" s="27">
        <v>254.1</v>
      </c>
      <c r="I119" s="27">
        <v>0</v>
      </c>
      <c r="J119" s="27">
        <v>0</v>
      </c>
      <c r="K119" s="27">
        <v>0</v>
      </c>
      <c r="L119" s="27">
        <v>0</v>
      </c>
      <c r="M119" s="27">
        <v>0</v>
      </c>
      <c r="N119" s="27">
        <v>0</v>
      </c>
      <c r="O119" s="27">
        <v>0</v>
      </c>
      <c r="P119" s="27">
        <v>0</v>
      </c>
      <c r="Q119" s="28"/>
      <c r="R119" s="27">
        <v>0</v>
      </c>
    </row>
    <row r="120" spans="1:18" ht="26.25" customHeight="1">
      <c r="A120" s="50" t="s">
        <v>119</v>
      </c>
      <c r="B120" s="30"/>
      <c r="C120" s="100"/>
      <c r="D120" s="51"/>
      <c r="E120" s="100"/>
      <c r="F120" s="27">
        <v>509.7</v>
      </c>
      <c r="G120" s="27">
        <v>509.7</v>
      </c>
      <c r="H120" s="27">
        <v>509.7</v>
      </c>
      <c r="I120" s="27">
        <v>0</v>
      </c>
      <c r="J120" s="27">
        <v>0</v>
      </c>
      <c r="K120" s="27">
        <v>0</v>
      </c>
      <c r="L120" s="27">
        <v>0</v>
      </c>
      <c r="M120" s="27">
        <v>0</v>
      </c>
      <c r="N120" s="27">
        <v>0</v>
      </c>
      <c r="O120" s="27">
        <v>0</v>
      </c>
      <c r="P120" s="27">
        <v>0</v>
      </c>
      <c r="Q120" s="28"/>
      <c r="R120" s="27">
        <v>0</v>
      </c>
    </row>
    <row r="121" spans="1:18" ht="26.25" customHeight="1">
      <c r="A121" s="50" t="s">
        <v>234</v>
      </c>
      <c r="B121" s="30"/>
      <c r="C121" s="100"/>
      <c r="D121" s="51"/>
      <c r="E121" s="100"/>
      <c r="F121" s="27">
        <v>0.88</v>
      </c>
      <c r="G121" s="27">
        <v>0.88</v>
      </c>
      <c r="H121" s="27">
        <v>0.88</v>
      </c>
      <c r="I121" s="27">
        <v>0</v>
      </c>
      <c r="J121" s="27">
        <v>0</v>
      </c>
      <c r="K121" s="27">
        <v>0</v>
      </c>
      <c r="L121" s="27">
        <v>0</v>
      </c>
      <c r="M121" s="27">
        <v>0</v>
      </c>
      <c r="N121" s="27">
        <v>0</v>
      </c>
      <c r="O121" s="27">
        <v>0</v>
      </c>
      <c r="P121" s="27">
        <v>0</v>
      </c>
      <c r="Q121" s="28"/>
      <c r="R121" s="27">
        <v>0</v>
      </c>
    </row>
    <row r="122" spans="1:18" ht="26.25" customHeight="1">
      <c r="A122" s="52"/>
      <c r="B122" s="31" t="s">
        <v>295</v>
      </c>
      <c r="C122" s="101" t="s">
        <v>296</v>
      </c>
      <c r="D122" s="53" t="s">
        <v>237</v>
      </c>
      <c r="E122" s="101" t="s">
        <v>238</v>
      </c>
      <c r="F122" s="27">
        <v>0.88</v>
      </c>
      <c r="G122" s="27">
        <v>0.88</v>
      </c>
      <c r="H122" s="27">
        <v>0.88</v>
      </c>
      <c r="I122" s="27">
        <v>0</v>
      </c>
      <c r="J122" s="27">
        <v>0</v>
      </c>
      <c r="K122" s="27">
        <v>0</v>
      </c>
      <c r="L122" s="27">
        <v>0</v>
      </c>
      <c r="M122" s="27">
        <v>0</v>
      </c>
      <c r="N122" s="27">
        <v>0</v>
      </c>
      <c r="O122" s="27">
        <v>0</v>
      </c>
      <c r="P122" s="27">
        <v>0</v>
      </c>
      <c r="Q122" s="28"/>
      <c r="R122" s="27">
        <v>0</v>
      </c>
    </row>
    <row r="123" spans="1:18" ht="26.25" customHeight="1">
      <c r="A123" s="50" t="s">
        <v>297</v>
      </c>
      <c r="B123" s="30"/>
      <c r="C123" s="100"/>
      <c r="D123" s="51"/>
      <c r="E123" s="100"/>
      <c r="F123" s="27">
        <v>441</v>
      </c>
      <c r="G123" s="27">
        <v>441</v>
      </c>
      <c r="H123" s="27">
        <v>441</v>
      </c>
      <c r="I123" s="27">
        <v>0</v>
      </c>
      <c r="J123" s="27">
        <v>0</v>
      </c>
      <c r="K123" s="27">
        <v>0</v>
      </c>
      <c r="L123" s="27">
        <v>0</v>
      </c>
      <c r="M123" s="27">
        <v>0</v>
      </c>
      <c r="N123" s="27">
        <v>0</v>
      </c>
      <c r="O123" s="27">
        <v>0</v>
      </c>
      <c r="P123" s="27">
        <v>0</v>
      </c>
      <c r="Q123" s="28"/>
      <c r="R123" s="27">
        <v>0</v>
      </c>
    </row>
    <row r="124" spans="1:18" ht="26.25" customHeight="1">
      <c r="A124" s="52"/>
      <c r="B124" s="31" t="s">
        <v>295</v>
      </c>
      <c r="C124" s="101" t="s">
        <v>296</v>
      </c>
      <c r="D124" s="53" t="s">
        <v>237</v>
      </c>
      <c r="E124" s="101" t="s">
        <v>238</v>
      </c>
      <c r="F124" s="27">
        <v>441</v>
      </c>
      <c r="G124" s="27">
        <v>441</v>
      </c>
      <c r="H124" s="27">
        <v>441</v>
      </c>
      <c r="I124" s="27">
        <v>0</v>
      </c>
      <c r="J124" s="27">
        <v>0</v>
      </c>
      <c r="K124" s="27">
        <v>0</v>
      </c>
      <c r="L124" s="27">
        <v>0</v>
      </c>
      <c r="M124" s="27">
        <v>0</v>
      </c>
      <c r="N124" s="27">
        <v>0</v>
      </c>
      <c r="O124" s="27">
        <v>0</v>
      </c>
      <c r="P124" s="27">
        <v>0</v>
      </c>
      <c r="Q124" s="28"/>
      <c r="R124" s="27">
        <v>0</v>
      </c>
    </row>
    <row r="125" spans="1:18" ht="26.25" customHeight="1">
      <c r="A125" s="50" t="s">
        <v>244</v>
      </c>
      <c r="B125" s="30"/>
      <c r="C125" s="100"/>
      <c r="D125" s="51"/>
      <c r="E125" s="100"/>
      <c r="F125" s="27">
        <v>18.96</v>
      </c>
      <c r="G125" s="27">
        <v>18.96</v>
      </c>
      <c r="H125" s="27">
        <v>18.96</v>
      </c>
      <c r="I125" s="27">
        <v>0</v>
      </c>
      <c r="J125" s="27">
        <v>0</v>
      </c>
      <c r="K125" s="27">
        <v>0</v>
      </c>
      <c r="L125" s="27">
        <v>0</v>
      </c>
      <c r="M125" s="27">
        <v>0</v>
      </c>
      <c r="N125" s="27">
        <v>0</v>
      </c>
      <c r="O125" s="27">
        <v>0</v>
      </c>
      <c r="P125" s="27">
        <v>0</v>
      </c>
      <c r="Q125" s="28"/>
      <c r="R125" s="27">
        <v>0</v>
      </c>
    </row>
    <row r="126" spans="1:18" ht="26.25" customHeight="1">
      <c r="A126" s="52"/>
      <c r="B126" s="31" t="s">
        <v>295</v>
      </c>
      <c r="C126" s="101" t="s">
        <v>296</v>
      </c>
      <c r="D126" s="53" t="s">
        <v>245</v>
      </c>
      <c r="E126" s="101" t="s">
        <v>246</v>
      </c>
      <c r="F126" s="27">
        <v>18.96</v>
      </c>
      <c r="G126" s="27">
        <v>18.96</v>
      </c>
      <c r="H126" s="27">
        <v>18.96</v>
      </c>
      <c r="I126" s="27">
        <v>0</v>
      </c>
      <c r="J126" s="27">
        <v>0</v>
      </c>
      <c r="K126" s="27">
        <v>0</v>
      </c>
      <c r="L126" s="27">
        <v>0</v>
      </c>
      <c r="M126" s="27">
        <v>0</v>
      </c>
      <c r="N126" s="27">
        <v>0</v>
      </c>
      <c r="O126" s="27">
        <v>0</v>
      </c>
      <c r="P126" s="27">
        <v>0</v>
      </c>
      <c r="Q126" s="28"/>
      <c r="R126" s="27">
        <v>0</v>
      </c>
    </row>
    <row r="127" spans="1:18" ht="26.25" customHeight="1">
      <c r="A127" s="50" t="s">
        <v>254</v>
      </c>
      <c r="B127" s="30"/>
      <c r="C127" s="100"/>
      <c r="D127" s="51"/>
      <c r="E127" s="100"/>
      <c r="F127" s="27">
        <v>48.86</v>
      </c>
      <c r="G127" s="27">
        <v>48.86</v>
      </c>
      <c r="H127" s="27">
        <v>48.86</v>
      </c>
      <c r="I127" s="27">
        <v>0</v>
      </c>
      <c r="J127" s="27">
        <v>0</v>
      </c>
      <c r="K127" s="27">
        <v>0</v>
      </c>
      <c r="L127" s="27">
        <v>0</v>
      </c>
      <c r="M127" s="27">
        <v>0</v>
      </c>
      <c r="N127" s="27">
        <v>0</v>
      </c>
      <c r="O127" s="27">
        <v>0</v>
      </c>
      <c r="P127" s="27">
        <v>0</v>
      </c>
      <c r="Q127" s="28"/>
      <c r="R127" s="27">
        <v>0</v>
      </c>
    </row>
    <row r="128" spans="1:18" ht="26.25" customHeight="1">
      <c r="A128" s="52"/>
      <c r="B128" s="31" t="s">
        <v>298</v>
      </c>
      <c r="C128" s="101" t="s">
        <v>299</v>
      </c>
      <c r="D128" s="53" t="s">
        <v>257</v>
      </c>
      <c r="E128" s="101" t="s">
        <v>258</v>
      </c>
      <c r="F128" s="27">
        <v>48.86</v>
      </c>
      <c r="G128" s="27">
        <v>48.86</v>
      </c>
      <c r="H128" s="27">
        <v>48.86</v>
      </c>
      <c r="I128" s="27">
        <v>0</v>
      </c>
      <c r="J128" s="27">
        <v>0</v>
      </c>
      <c r="K128" s="27">
        <v>0</v>
      </c>
      <c r="L128" s="27">
        <v>0</v>
      </c>
      <c r="M128" s="27">
        <v>0</v>
      </c>
      <c r="N128" s="27">
        <v>0</v>
      </c>
      <c r="O128" s="27">
        <v>0</v>
      </c>
      <c r="P128" s="27">
        <v>0</v>
      </c>
      <c r="Q128" s="28"/>
      <c r="R128" s="27">
        <v>0</v>
      </c>
    </row>
    <row r="129" spans="1:18" ht="26.25" customHeight="1">
      <c r="A129" s="50" t="s">
        <v>120</v>
      </c>
      <c r="B129" s="30"/>
      <c r="C129" s="100"/>
      <c r="D129" s="51"/>
      <c r="E129" s="100"/>
      <c r="F129" s="27">
        <v>1839.7</v>
      </c>
      <c r="G129" s="27">
        <v>1839.7</v>
      </c>
      <c r="H129" s="27">
        <v>1839.7</v>
      </c>
      <c r="I129" s="27">
        <v>0</v>
      </c>
      <c r="J129" s="27">
        <v>0</v>
      </c>
      <c r="K129" s="27">
        <v>0</v>
      </c>
      <c r="L129" s="27">
        <v>0</v>
      </c>
      <c r="M129" s="27">
        <v>0</v>
      </c>
      <c r="N129" s="27">
        <v>0</v>
      </c>
      <c r="O129" s="27">
        <v>0</v>
      </c>
      <c r="P129" s="27">
        <v>0</v>
      </c>
      <c r="Q129" s="28"/>
      <c r="R129" s="27">
        <v>0</v>
      </c>
    </row>
    <row r="130" spans="1:18" ht="26.25" customHeight="1">
      <c r="A130" s="50" t="s">
        <v>234</v>
      </c>
      <c r="B130" s="30"/>
      <c r="C130" s="100"/>
      <c r="D130" s="51"/>
      <c r="E130" s="100"/>
      <c r="F130" s="27">
        <v>4.4</v>
      </c>
      <c r="G130" s="27">
        <v>4.4</v>
      </c>
      <c r="H130" s="27">
        <v>4.4</v>
      </c>
      <c r="I130" s="27">
        <v>0</v>
      </c>
      <c r="J130" s="27">
        <v>0</v>
      </c>
      <c r="K130" s="27">
        <v>0</v>
      </c>
      <c r="L130" s="27">
        <v>0</v>
      </c>
      <c r="M130" s="27">
        <v>0</v>
      </c>
      <c r="N130" s="27">
        <v>0</v>
      </c>
      <c r="O130" s="27">
        <v>0</v>
      </c>
      <c r="P130" s="27">
        <v>0</v>
      </c>
      <c r="Q130" s="28"/>
      <c r="R130" s="27">
        <v>0</v>
      </c>
    </row>
    <row r="131" spans="1:18" ht="26.25" customHeight="1">
      <c r="A131" s="52"/>
      <c r="B131" s="31" t="s">
        <v>295</v>
      </c>
      <c r="C131" s="101" t="s">
        <v>296</v>
      </c>
      <c r="D131" s="53" t="s">
        <v>237</v>
      </c>
      <c r="E131" s="101" t="s">
        <v>238</v>
      </c>
      <c r="F131" s="27">
        <v>4.4</v>
      </c>
      <c r="G131" s="27">
        <v>4.4</v>
      </c>
      <c r="H131" s="27">
        <v>4.4</v>
      </c>
      <c r="I131" s="27">
        <v>0</v>
      </c>
      <c r="J131" s="27">
        <v>0</v>
      </c>
      <c r="K131" s="27">
        <v>0</v>
      </c>
      <c r="L131" s="27">
        <v>0</v>
      </c>
      <c r="M131" s="27">
        <v>0</v>
      </c>
      <c r="N131" s="27">
        <v>0</v>
      </c>
      <c r="O131" s="27">
        <v>0</v>
      </c>
      <c r="P131" s="27">
        <v>0</v>
      </c>
      <c r="Q131" s="28"/>
      <c r="R131" s="27">
        <v>0</v>
      </c>
    </row>
    <row r="132" spans="1:18" ht="26.25" customHeight="1">
      <c r="A132" s="50" t="s">
        <v>297</v>
      </c>
      <c r="B132" s="30"/>
      <c r="C132" s="100"/>
      <c r="D132" s="51"/>
      <c r="E132" s="100"/>
      <c r="F132" s="27">
        <v>1605.86</v>
      </c>
      <c r="G132" s="27">
        <v>1605.86</v>
      </c>
      <c r="H132" s="27">
        <v>1605.86</v>
      </c>
      <c r="I132" s="27">
        <v>0</v>
      </c>
      <c r="J132" s="27">
        <v>0</v>
      </c>
      <c r="K132" s="27">
        <v>0</v>
      </c>
      <c r="L132" s="27">
        <v>0</v>
      </c>
      <c r="M132" s="27">
        <v>0</v>
      </c>
      <c r="N132" s="27">
        <v>0</v>
      </c>
      <c r="O132" s="27">
        <v>0</v>
      </c>
      <c r="P132" s="27">
        <v>0</v>
      </c>
      <c r="Q132" s="28"/>
      <c r="R132" s="27">
        <v>0</v>
      </c>
    </row>
    <row r="133" spans="1:18" ht="26.25" customHeight="1">
      <c r="A133" s="52"/>
      <c r="B133" s="31" t="s">
        <v>295</v>
      </c>
      <c r="C133" s="101" t="s">
        <v>296</v>
      </c>
      <c r="D133" s="53" t="s">
        <v>237</v>
      </c>
      <c r="E133" s="101" t="s">
        <v>238</v>
      </c>
      <c r="F133" s="27">
        <v>1605.86</v>
      </c>
      <c r="G133" s="27">
        <v>1605.86</v>
      </c>
      <c r="H133" s="27">
        <v>1605.86</v>
      </c>
      <c r="I133" s="27">
        <v>0</v>
      </c>
      <c r="J133" s="27">
        <v>0</v>
      </c>
      <c r="K133" s="27">
        <v>0</v>
      </c>
      <c r="L133" s="27">
        <v>0</v>
      </c>
      <c r="M133" s="27">
        <v>0</v>
      </c>
      <c r="N133" s="27">
        <v>0</v>
      </c>
      <c r="O133" s="27">
        <v>0</v>
      </c>
      <c r="P133" s="27">
        <v>0</v>
      </c>
      <c r="Q133" s="28"/>
      <c r="R133" s="27">
        <v>0</v>
      </c>
    </row>
    <row r="134" spans="1:18" ht="26.25" customHeight="1">
      <c r="A134" s="50" t="s">
        <v>244</v>
      </c>
      <c r="B134" s="30"/>
      <c r="C134" s="100"/>
      <c r="D134" s="51"/>
      <c r="E134" s="100"/>
      <c r="F134" s="27">
        <v>97.56</v>
      </c>
      <c r="G134" s="27">
        <v>97.56</v>
      </c>
      <c r="H134" s="27">
        <v>97.56</v>
      </c>
      <c r="I134" s="27">
        <v>0</v>
      </c>
      <c r="J134" s="27">
        <v>0</v>
      </c>
      <c r="K134" s="27">
        <v>0</v>
      </c>
      <c r="L134" s="27">
        <v>0</v>
      </c>
      <c r="M134" s="27">
        <v>0</v>
      </c>
      <c r="N134" s="27">
        <v>0</v>
      </c>
      <c r="O134" s="27">
        <v>0</v>
      </c>
      <c r="P134" s="27">
        <v>0</v>
      </c>
      <c r="Q134" s="28"/>
      <c r="R134" s="27">
        <v>0</v>
      </c>
    </row>
    <row r="135" spans="1:18" ht="26.25" customHeight="1">
      <c r="A135" s="52"/>
      <c r="B135" s="31" t="s">
        <v>295</v>
      </c>
      <c r="C135" s="101" t="s">
        <v>296</v>
      </c>
      <c r="D135" s="53" t="s">
        <v>245</v>
      </c>
      <c r="E135" s="101" t="s">
        <v>246</v>
      </c>
      <c r="F135" s="27">
        <v>97.56</v>
      </c>
      <c r="G135" s="27">
        <v>97.56</v>
      </c>
      <c r="H135" s="27">
        <v>97.56</v>
      </c>
      <c r="I135" s="27">
        <v>0</v>
      </c>
      <c r="J135" s="27">
        <v>0</v>
      </c>
      <c r="K135" s="27">
        <v>0</v>
      </c>
      <c r="L135" s="27">
        <v>0</v>
      </c>
      <c r="M135" s="27">
        <v>0</v>
      </c>
      <c r="N135" s="27">
        <v>0</v>
      </c>
      <c r="O135" s="27">
        <v>0</v>
      </c>
      <c r="P135" s="27">
        <v>0</v>
      </c>
      <c r="Q135" s="28"/>
      <c r="R135" s="27">
        <v>0</v>
      </c>
    </row>
    <row r="136" spans="1:18" ht="26.25" customHeight="1">
      <c r="A136" s="50" t="s">
        <v>254</v>
      </c>
      <c r="B136" s="30"/>
      <c r="C136" s="100"/>
      <c r="D136" s="51"/>
      <c r="E136" s="100"/>
      <c r="F136" s="27">
        <v>131.88</v>
      </c>
      <c r="G136" s="27">
        <v>131.88</v>
      </c>
      <c r="H136" s="27">
        <v>131.88</v>
      </c>
      <c r="I136" s="27">
        <v>0</v>
      </c>
      <c r="J136" s="27">
        <v>0</v>
      </c>
      <c r="K136" s="27">
        <v>0</v>
      </c>
      <c r="L136" s="27">
        <v>0</v>
      </c>
      <c r="M136" s="27">
        <v>0</v>
      </c>
      <c r="N136" s="27">
        <v>0</v>
      </c>
      <c r="O136" s="27">
        <v>0</v>
      </c>
      <c r="P136" s="27">
        <v>0</v>
      </c>
      <c r="Q136" s="28"/>
      <c r="R136" s="27">
        <v>0</v>
      </c>
    </row>
    <row r="137" spans="1:18" ht="26.25" customHeight="1">
      <c r="A137" s="52"/>
      <c r="B137" s="31" t="s">
        <v>298</v>
      </c>
      <c r="C137" s="101" t="s">
        <v>299</v>
      </c>
      <c r="D137" s="53" t="s">
        <v>257</v>
      </c>
      <c r="E137" s="101" t="s">
        <v>258</v>
      </c>
      <c r="F137" s="27">
        <v>131.88</v>
      </c>
      <c r="G137" s="27">
        <v>131.88</v>
      </c>
      <c r="H137" s="27">
        <v>131.88</v>
      </c>
      <c r="I137" s="27">
        <v>0</v>
      </c>
      <c r="J137" s="27">
        <v>0</v>
      </c>
      <c r="K137" s="27">
        <v>0</v>
      </c>
      <c r="L137" s="27">
        <v>0</v>
      </c>
      <c r="M137" s="27">
        <v>0</v>
      </c>
      <c r="N137" s="27">
        <v>0</v>
      </c>
      <c r="O137" s="27">
        <v>0</v>
      </c>
      <c r="P137" s="27">
        <v>0</v>
      </c>
      <c r="Q137" s="28"/>
      <c r="R137" s="27">
        <v>0</v>
      </c>
    </row>
    <row r="138" spans="1:18" ht="26.25" customHeight="1">
      <c r="A138" s="50" t="s">
        <v>121</v>
      </c>
      <c r="B138" s="30"/>
      <c r="C138" s="100"/>
      <c r="D138" s="51"/>
      <c r="E138" s="100"/>
      <c r="F138" s="27">
        <v>1183.04</v>
      </c>
      <c r="G138" s="27">
        <v>1183.04</v>
      </c>
      <c r="H138" s="27">
        <v>1183.04</v>
      </c>
      <c r="I138" s="27">
        <v>0</v>
      </c>
      <c r="J138" s="27">
        <v>0</v>
      </c>
      <c r="K138" s="27">
        <v>0</v>
      </c>
      <c r="L138" s="27">
        <v>0</v>
      </c>
      <c r="M138" s="27">
        <v>0</v>
      </c>
      <c r="N138" s="27">
        <v>0</v>
      </c>
      <c r="O138" s="27">
        <v>0</v>
      </c>
      <c r="P138" s="27">
        <v>0</v>
      </c>
      <c r="Q138" s="28"/>
      <c r="R138" s="27">
        <v>0</v>
      </c>
    </row>
    <row r="139" spans="1:18" ht="26.25" customHeight="1">
      <c r="A139" s="50" t="s">
        <v>232</v>
      </c>
      <c r="B139" s="30"/>
      <c r="C139" s="100"/>
      <c r="D139" s="51"/>
      <c r="E139" s="100"/>
      <c r="F139" s="27">
        <v>528.84</v>
      </c>
      <c r="G139" s="27">
        <v>528.84</v>
      </c>
      <c r="H139" s="27">
        <v>528.84</v>
      </c>
      <c r="I139" s="27">
        <v>0</v>
      </c>
      <c r="J139" s="27">
        <v>0</v>
      </c>
      <c r="K139" s="27">
        <v>0</v>
      </c>
      <c r="L139" s="27">
        <v>0</v>
      </c>
      <c r="M139" s="27">
        <v>0</v>
      </c>
      <c r="N139" s="27">
        <v>0</v>
      </c>
      <c r="O139" s="27">
        <v>0</v>
      </c>
      <c r="P139" s="27">
        <v>0</v>
      </c>
      <c r="Q139" s="28"/>
      <c r="R139" s="27">
        <v>0</v>
      </c>
    </row>
    <row r="140" spans="1:18" ht="26.25" customHeight="1">
      <c r="A140" s="52"/>
      <c r="B140" s="31" t="s">
        <v>303</v>
      </c>
      <c r="C140" s="101" t="s">
        <v>304</v>
      </c>
      <c r="D140" s="53" t="s">
        <v>228</v>
      </c>
      <c r="E140" s="101" t="s">
        <v>229</v>
      </c>
      <c r="F140" s="27">
        <v>378.6</v>
      </c>
      <c r="G140" s="27">
        <v>378.6</v>
      </c>
      <c r="H140" s="27">
        <v>378.6</v>
      </c>
      <c r="I140" s="27">
        <v>0</v>
      </c>
      <c r="J140" s="27">
        <v>0</v>
      </c>
      <c r="K140" s="27">
        <v>0</v>
      </c>
      <c r="L140" s="27">
        <v>0</v>
      </c>
      <c r="M140" s="27">
        <v>0</v>
      </c>
      <c r="N140" s="27">
        <v>0</v>
      </c>
      <c r="O140" s="27">
        <v>0</v>
      </c>
      <c r="P140" s="27">
        <v>0</v>
      </c>
      <c r="Q140" s="28"/>
      <c r="R140" s="27">
        <v>0</v>
      </c>
    </row>
    <row r="141" spans="1:18" ht="26.25" customHeight="1">
      <c r="A141" s="52"/>
      <c r="B141" s="31" t="s">
        <v>303</v>
      </c>
      <c r="C141" s="101" t="s">
        <v>304</v>
      </c>
      <c r="D141" s="53" t="s">
        <v>230</v>
      </c>
      <c r="E141" s="101" t="s">
        <v>231</v>
      </c>
      <c r="F141" s="27">
        <v>150.24</v>
      </c>
      <c r="G141" s="27">
        <v>150.24</v>
      </c>
      <c r="H141" s="27">
        <v>150.24</v>
      </c>
      <c r="I141" s="27">
        <v>0</v>
      </c>
      <c r="J141" s="27">
        <v>0</v>
      </c>
      <c r="K141" s="27">
        <v>0</v>
      </c>
      <c r="L141" s="27">
        <v>0</v>
      </c>
      <c r="M141" s="27">
        <v>0</v>
      </c>
      <c r="N141" s="27">
        <v>0</v>
      </c>
      <c r="O141" s="27">
        <v>0</v>
      </c>
      <c r="P141" s="27">
        <v>0</v>
      </c>
      <c r="Q141" s="28"/>
      <c r="R141" s="27">
        <v>0</v>
      </c>
    </row>
    <row r="142" spans="1:18" ht="26.25" customHeight="1">
      <c r="A142" s="50" t="s">
        <v>239</v>
      </c>
      <c r="B142" s="30"/>
      <c r="C142" s="100"/>
      <c r="D142" s="51"/>
      <c r="E142" s="100"/>
      <c r="F142" s="27">
        <v>44.07</v>
      </c>
      <c r="G142" s="27">
        <v>44.07</v>
      </c>
      <c r="H142" s="27">
        <v>44.07</v>
      </c>
      <c r="I142" s="27">
        <v>0</v>
      </c>
      <c r="J142" s="27">
        <v>0</v>
      </c>
      <c r="K142" s="27">
        <v>0</v>
      </c>
      <c r="L142" s="27">
        <v>0</v>
      </c>
      <c r="M142" s="27">
        <v>0</v>
      </c>
      <c r="N142" s="27">
        <v>0</v>
      </c>
      <c r="O142" s="27">
        <v>0</v>
      </c>
      <c r="P142" s="27">
        <v>0</v>
      </c>
      <c r="Q142" s="28"/>
      <c r="R142" s="27">
        <v>0</v>
      </c>
    </row>
    <row r="143" spans="1:18" ht="26.25" customHeight="1">
      <c r="A143" s="52"/>
      <c r="B143" s="31" t="s">
        <v>303</v>
      </c>
      <c r="C143" s="101" t="s">
        <v>304</v>
      </c>
      <c r="D143" s="53" t="s">
        <v>240</v>
      </c>
      <c r="E143" s="101" t="s">
        <v>241</v>
      </c>
      <c r="F143" s="27">
        <v>44.07</v>
      </c>
      <c r="G143" s="27">
        <v>44.07</v>
      </c>
      <c r="H143" s="27">
        <v>44.07</v>
      </c>
      <c r="I143" s="27">
        <v>0</v>
      </c>
      <c r="J143" s="27">
        <v>0</v>
      </c>
      <c r="K143" s="27">
        <v>0</v>
      </c>
      <c r="L143" s="27">
        <v>0</v>
      </c>
      <c r="M143" s="27">
        <v>0</v>
      </c>
      <c r="N143" s="27">
        <v>0</v>
      </c>
      <c r="O143" s="27">
        <v>0</v>
      </c>
      <c r="P143" s="27">
        <v>0</v>
      </c>
      <c r="Q143" s="28"/>
      <c r="R143" s="27">
        <v>0</v>
      </c>
    </row>
    <row r="144" spans="1:18" ht="26.25" customHeight="1">
      <c r="A144" s="50" t="s">
        <v>242</v>
      </c>
      <c r="B144" s="30"/>
      <c r="C144" s="100"/>
      <c r="D144" s="51"/>
      <c r="E144" s="100"/>
      <c r="F144" s="27">
        <v>3.26</v>
      </c>
      <c r="G144" s="27">
        <v>3.26</v>
      </c>
      <c r="H144" s="27">
        <v>3.26</v>
      </c>
      <c r="I144" s="27">
        <v>0</v>
      </c>
      <c r="J144" s="27">
        <v>0</v>
      </c>
      <c r="K144" s="27">
        <v>0</v>
      </c>
      <c r="L144" s="27">
        <v>0</v>
      </c>
      <c r="M144" s="27">
        <v>0</v>
      </c>
      <c r="N144" s="27">
        <v>0</v>
      </c>
      <c r="O144" s="27">
        <v>0</v>
      </c>
      <c r="P144" s="27">
        <v>0</v>
      </c>
      <c r="Q144" s="28"/>
      <c r="R144" s="27">
        <v>0</v>
      </c>
    </row>
    <row r="145" spans="1:18" ht="26.25" customHeight="1">
      <c r="A145" s="52"/>
      <c r="B145" s="31" t="s">
        <v>303</v>
      </c>
      <c r="C145" s="101" t="s">
        <v>304</v>
      </c>
      <c r="D145" s="53" t="s">
        <v>240</v>
      </c>
      <c r="E145" s="101" t="s">
        <v>241</v>
      </c>
      <c r="F145" s="27">
        <v>3.26</v>
      </c>
      <c r="G145" s="27">
        <v>3.26</v>
      </c>
      <c r="H145" s="27">
        <v>3.26</v>
      </c>
      <c r="I145" s="27">
        <v>0</v>
      </c>
      <c r="J145" s="27">
        <v>0</v>
      </c>
      <c r="K145" s="27">
        <v>0</v>
      </c>
      <c r="L145" s="27">
        <v>0</v>
      </c>
      <c r="M145" s="27">
        <v>0</v>
      </c>
      <c r="N145" s="27">
        <v>0</v>
      </c>
      <c r="O145" s="27">
        <v>0</v>
      </c>
      <c r="P145" s="27">
        <v>0</v>
      </c>
      <c r="Q145" s="28"/>
      <c r="R145" s="27">
        <v>0</v>
      </c>
    </row>
    <row r="146" spans="1:18" ht="26.25" customHeight="1">
      <c r="A146" s="50" t="s">
        <v>302</v>
      </c>
      <c r="B146" s="30"/>
      <c r="C146" s="100"/>
      <c r="D146" s="51"/>
      <c r="E146" s="100"/>
      <c r="F146" s="27">
        <v>432.12</v>
      </c>
      <c r="G146" s="27">
        <v>432.12</v>
      </c>
      <c r="H146" s="27">
        <v>432.12</v>
      </c>
      <c r="I146" s="27">
        <v>0</v>
      </c>
      <c r="J146" s="27">
        <v>0</v>
      </c>
      <c r="K146" s="27">
        <v>0</v>
      </c>
      <c r="L146" s="27">
        <v>0</v>
      </c>
      <c r="M146" s="27">
        <v>0</v>
      </c>
      <c r="N146" s="27">
        <v>0</v>
      </c>
      <c r="O146" s="27">
        <v>0</v>
      </c>
      <c r="P146" s="27">
        <v>0</v>
      </c>
      <c r="Q146" s="28"/>
      <c r="R146" s="27">
        <v>0</v>
      </c>
    </row>
    <row r="147" spans="1:18" ht="26.25" customHeight="1">
      <c r="A147" s="52"/>
      <c r="B147" s="31" t="s">
        <v>295</v>
      </c>
      <c r="C147" s="101" t="s">
        <v>296</v>
      </c>
      <c r="D147" s="53" t="s">
        <v>237</v>
      </c>
      <c r="E147" s="101" t="s">
        <v>238</v>
      </c>
      <c r="F147" s="27">
        <v>432.12</v>
      </c>
      <c r="G147" s="27">
        <v>432.12</v>
      </c>
      <c r="H147" s="27">
        <v>432.12</v>
      </c>
      <c r="I147" s="27">
        <v>0</v>
      </c>
      <c r="J147" s="27">
        <v>0</v>
      </c>
      <c r="K147" s="27">
        <v>0</v>
      </c>
      <c r="L147" s="27">
        <v>0</v>
      </c>
      <c r="M147" s="27">
        <v>0</v>
      </c>
      <c r="N147" s="27">
        <v>0</v>
      </c>
      <c r="O147" s="27">
        <v>0</v>
      </c>
      <c r="P147" s="27">
        <v>0</v>
      </c>
      <c r="Q147" s="28"/>
      <c r="R147" s="27">
        <v>0</v>
      </c>
    </row>
    <row r="148" spans="1:18" ht="26.25" customHeight="1">
      <c r="A148" s="50" t="s">
        <v>247</v>
      </c>
      <c r="B148" s="30"/>
      <c r="C148" s="100"/>
      <c r="D148" s="51"/>
      <c r="E148" s="100"/>
      <c r="F148" s="27">
        <v>23.32</v>
      </c>
      <c r="G148" s="27">
        <v>23.32</v>
      </c>
      <c r="H148" s="27">
        <v>23.32</v>
      </c>
      <c r="I148" s="27">
        <v>0</v>
      </c>
      <c r="J148" s="27">
        <v>0</v>
      </c>
      <c r="K148" s="27">
        <v>0</v>
      </c>
      <c r="L148" s="27">
        <v>0</v>
      </c>
      <c r="M148" s="27">
        <v>0</v>
      </c>
      <c r="N148" s="27">
        <v>0</v>
      </c>
      <c r="O148" s="27">
        <v>0</v>
      </c>
      <c r="P148" s="27">
        <v>0</v>
      </c>
      <c r="Q148" s="28"/>
      <c r="R148" s="27">
        <v>0</v>
      </c>
    </row>
    <row r="149" spans="1:18" ht="26.25" customHeight="1">
      <c r="A149" s="52"/>
      <c r="B149" s="31" t="s">
        <v>303</v>
      </c>
      <c r="C149" s="101" t="s">
        <v>304</v>
      </c>
      <c r="D149" s="53" t="s">
        <v>248</v>
      </c>
      <c r="E149" s="101" t="s">
        <v>249</v>
      </c>
      <c r="F149" s="27">
        <v>23.32</v>
      </c>
      <c r="G149" s="27">
        <v>23.32</v>
      </c>
      <c r="H149" s="27">
        <v>23.32</v>
      </c>
      <c r="I149" s="27">
        <v>0</v>
      </c>
      <c r="J149" s="27">
        <v>0</v>
      </c>
      <c r="K149" s="27">
        <v>0</v>
      </c>
      <c r="L149" s="27">
        <v>0</v>
      </c>
      <c r="M149" s="27">
        <v>0</v>
      </c>
      <c r="N149" s="27">
        <v>0</v>
      </c>
      <c r="O149" s="27">
        <v>0</v>
      </c>
      <c r="P149" s="27">
        <v>0</v>
      </c>
      <c r="Q149" s="28"/>
      <c r="R149" s="27">
        <v>0</v>
      </c>
    </row>
    <row r="150" spans="1:18" ht="26.25" customHeight="1">
      <c r="A150" s="50" t="s">
        <v>179</v>
      </c>
      <c r="B150" s="30"/>
      <c r="C150" s="100"/>
      <c r="D150" s="51"/>
      <c r="E150" s="100"/>
      <c r="F150" s="27">
        <v>68.67</v>
      </c>
      <c r="G150" s="27">
        <v>68.67</v>
      </c>
      <c r="H150" s="27">
        <v>68.67</v>
      </c>
      <c r="I150" s="27">
        <v>0</v>
      </c>
      <c r="J150" s="27">
        <v>0</v>
      </c>
      <c r="K150" s="27">
        <v>0</v>
      </c>
      <c r="L150" s="27">
        <v>0</v>
      </c>
      <c r="M150" s="27">
        <v>0</v>
      </c>
      <c r="N150" s="27">
        <v>0</v>
      </c>
      <c r="O150" s="27">
        <v>0</v>
      </c>
      <c r="P150" s="27">
        <v>0</v>
      </c>
      <c r="Q150" s="28"/>
      <c r="R150" s="27">
        <v>0</v>
      </c>
    </row>
    <row r="151" spans="1:18" ht="26.25" customHeight="1">
      <c r="A151" s="52"/>
      <c r="B151" s="31" t="s">
        <v>250</v>
      </c>
      <c r="C151" s="101" t="s">
        <v>251</v>
      </c>
      <c r="D151" s="53" t="s">
        <v>252</v>
      </c>
      <c r="E151" s="101" t="s">
        <v>251</v>
      </c>
      <c r="F151" s="27">
        <v>68.67</v>
      </c>
      <c r="G151" s="27">
        <v>68.67</v>
      </c>
      <c r="H151" s="27">
        <v>68.67</v>
      </c>
      <c r="I151" s="27">
        <v>0</v>
      </c>
      <c r="J151" s="27">
        <v>0</v>
      </c>
      <c r="K151" s="27">
        <v>0</v>
      </c>
      <c r="L151" s="27">
        <v>0</v>
      </c>
      <c r="M151" s="27">
        <v>0</v>
      </c>
      <c r="N151" s="27">
        <v>0</v>
      </c>
      <c r="O151" s="27">
        <v>0</v>
      </c>
      <c r="P151" s="27">
        <v>0</v>
      </c>
      <c r="Q151" s="28"/>
      <c r="R151" s="27">
        <v>0</v>
      </c>
    </row>
    <row r="152" spans="1:18" ht="26.25" customHeight="1">
      <c r="A152" s="50" t="s">
        <v>253</v>
      </c>
      <c r="B152" s="30"/>
      <c r="C152" s="100"/>
      <c r="D152" s="51"/>
      <c r="E152" s="100"/>
      <c r="F152" s="27">
        <v>0.1</v>
      </c>
      <c r="G152" s="27">
        <v>0.1</v>
      </c>
      <c r="H152" s="27">
        <v>0.1</v>
      </c>
      <c r="I152" s="27">
        <v>0</v>
      </c>
      <c r="J152" s="27">
        <v>0</v>
      </c>
      <c r="K152" s="27">
        <v>0</v>
      </c>
      <c r="L152" s="27">
        <v>0</v>
      </c>
      <c r="M152" s="27">
        <v>0</v>
      </c>
      <c r="N152" s="27">
        <v>0</v>
      </c>
      <c r="O152" s="27">
        <v>0</v>
      </c>
      <c r="P152" s="27">
        <v>0</v>
      </c>
      <c r="Q152" s="28"/>
      <c r="R152" s="27">
        <v>0</v>
      </c>
    </row>
    <row r="153" spans="1:18" ht="26.25" customHeight="1">
      <c r="A153" s="52"/>
      <c r="B153" s="31" t="s">
        <v>303</v>
      </c>
      <c r="C153" s="101" t="s">
        <v>304</v>
      </c>
      <c r="D153" s="53" t="s">
        <v>248</v>
      </c>
      <c r="E153" s="101" t="s">
        <v>249</v>
      </c>
      <c r="F153" s="27">
        <v>0.1</v>
      </c>
      <c r="G153" s="27">
        <v>0.1</v>
      </c>
      <c r="H153" s="27">
        <v>0.1</v>
      </c>
      <c r="I153" s="27">
        <v>0</v>
      </c>
      <c r="J153" s="27">
        <v>0</v>
      </c>
      <c r="K153" s="27">
        <v>0</v>
      </c>
      <c r="L153" s="27">
        <v>0</v>
      </c>
      <c r="M153" s="27">
        <v>0</v>
      </c>
      <c r="N153" s="27">
        <v>0</v>
      </c>
      <c r="O153" s="27">
        <v>0</v>
      </c>
      <c r="P153" s="27">
        <v>0</v>
      </c>
      <c r="Q153" s="28"/>
      <c r="R153" s="27">
        <v>0</v>
      </c>
    </row>
    <row r="154" spans="1:18" ht="26.25" customHeight="1">
      <c r="A154" s="50" t="s">
        <v>254</v>
      </c>
      <c r="B154" s="30"/>
      <c r="C154" s="100"/>
      <c r="D154" s="51"/>
      <c r="E154" s="100"/>
      <c r="F154" s="27">
        <v>56.26</v>
      </c>
      <c r="G154" s="27">
        <v>56.26</v>
      </c>
      <c r="H154" s="27">
        <v>56.26</v>
      </c>
      <c r="I154" s="27">
        <v>0</v>
      </c>
      <c r="J154" s="27">
        <v>0</v>
      </c>
      <c r="K154" s="27">
        <v>0</v>
      </c>
      <c r="L154" s="27">
        <v>0</v>
      </c>
      <c r="M154" s="27">
        <v>0</v>
      </c>
      <c r="N154" s="27">
        <v>0</v>
      </c>
      <c r="O154" s="27">
        <v>0</v>
      </c>
      <c r="P154" s="27">
        <v>0</v>
      </c>
      <c r="Q154" s="28"/>
      <c r="R154" s="27">
        <v>0</v>
      </c>
    </row>
    <row r="155" spans="1:18" ht="26.25" customHeight="1">
      <c r="A155" s="52"/>
      <c r="B155" s="31" t="s">
        <v>298</v>
      </c>
      <c r="C155" s="101" t="s">
        <v>299</v>
      </c>
      <c r="D155" s="53" t="s">
        <v>257</v>
      </c>
      <c r="E155" s="101" t="s">
        <v>258</v>
      </c>
      <c r="F155" s="27">
        <v>56.26</v>
      </c>
      <c r="G155" s="27">
        <v>56.26</v>
      </c>
      <c r="H155" s="27">
        <v>56.26</v>
      </c>
      <c r="I155" s="27">
        <v>0</v>
      </c>
      <c r="J155" s="27">
        <v>0</v>
      </c>
      <c r="K155" s="27">
        <v>0</v>
      </c>
      <c r="L155" s="27">
        <v>0</v>
      </c>
      <c r="M155" s="27">
        <v>0</v>
      </c>
      <c r="N155" s="27">
        <v>0</v>
      </c>
      <c r="O155" s="27">
        <v>0</v>
      </c>
      <c r="P155" s="27">
        <v>0</v>
      </c>
      <c r="Q155" s="28"/>
      <c r="R155" s="27">
        <v>0</v>
      </c>
    </row>
    <row r="156" spans="1:18" ht="26.25" customHeight="1">
      <c r="A156" s="50" t="s">
        <v>262</v>
      </c>
      <c r="B156" s="30"/>
      <c r="C156" s="100"/>
      <c r="D156" s="51"/>
      <c r="E156" s="100"/>
      <c r="F156" s="27">
        <v>26.4</v>
      </c>
      <c r="G156" s="27">
        <v>26.4</v>
      </c>
      <c r="H156" s="27">
        <v>26.4</v>
      </c>
      <c r="I156" s="27">
        <v>0</v>
      </c>
      <c r="J156" s="27">
        <v>0</v>
      </c>
      <c r="K156" s="27">
        <v>0</v>
      </c>
      <c r="L156" s="27">
        <v>0</v>
      </c>
      <c r="M156" s="27">
        <v>0</v>
      </c>
      <c r="N156" s="27">
        <v>0</v>
      </c>
      <c r="O156" s="27">
        <v>0</v>
      </c>
      <c r="P156" s="27">
        <v>0</v>
      </c>
      <c r="Q156" s="28"/>
      <c r="R156" s="27">
        <v>0</v>
      </c>
    </row>
    <row r="157" spans="1:18" ht="26.25" customHeight="1">
      <c r="A157" s="52"/>
      <c r="B157" s="31" t="s">
        <v>303</v>
      </c>
      <c r="C157" s="101" t="s">
        <v>304</v>
      </c>
      <c r="D157" s="53" t="s">
        <v>263</v>
      </c>
      <c r="E157" s="101" t="s">
        <v>264</v>
      </c>
      <c r="F157" s="27">
        <v>13</v>
      </c>
      <c r="G157" s="27">
        <v>13</v>
      </c>
      <c r="H157" s="27">
        <v>13</v>
      </c>
      <c r="I157" s="27">
        <v>0</v>
      </c>
      <c r="J157" s="27">
        <v>0</v>
      </c>
      <c r="K157" s="27">
        <v>0</v>
      </c>
      <c r="L157" s="27">
        <v>0</v>
      </c>
      <c r="M157" s="27">
        <v>0</v>
      </c>
      <c r="N157" s="27">
        <v>0</v>
      </c>
      <c r="O157" s="27">
        <v>0</v>
      </c>
      <c r="P157" s="27">
        <v>0</v>
      </c>
      <c r="Q157" s="28"/>
      <c r="R157" s="27">
        <v>0</v>
      </c>
    </row>
    <row r="158" spans="1:18" ht="26.25" customHeight="1">
      <c r="A158" s="52"/>
      <c r="B158" s="31" t="s">
        <v>303</v>
      </c>
      <c r="C158" s="101" t="s">
        <v>304</v>
      </c>
      <c r="D158" s="53" t="s">
        <v>305</v>
      </c>
      <c r="E158" s="101" t="s">
        <v>306</v>
      </c>
      <c r="F158" s="27">
        <v>1</v>
      </c>
      <c r="G158" s="27">
        <v>1</v>
      </c>
      <c r="H158" s="27">
        <v>1</v>
      </c>
      <c r="I158" s="27">
        <v>0</v>
      </c>
      <c r="J158" s="27">
        <v>0</v>
      </c>
      <c r="K158" s="27">
        <v>0</v>
      </c>
      <c r="L158" s="27">
        <v>0</v>
      </c>
      <c r="M158" s="27">
        <v>0</v>
      </c>
      <c r="N158" s="27">
        <v>0</v>
      </c>
      <c r="O158" s="27">
        <v>0</v>
      </c>
      <c r="P158" s="27">
        <v>0</v>
      </c>
      <c r="Q158" s="28"/>
      <c r="R158" s="27">
        <v>0</v>
      </c>
    </row>
    <row r="159" spans="1:18" ht="26.25" customHeight="1">
      <c r="A159" s="52"/>
      <c r="B159" s="31" t="s">
        <v>303</v>
      </c>
      <c r="C159" s="101" t="s">
        <v>304</v>
      </c>
      <c r="D159" s="53" t="s">
        <v>265</v>
      </c>
      <c r="E159" s="101" t="s">
        <v>266</v>
      </c>
      <c r="F159" s="27">
        <v>0.5</v>
      </c>
      <c r="G159" s="27">
        <v>0.5</v>
      </c>
      <c r="H159" s="27">
        <v>0.5</v>
      </c>
      <c r="I159" s="27">
        <v>0</v>
      </c>
      <c r="J159" s="27">
        <v>0</v>
      </c>
      <c r="K159" s="27">
        <v>0</v>
      </c>
      <c r="L159" s="27">
        <v>0</v>
      </c>
      <c r="M159" s="27">
        <v>0</v>
      </c>
      <c r="N159" s="27">
        <v>0</v>
      </c>
      <c r="O159" s="27">
        <v>0</v>
      </c>
      <c r="P159" s="27">
        <v>0</v>
      </c>
      <c r="Q159" s="28"/>
      <c r="R159" s="27">
        <v>0</v>
      </c>
    </row>
    <row r="160" spans="1:18" ht="26.25" customHeight="1">
      <c r="A160" s="52"/>
      <c r="B160" s="31" t="s">
        <v>303</v>
      </c>
      <c r="C160" s="101" t="s">
        <v>304</v>
      </c>
      <c r="D160" s="53" t="s">
        <v>285</v>
      </c>
      <c r="E160" s="101" t="s">
        <v>286</v>
      </c>
      <c r="F160" s="27">
        <v>7.57</v>
      </c>
      <c r="G160" s="27">
        <v>7.57</v>
      </c>
      <c r="H160" s="27">
        <v>7.57</v>
      </c>
      <c r="I160" s="27">
        <v>0</v>
      </c>
      <c r="J160" s="27">
        <v>0</v>
      </c>
      <c r="K160" s="27">
        <v>0</v>
      </c>
      <c r="L160" s="27">
        <v>0</v>
      </c>
      <c r="M160" s="27">
        <v>0</v>
      </c>
      <c r="N160" s="27">
        <v>0</v>
      </c>
      <c r="O160" s="27">
        <v>0</v>
      </c>
      <c r="P160" s="27">
        <v>0</v>
      </c>
      <c r="Q160" s="28"/>
      <c r="R160" s="27">
        <v>0</v>
      </c>
    </row>
    <row r="161" spans="1:18" ht="26.25" customHeight="1">
      <c r="A161" s="52"/>
      <c r="B161" s="31" t="s">
        <v>303</v>
      </c>
      <c r="C161" s="101" t="s">
        <v>304</v>
      </c>
      <c r="D161" s="53" t="s">
        <v>289</v>
      </c>
      <c r="E161" s="101" t="s">
        <v>290</v>
      </c>
      <c r="F161" s="27">
        <v>4.33</v>
      </c>
      <c r="G161" s="27">
        <v>4.33</v>
      </c>
      <c r="H161" s="27">
        <v>4.33</v>
      </c>
      <c r="I161" s="27">
        <v>0</v>
      </c>
      <c r="J161" s="27">
        <v>0</v>
      </c>
      <c r="K161" s="27">
        <v>0</v>
      </c>
      <c r="L161" s="27">
        <v>0</v>
      </c>
      <c r="M161" s="27">
        <v>0</v>
      </c>
      <c r="N161" s="27">
        <v>0</v>
      </c>
      <c r="O161" s="27">
        <v>0</v>
      </c>
      <c r="P161" s="27">
        <v>0</v>
      </c>
      <c r="Q161" s="28"/>
      <c r="R161" s="27">
        <v>0</v>
      </c>
    </row>
    <row r="162" spans="1:18" ht="26.25" customHeight="1">
      <c r="A162" s="50" t="s">
        <v>123</v>
      </c>
      <c r="B162" s="30"/>
      <c r="C162" s="100"/>
      <c r="D162" s="51"/>
      <c r="E162" s="100"/>
      <c r="F162" s="27">
        <v>850.08</v>
      </c>
      <c r="G162" s="27">
        <v>850.08</v>
      </c>
      <c r="H162" s="27">
        <v>850.08</v>
      </c>
      <c r="I162" s="27">
        <v>0</v>
      </c>
      <c r="J162" s="27">
        <v>0</v>
      </c>
      <c r="K162" s="27">
        <v>0</v>
      </c>
      <c r="L162" s="27">
        <v>0</v>
      </c>
      <c r="M162" s="27">
        <v>0</v>
      </c>
      <c r="N162" s="27">
        <v>0</v>
      </c>
      <c r="O162" s="27">
        <v>0</v>
      </c>
      <c r="P162" s="27">
        <v>0</v>
      </c>
      <c r="Q162" s="28"/>
      <c r="R162" s="27">
        <v>0</v>
      </c>
    </row>
    <row r="163" spans="1:18" ht="26.25" customHeight="1">
      <c r="A163" s="50" t="s">
        <v>225</v>
      </c>
      <c r="B163" s="30"/>
      <c r="C163" s="100"/>
      <c r="D163" s="51"/>
      <c r="E163" s="100"/>
      <c r="F163" s="27">
        <v>316.92</v>
      </c>
      <c r="G163" s="27">
        <v>316.92</v>
      </c>
      <c r="H163" s="27">
        <v>316.92</v>
      </c>
      <c r="I163" s="27">
        <v>0</v>
      </c>
      <c r="J163" s="27">
        <v>0</v>
      </c>
      <c r="K163" s="27">
        <v>0</v>
      </c>
      <c r="L163" s="27">
        <v>0</v>
      </c>
      <c r="M163" s="27">
        <v>0</v>
      </c>
      <c r="N163" s="27">
        <v>0</v>
      </c>
      <c r="O163" s="27">
        <v>0</v>
      </c>
      <c r="P163" s="27">
        <v>0</v>
      </c>
      <c r="Q163" s="28"/>
      <c r="R163" s="27">
        <v>0</v>
      </c>
    </row>
    <row r="164" spans="1:18" ht="26.25" customHeight="1">
      <c r="A164" s="52"/>
      <c r="B164" s="31" t="s">
        <v>307</v>
      </c>
      <c r="C164" s="101" t="s">
        <v>308</v>
      </c>
      <c r="D164" s="53" t="s">
        <v>228</v>
      </c>
      <c r="E164" s="101" t="s">
        <v>229</v>
      </c>
      <c r="F164" s="27">
        <v>177.84</v>
      </c>
      <c r="G164" s="27">
        <v>177.84</v>
      </c>
      <c r="H164" s="27">
        <v>177.84</v>
      </c>
      <c r="I164" s="27">
        <v>0</v>
      </c>
      <c r="J164" s="27">
        <v>0</v>
      </c>
      <c r="K164" s="27">
        <v>0</v>
      </c>
      <c r="L164" s="27">
        <v>0</v>
      </c>
      <c r="M164" s="27">
        <v>0</v>
      </c>
      <c r="N164" s="27">
        <v>0</v>
      </c>
      <c r="O164" s="27">
        <v>0</v>
      </c>
      <c r="P164" s="27">
        <v>0</v>
      </c>
      <c r="Q164" s="28"/>
      <c r="R164" s="27">
        <v>0</v>
      </c>
    </row>
    <row r="165" spans="1:18" ht="26.25" customHeight="1">
      <c r="A165" s="52"/>
      <c r="B165" s="31" t="s">
        <v>307</v>
      </c>
      <c r="C165" s="101" t="s">
        <v>308</v>
      </c>
      <c r="D165" s="53" t="s">
        <v>230</v>
      </c>
      <c r="E165" s="101" t="s">
        <v>231</v>
      </c>
      <c r="F165" s="27">
        <v>139.08</v>
      </c>
      <c r="G165" s="27">
        <v>139.08</v>
      </c>
      <c r="H165" s="27">
        <v>139.08</v>
      </c>
      <c r="I165" s="27">
        <v>0</v>
      </c>
      <c r="J165" s="27">
        <v>0</v>
      </c>
      <c r="K165" s="27">
        <v>0</v>
      </c>
      <c r="L165" s="27">
        <v>0</v>
      </c>
      <c r="M165" s="27">
        <v>0</v>
      </c>
      <c r="N165" s="27">
        <v>0</v>
      </c>
      <c r="O165" s="27">
        <v>0</v>
      </c>
      <c r="P165" s="27">
        <v>0</v>
      </c>
      <c r="Q165" s="28"/>
      <c r="R165" s="27">
        <v>0</v>
      </c>
    </row>
    <row r="166" spans="1:18" ht="26.25" customHeight="1">
      <c r="A166" s="50" t="s">
        <v>233</v>
      </c>
      <c r="B166" s="30"/>
      <c r="C166" s="100"/>
      <c r="D166" s="51"/>
      <c r="E166" s="100"/>
      <c r="F166" s="27">
        <v>18.04</v>
      </c>
      <c r="G166" s="27">
        <v>18.04</v>
      </c>
      <c r="H166" s="27">
        <v>18.04</v>
      </c>
      <c r="I166" s="27">
        <v>0</v>
      </c>
      <c r="J166" s="27">
        <v>0</v>
      </c>
      <c r="K166" s="27">
        <v>0</v>
      </c>
      <c r="L166" s="27">
        <v>0</v>
      </c>
      <c r="M166" s="27">
        <v>0</v>
      </c>
      <c r="N166" s="27">
        <v>0</v>
      </c>
      <c r="O166" s="27">
        <v>0</v>
      </c>
      <c r="P166" s="27">
        <v>0</v>
      </c>
      <c r="Q166" s="28"/>
      <c r="R166" s="27">
        <v>0</v>
      </c>
    </row>
    <row r="167" spans="1:18" ht="26.25" customHeight="1">
      <c r="A167" s="52"/>
      <c r="B167" s="31" t="s">
        <v>307</v>
      </c>
      <c r="C167" s="101" t="s">
        <v>308</v>
      </c>
      <c r="D167" s="53" t="s">
        <v>228</v>
      </c>
      <c r="E167" s="101" t="s">
        <v>229</v>
      </c>
      <c r="F167" s="27">
        <v>18.04</v>
      </c>
      <c r="G167" s="27">
        <v>18.04</v>
      </c>
      <c r="H167" s="27">
        <v>18.04</v>
      </c>
      <c r="I167" s="27">
        <v>0</v>
      </c>
      <c r="J167" s="27">
        <v>0</v>
      </c>
      <c r="K167" s="27">
        <v>0</v>
      </c>
      <c r="L167" s="27">
        <v>0</v>
      </c>
      <c r="M167" s="27">
        <v>0</v>
      </c>
      <c r="N167" s="27">
        <v>0</v>
      </c>
      <c r="O167" s="27">
        <v>0</v>
      </c>
      <c r="P167" s="27">
        <v>0</v>
      </c>
      <c r="Q167" s="28"/>
      <c r="R167" s="27">
        <v>0</v>
      </c>
    </row>
    <row r="168" spans="1:18" ht="26.25" customHeight="1">
      <c r="A168" s="50" t="s">
        <v>234</v>
      </c>
      <c r="B168" s="30"/>
      <c r="C168" s="100"/>
      <c r="D168" s="51"/>
      <c r="E168" s="100"/>
      <c r="F168" s="27">
        <v>22.88</v>
      </c>
      <c r="G168" s="27">
        <v>22.88</v>
      </c>
      <c r="H168" s="27">
        <v>22.88</v>
      </c>
      <c r="I168" s="27">
        <v>0</v>
      </c>
      <c r="J168" s="27">
        <v>0</v>
      </c>
      <c r="K168" s="27">
        <v>0</v>
      </c>
      <c r="L168" s="27">
        <v>0</v>
      </c>
      <c r="M168" s="27">
        <v>0</v>
      </c>
      <c r="N168" s="27">
        <v>0</v>
      </c>
      <c r="O168" s="27">
        <v>0</v>
      </c>
      <c r="P168" s="27">
        <v>0</v>
      </c>
      <c r="Q168" s="28"/>
      <c r="R168" s="27">
        <v>0</v>
      </c>
    </row>
    <row r="169" spans="1:18" ht="26.25" customHeight="1">
      <c r="A169" s="52"/>
      <c r="B169" s="31" t="s">
        <v>235</v>
      </c>
      <c r="C169" s="101" t="s">
        <v>236</v>
      </c>
      <c r="D169" s="53" t="s">
        <v>237</v>
      </c>
      <c r="E169" s="101" t="s">
        <v>238</v>
      </c>
      <c r="F169" s="27">
        <v>22.88</v>
      </c>
      <c r="G169" s="27">
        <v>22.88</v>
      </c>
      <c r="H169" s="27">
        <v>22.88</v>
      </c>
      <c r="I169" s="27">
        <v>0</v>
      </c>
      <c r="J169" s="27">
        <v>0</v>
      </c>
      <c r="K169" s="27">
        <v>0</v>
      </c>
      <c r="L169" s="27">
        <v>0</v>
      </c>
      <c r="M169" s="27">
        <v>0</v>
      </c>
      <c r="N169" s="27">
        <v>0</v>
      </c>
      <c r="O169" s="27">
        <v>0</v>
      </c>
      <c r="P169" s="27">
        <v>0</v>
      </c>
      <c r="Q169" s="28"/>
      <c r="R169" s="27">
        <v>0</v>
      </c>
    </row>
    <row r="170" spans="1:18" ht="26.25" customHeight="1">
      <c r="A170" s="50" t="s">
        <v>239</v>
      </c>
      <c r="B170" s="30"/>
      <c r="C170" s="100"/>
      <c r="D170" s="51"/>
      <c r="E170" s="100"/>
      <c r="F170" s="27">
        <v>26.41</v>
      </c>
      <c r="G170" s="27">
        <v>26.41</v>
      </c>
      <c r="H170" s="27">
        <v>26.41</v>
      </c>
      <c r="I170" s="27">
        <v>0</v>
      </c>
      <c r="J170" s="27">
        <v>0</v>
      </c>
      <c r="K170" s="27">
        <v>0</v>
      </c>
      <c r="L170" s="27">
        <v>0</v>
      </c>
      <c r="M170" s="27">
        <v>0</v>
      </c>
      <c r="N170" s="27">
        <v>0</v>
      </c>
      <c r="O170" s="27">
        <v>0</v>
      </c>
      <c r="P170" s="27">
        <v>0</v>
      </c>
      <c r="Q170" s="28"/>
      <c r="R170" s="27">
        <v>0</v>
      </c>
    </row>
    <row r="171" spans="1:18" ht="26.25" customHeight="1">
      <c r="A171" s="52"/>
      <c r="B171" s="31" t="s">
        <v>307</v>
      </c>
      <c r="C171" s="101" t="s">
        <v>308</v>
      </c>
      <c r="D171" s="53" t="s">
        <v>240</v>
      </c>
      <c r="E171" s="101" t="s">
        <v>241</v>
      </c>
      <c r="F171" s="27">
        <v>26.41</v>
      </c>
      <c r="G171" s="27">
        <v>26.41</v>
      </c>
      <c r="H171" s="27">
        <v>26.41</v>
      </c>
      <c r="I171" s="27">
        <v>0</v>
      </c>
      <c r="J171" s="27">
        <v>0</v>
      </c>
      <c r="K171" s="27">
        <v>0</v>
      </c>
      <c r="L171" s="27">
        <v>0</v>
      </c>
      <c r="M171" s="27">
        <v>0</v>
      </c>
      <c r="N171" s="27">
        <v>0</v>
      </c>
      <c r="O171" s="27">
        <v>0</v>
      </c>
      <c r="P171" s="27">
        <v>0</v>
      </c>
      <c r="Q171" s="28"/>
      <c r="R171" s="27">
        <v>0</v>
      </c>
    </row>
    <row r="172" spans="1:18" ht="26.25" customHeight="1">
      <c r="A172" s="50" t="s">
        <v>242</v>
      </c>
      <c r="B172" s="30"/>
      <c r="C172" s="100"/>
      <c r="D172" s="51"/>
      <c r="E172" s="100"/>
      <c r="F172" s="27">
        <v>1.37</v>
      </c>
      <c r="G172" s="27">
        <v>1.37</v>
      </c>
      <c r="H172" s="27">
        <v>1.37</v>
      </c>
      <c r="I172" s="27">
        <v>0</v>
      </c>
      <c r="J172" s="27">
        <v>0</v>
      </c>
      <c r="K172" s="27">
        <v>0</v>
      </c>
      <c r="L172" s="27">
        <v>0</v>
      </c>
      <c r="M172" s="27">
        <v>0</v>
      </c>
      <c r="N172" s="27">
        <v>0</v>
      </c>
      <c r="O172" s="27">
        <v>0</v>
      </c>
      <c r="P172" s="27">
        <v>0</v>
      </c>
      <c r="Q172" s="28"/>
      <c r="R172" s="27">
        <v>0</v>
      </c>
    </row>
    <row r="173" spans="1:18" ht="26.25" customHeight="1">
      <c r="A173" s="52"/>
      <c r="B173" s="31" t="s">
        <v>307</v>
      </c>
      <c r="C173" s="101" t="s">
        <v>308</v>
      </c>
      <c r="D173" s="53" t="s">
        <v>240</v>
      </c>
      <c r="E173" s="101" t="s">
        <v>241</v>
      </c>
      <c r="F173" s="27">
        <v>1.37</v>
      </c>
      <c r="G173" s="27">
        <v>1.37</v>
      </c>
      <c r="H173" s="27">
        <v>1.37</v>
      </c>
      <c r="I173" s="27">
        <v>0</v>
      </c>
      <c r="J173" s="27">
        <v>0</v>
      </c>
      <c r="K173" s="27">
        <v>0</v>
      </c>
      <c r="L173" s="27">
        <v>0</v>
      </c>
      <c r="M173" s="27">
        <v>0</v>
      </c>
      <c r="N173" s="27">
        <v>0</v>
      </c>
      <c r="O173" s="27">
        <v>0</v>
      </c>
      <c r="P173" s="27">
        <v>0</v>
      </c>
      <c r="Q173" s="28"/>
      <c r="R173" s="27">
        <v>0</v>
      </c>
    </row>
    <row r="174" spans="1:18" ht="26.25" customHeight="1">
      <c r="A174" s="50" t="s">
        <v>243</v>
      </c>
      <c r="B174" s="30"/>
      <c r="C174" s="100"/>
      <c r="D174" s="51"/>
      <c r="E174" s="100"/>
      <c r="F174" s="27">
        <v>311.04</v>
      </c>
      <c r="G174" s="27">
        <v>311.04</v>
      </c>
      <c r="H174" s="27">
        <v>311.04</v>
      </c>
      <c r="I174" s="27">
        <v>0</v>
      </c>
      <c r="J174" s="27">
        <v>0</v>
      </c>
      <c r="K174" s="27">
        <v>0</v>
      </c>
      <c r="L174" s="27">
        <v>0</v>
      </c>
      <c r="M174" s="27">
        <v>0</v>
      </c>
      <c r="N174" s="27">
        <v>0</v>
      </c>
      <c r="O174" s="27">
        <v>0</v>
      </c>
      <c r="P174" s="27">
        <v>0</v>
      </c>
      <c r="Q174" s="28"/>
      <c r="R174" s="27">
        <v>0</v>
      </c>
    </row>
    <row r="175" spans="1:18" ht="26.25" customHeight="1">
      <c r="A175" s="52"/>
      <c r="B175" s="31" t="s">
        <v>235</v>
      </c>
      <c r="C175" s="101" t="s">
        <v>236</v>
      </c>
      <c r="D175" s="53" t="s">
        <v>237</v>
      </c>
      <c r="E175" s="101" t="s">
        <v>238</v>
      </c>
      <c r="F175" s="27">
        <v>311.04</v>
      </c>
      <c r="G175" s="27">
        <v>311.04</v>
      </c>
      <c r="H175" s="27">
        <v>311.04</v>
      </c>
      <c r="I175" s="27">
        <v>0</v>
      </c>
      <c r="J175" s="27">
        <v>0</v>
      </c>
      <c r="K175" s="27">
        <v>0</v>
      </c>
      <c r="L175" s="27">
        <v>0</v>
      </c>
      <c r="M175" s="27">
        <v>0</v>
      </c>
      <c r="N175" s="27">
        <v>0</v>
      </c>
      <c r="O175" s="27">
        <v>0</v>
      </c>
      <c r="P175" s="27">
        <v>0</v>
      </c>
      <c r="Q175" s="28"/>
      <c r="R175" s="27">
        <v>0</v>
      </c>
    </row>
    <row r="176" spans="1:18" ht="26.25" customHeight="1">
      <c r="A176" s="50" t="s">
        <v>244</v>
      </c>
      <c r="B176" s="30"/>
      <c r="C176" s="100"/>
      <c r="D176" s="51"/>
      <c r="E176" s="100"/>
      <c r="F176" s="27">
        <v>10.08</v>
      </c>
      <c r="G176" s="27">
        <v>10.08</v>
      </c>
      <c r="H176" s="27">
        <v>10.08</v>
      </c>
      <c r="I176" s="27">
        <v>0</v>
      </c>
      <c r="J176" s="27">
        <v>0</v>
      </c>
      <c r="K176" s="27">
        <v>0</v>
      </c>
      <c r="L176" s="27">
        <v>0</v>
      </c>
      <c r="M176" s="27">
        <v>0</v>
      </c>
      <c r="N176" s="27">
        <v>0</v>
      </c>
      <c r="O176" s="27">
        <v>0</v>
      </c>
      <c r="P176" s="27">
        <v>0</v>
      </c>
      <c r="Q176" s="28"/>
      <c r="R176" s="27">
        <v>0</v>
      </c>
    </row>
    <row r="177" spans="1:18" ht="26.25" customHeight="1">
      <c r="A177" s="52"/>
      <c r="B177" s="31" t="s">
        <v>235</v>
      </c>
      <c r="C177" s="101" t="s">
        <v>236</v>
      </c>
      <c r="D177" s="53" t="s">
        <v>245</v>
      </c>
      <c r="E177" s="101" t="s">
        <v>246</v>
      </c>
      <c r="F177" s="27">
        <v>10.08</v>
      </c>
      <c r="G177" s="27">
        <v>10.08</v>
      </c>
      <c r="H177" s="27">
        <v>10.08</v>
      </c>
      <c r="I177" s="27">
        <v>0</v>
      </c>
      <c r="J177" s="27">
        <v>0</v>
      </c>
      <c r="K177" s="27">
        <v>0</v>
      </c>
      <c r="L177" s="27">
        <v>0</v>
      </c>
      <c r="M177" s="27">
        <v>0</v>
      </c>
      <c r="N177" s="27">
        <v>0</v>
      </c>
      <c r="O177" s="27">
        <v>0</v>
      </c>
      <c r="P177" s="27">
        <v>0</v>
      </c>
      <c r="Q177" s="28"/>
      <c r="R177" s="27">
        <v>0</v>
      </c>
    </row>
    <row r="178" spans="1:18" ht="26.25" customHeight="1">
      <c r="A178" s="50" t="s">
        <v>247</v>
      </c>
      <c r="B178" s="30"/>
      <c r="C178" s="100"/>
      <c r="D178" s="51"/>
      <c r="E178" s="100"/>
      <c r="F178" s="27">
        <v>10.87</v>
      </c>
      <c r="G178" s="27">
        <v>10.87</v>
      </c>
      <c r="H178" s="27">
        <v>10.87</v>
      </c>
      <c r="I178" s="27">
        <v>0</v>
      </c>
      <c r="J178" s="27">
        <v>0</v>
      </c>
      <c r="K178" s="27">
        <v>0</v>
      </c>
      <c r="L178" s="27">
        <v>0</v>
      </c>
      <c r="M178" s="27">
        <v>0</v>
      </c>
      <c r="N178" s="27">
        <v>0</v>
      </c>
      <c r="O178" s="27">
        <v>0</v>
      </c>
      <c r="P178" s="27">
        <v>0</v>
      </c>
      <c r="Q178" s="28"/>
      <c r="R178" s="27">
        <v>0</v>
      </c>
    </row>
    <row r="179" spans="1:18" ht="26.25" customHeight="1">
      <c r="A179" s="52"/>
      <c r="B179" s="31" t="s">
        <v>307</v>
      </c>
      <c r="C179" s="101" t="s">
        <v>308</v>
      </c>
      <c r="D179" s="53" t="s">
        <v>248</v>
      </c>
      <c r="E179" s="101" t="s">
        <v>249</v>
      </c>
      <c r="F179" s="27">
        <v>10.87</v>
      </c>
      <c r="G179" s="27">
        <v>10.87</v>
      </c>
      <c r="H179" s="27">
        <v>10.87</v>
      </c>
      <c r="I179" s="27">
        <v>0</v>
      </c>
      <c r="J179" s="27">
        <v>0</v>
      </c>
      <c r="K179" s="27">
        <v>0</v>
      </c>
      <c r="L179" s="27">
        <v>0</v>
      </c>
      <c r="M179" s="27">
        <v>0</v>
      </c>
      <c r="N179" s="27">
        <v>0</v>
      </c>
      <c r="O179" s="27">
        <v>0</v>
      </c>
      <c r="P179" s="27">
        <v>0</v>
      </c>
      <c r="Q179" s="28"/>
      <c r="R179" s="27">
        <v>0</v>
      </c>
    </row>
    <row r="180" spans="1:18" ht="26.25" customHeight="1">
      <c r="A180" s="50" t="s">
        <v>179</v>
      </c>
      <c r="B180" s="30"/>
      <c r="C180" s="100"/>
      <c r="D180" s="51"/>
      <c r="E180" s="100"/>
      <c r="F180" s="27">
        <v>42.39</v>
      </c>
      <c r="G180" s="27">
        <v>42.39</v>
      </c>
      <c r="H180" s="27">
        <v>42.39</v>
      </c>
      <c r="I180" s="27">
        <v>0</v>
      </c>
      <c r="J180" s="27">
        <v>0</v>
      </c>
      <c r="K180" s="27">
        <v>0</v>
      </c>
      <c r="L180" s="27">
        <v>0</v>
      </c>
      <c r="M180" s="27">
        <v>0</v>
      </c>
      <c r="N180" s="27">
        <v>0</v>
      </c>
      <c r="O180" s="27">
        <v>0</v>
      </c>
      <c r="P180" s="27">
        <v>0</v>
      </c>
      <c r="Q180" s="28"/>
      <c r="R180" s="27">
        <v>0</v>
      </c>
    </row>
    <row r="181" spans="1:18" ht="26.25" customHeight="1">
      <c r="A181" s="52"/>
      <c r="B181" s="31" t="s">
        <v>250</v>
      </c>
      <c r="C181" s="101" t="s">
        <v>251</v>
      </c>
      <c r="D181" s="53" t="s">
        <v>252</v>
      </c>
      <c r="E181" s="101" t="s">
        <v>251</v>
      </c>
      <c r="F181" s="27">
        <v>42.39</v>
      </c>
      <c r="G181" s="27">
        <v>42.39</v>
      </c>
      <c r="H181" s="27">
        <v>42.39</v>
      </c>
      <c r="I181" s="27">
        <v>0</v>
      </c>
      <c r="J181" s="27">
        <v>0</v>
      </c>
      <c r="K181" s="27">
        <v>0</v>
      </c>
      <c r="L181" s="27">
        <v>0</v>
      </c>
      <c r="M181" s="27">
        <v>0</v>
      </c>
      <c r="N181" s="27">
        <v>0</v>
      </c>
      <c r="O181" s="27">
        <v>0</v>
      </c>
      <c r="P181" s="27">
        <v>0</v>
      </c>
      <c r="Q181" s="28"/>
      <c r="R181" s="27">
        <v>0</v>
      </c>
    </row>
    <row r="182" spans="1:18" ht="26.25" customHeight="1">
      <c r="A182" s="50" t="s">
        <v>253</v>
      </c>
      <c r="B182" s="30"/>
      <c r="C182" s="100"/>
      <c r="D182" s="51"/>
      <c r="E182" s="100"/>
      <c r="F182" s="27">
        <v>0.18</v>
      </c>
      <c r="G182" s="27">
        <v>0.18</v>
      </c>
      <c r="H182" s="27">
        <v>0.18</v>
      </c>
      <c r="I182" s="27">
        <v>0</v>
      </c>
      <c r="J182" s="27">
        <v>0</v>
      </c>
      <c r="K182" s="27">
        <v>0</v>
      </c>
      <c r="L182" s="27">
        <v>0</v>
      </c>
      <c r="M182" s="27">
        <v>0</v>
      </c>
      <c r="N182" s="27">
        <v>0</v>
      </c>
      <c r="O182" s="27">
        <v>0</v>
      </c>
      <c r="P182" s="27">
        <v>0</v>
      </c>
      <c r="Q182" s="28"/>
      <c r="R182" s="27">
        <v>0</v>
      </c>
    </row>
    <row r="183" spans="1:18" ht="26.25" customHeight="1">
      <c r="A183" s="52"/>
      <c r="B183" s="31" t="s">
        <v>307</v>
      </c>
      <c r="C183" s="101" t="s">
        <v>308</v>
      </c>
      <c r="D183" s="53" t="s">
        <v>248</v>
      </c>
      <c r="E183" s="101" t="s">
        <v>249</v>
      </c>
      <c r="F183" s="27">
        <v>0.18</v>
      </c>
      <c r="G183" s="27">
        <v>0.18</v>
      </c>
      <c r="H183" s="27">
        <v>0.18</v>
      </c>
      <c r="I183" s="27">
        <v>0</v>
      </c>
      <c r="J183" s="27">
        <v>0</v>
      </c>
      <c r="K183" s="27">
        <v>0</v>
      </c>
      <c r="L183" s="27">
        <v>0</v>
      </c>
      <c r="M183" s="27">
        <v>0</v>
      </c>
      <c r="N183" s="27">
        <v>0</v>
      </c>
      <c r="O183" s="27">
        <v>0</v>
      </c>
      <c r="P183" s="27">
        <v>0</v>
      </c>
      <c r="Q183" s="28"/>
      <c r="R183" s="27">
        <v>0</v>
      </c>
    </row>
    <row r="184" spans="1:18" ht="26.25" customHeight="1">
      <c r="A184" s="50" t="s">
        <v>254</v>
      </c>
      <c r="B184" s="30"/>
      <c r="C184" s="100"/>
      <c r="D184" s="51"/>
      <c r="E184" s="100"/>
      <c r="F184" s="27">
        <v>27.03</v>
      </c>
      <c r="G184" s="27">
        <v>27.03</v>
      </c>
      <c r="H184" s="27">
        <v>27.03</v>
      </c>
      <c r="I184" s="27">
        <v>0</v>
      </c>
      <c r="J184" s="27">
        <v>0</v>
      </c>
      <c r="K184" s="27">
        <v>0</v>
      </c>
      <c r="L184" s="27">
        <v>0</v>
      </c>
      <c r="M184" s="27">
        <v>0</v>
      </c>
      <c r="N184" s="27">
        <v>0</v>
      </c>
      <c r="O184" s="27">
        <v>0</v>
      </c>
      <c r="P184" s="27">
        <v>0</v>
      </c>
      <c r="Q184" s="28"/>
      <c r="R184" s="27">
        <v>0</v>
      </c>
    </row>
    <row r="185" spans="1:18" ht="26.25" customHeight="1">
      <c r="A185" s="52"/>
      <c r="B185" s="31" t="s">
        <v>255</v>
      </c>
      <c r="C185" s="101" t="s">
        <v>256</v>
      </c>
      <c r="D185" s="53" t="s">
        <v>257</v>
      </c>
      <c r="E185" s="101" t="s">
        <v>258</v>
      </c>
      <c r="F185" s="27">
        <v>27.03</v>
      </c>
      <c r="G185" s="27">
        <v>27.03</v>
      </c>
      <c r="H185" s="27">
        <v>27.03</v>
      </c>
      <c r="I185" s="27">
        <v>0</v>
      </c>
      <c r="J185" s="27">
        <v>0</v>
      </c>
      <c r="K185" s="27">
        <v>0</v>
      </c>
      <c r="L185" s="27">
        <v>0</v>
      </c>
      <c r="M185" s="27">
        <v>0</v>
      </c>
      <c r="N185" s="27">
        <v>0</v>
      </c>
      <c r="O185" s="27">
        <v>0</v>
      </c>
      <c r="P185" s="27">
        <v>0</v>
      </c>
      <c r="Q185" s="28"/>
      <c r="R185" s="27">
        <v>0</v>
      </c>
    </row>
    <row r="186" spans="1:18" ht="26.25" customHeight="1">
      <c r="A186" s="50" t="s">
        <v>259</v>
      </c>
      <c r="B186" s="30"/>
      <c r="C186" s="100"/>
      <c r="D186" s="51"/>
      <c r="E186" s="100"/>
      <c r="F186" s="27">
        <v>9.65</v>
      </c>
      <c r="G186" s="27">
        <v>9.65</v>
      </c>
      <c r="H186" s="27">
        <v>9.65</v>
      </c>
      <c r="I186" s="27">
        <v>0</v>
      </c>
      <c r="J186" s="27">
        <v>0</v>
      </c>
      <c r="K186" s="27">
        <v>0</v>
      </c>
      <c r="L186" s="27">
        <v>0</v>
      </c>
      <c r="M186" s="27">
        <v>0</v>
      </c>
      <c r="N186" s="27">
        <v>0</v>
      </c>
      <c r="O186" s="27">
        <v>0</v>
      </c>
      <c r="P186" s="27">
        <v>0</v>
      </c>
      <c r="Q186" s="28"/>
      <c r="R186" s="27">
        <v>0</v>
      </c>
    </row>
    <row r="187" spans="1:18" ht="26.25" customHeight="1">
      <c r="A187" s="52"/>
      <c r="B187" s="31" t="s">
        <v>260</v>
      </c>
      <c r="C187" s="101" t="s">
        <v>261</v>
      </c>
      <c r="D187" s="53" t="s">
        <v>257</v>
      </c>
      <c r="E187" s="101" t="s">
        <v>258</v>
      </c>
      <c r="F187" s="27">
        <v>9.65</v>
      </c>
      <c r="G187" s="27">
        <v>9.65</v>
      </c>
      <c r="H187" s="27">
        <v>9.65</v>
      </c>
      <c r="I187" s="27">
        <v>0</v>
      </c>
      <c r="J187" s="27">
        <v>0</v>
      </c>
      <c r="K187" s="27">
        <v>0</v>
      </c>
      <c r="L187" s="27">
        <v>0</v>
      </c>
      <c r="M187" s="27">
        <v>0</v>
      </c>
      <c r="N187" s="27">
        <v>0</v>
      </c>
      <c r="O187" s="27">
        <v>0</v>
      </c>
      <c r="P187" s="27">
        <v>0</v>
      </c>
      <c r="Q187" s="28"/>
      <c r="R187" s="27">
        <v>0</v>
      </c>
    </row>
    <row r="188" spans="1:18" ht="26.25" customHeight="1">
      <c r="A188" s="50" t="s">
        <v>262</v>
      </c>
      <c r="B188" s="30"/>
      <c r="C188" s="100"/>
      <c r="D188" s="51"/>
      <c r="E188" s="100"/>
      <c r="F188" s="27">
        <v>28.7</v>
      </c>
      <c r="G188" s="27">
        <v>28.7</v>
      </c>
      <c r="H188" s="27">
        <v>28.7</v>
      </c>
      <c r="I188" s="27">
        <v>0</v>
      </c>
      <c r="J188" s="27">
        <v>0</v>
      </c>
      <c r="K188" s="27">
        <v>0</v>
      </c>
      <c r="L188" s="27">
        <v>0</v>
      </c>
      <c r="M188" s="27">
        <v>0</v>
      </c>
      <c r="N188" s="27">
        <v>0</v>
      </c>
      <c r="O188" s="27">
        <v>0</v>
      </c>
      <c r="P188" s="27">
        <v>0</v>
      </c>
      <c r="Q188" s="28"/>
      <c r="R188" s="27">
        <v>0</v>
      </c>
    </row>
    <row r="189" spans="1:18" ht="26.25" customHeight="1">
      <c r="A189" s="52"/>
      <c r="B189" s="31" t="s">
        <v>307</v>
      </c>
      <c r="C189" s="101" t="s">
        <v>308</v>
      </c>
      <c r="D189" s="53" t="s">
        <v>263</v>
      </c>
      <c r="E189" s="101" t="s">
        <v>264</v>
      </c>
      <c r="F189" s="27">
        <v>1</v>
      </c>
      <c r="G189" s="27">
        <v>1</v>
      </c>
      <c r="H189" s="27">
        <v>1</v>
      </c>
      <c r="I189" s="27">
        <v>0</v>
      </c>
      <c r="J189" s="27">
        <v>0</v>
      </c>
      <c r="K189" s="27">
        <v>0</v>
      </c>
      <c r="L189" s="27">
        <v>0</v>
      </c>
      <c r="M189" s="27">
        <v>0</v>
      </c>
      <c r="N189" s="27">
        <v>0</v>
      </c>
      <c r="O189" s="27">
        <v>0</v>
      </c>
      <c r="P189" s="27">
        <v>0</v>
      </c>
      <c r="Q189" s="28"/>
      <c r="R189" s="27">
        <v>0</v>
      </c>
    </row>
    <row r="190" spans="1:18" ht="26.25" customHeight="1">
      <c r="A190" s="52"/>
      <c r="B190" s="31" t="s">
        <v>307</v>
      </c>
      <c r="C190" s="101" t="s">
        <v>308</v>
      </c>
      <c r="D190" s="53" t="s">
        <v>305</v>
      </c>
      <c r="E190" s="101" t="s">
        <v>306</v>
      </c>
      <c r="F190" s="27">
        <v>1</v>
      </c>
      <c r="G190" s="27">
        <v>1</v>
      </c>
      <c r="H190" s="27">
        <v>1</v>
      </c>
      <c r="I190" s="27">
        <v>0</v>
      </c>
      <c r="J190" s="27">
        <v>0</v>
      </c>
      <c r="K190" s="27">
        <v>0</v>
      </c>
      <c r="L190" s="27">
        <v>0</v>
      </c>
      <c r="M190" s="27">
        <v>0</v>
      </c>
      <c r="N190" s="27">
        <v>0</v>
      </c>
      <c r="O190" s="27">
        <v>0</v>
      </c>
      <c r="P190" s="27">
        <v>0</v>
      </c>
      <c r="Q190" s="28"/>
      <c r="R190" s="27">
        <v>0</v>
      </c>
    </row>
    <row r="191" spans="1:18" ht="26.25" customHeight="1">
      <c r="A191" s="52"/>
      <c r="B191" s="31" t="s">
        <v>307</v>
      </c>
      <c r="C191" s="101" t="s">
        <v>308</v>
      </c>
      <c r="D191" s="53" t="s">
        <v>309</v>
      </c>
      <c r="E191" s="101" t="s">
        <v>310</v>
      </c>
      <c r="F191" s="27">
        <v>1</v>
      </c>
      <c r="G191" s="27">
        <v>1</v>
      </c>
      <c r="H191" s="27">
        <v>1</v>
      </c>
      <c r="I191" s="27">
        <v>0</v>
      </c>
      <c r="J191" s="27">
        <v>0</v>
      </c>
      <c r="K191" s="27">
        <v>0</v>
      </c>
      <c r="L191" s="27">
        <v>0</v>
      </c>
      <c r="M191" s="27">
        <v>0</v>
      </c>
      <c r="N191" s="27">
        <v>0</v>
      </c>
      <c r="O191" s="27">
        <v>0</v>
      </c>
      <c r="P191" s="27">
        <v>0</v>
      </c>
      <c r="Q191" s="28"/>
      <c r="R191" s="27">
        <v>0</v>
      </c>
    </row>
    <row r="192" spans="1:18" ht="26.25" customHeight="1">
      <c r="A192" s="52"/>
      <c r="B192" s="31" t="s">
        <v>307</v>
      </c>
      <c r="C192" s="101" t="s">
        <v>308</v>
      </c>
      <c r="D192" s="53" t="s">
        <v>267</v>
      </c>
      <c r="E192" s="101" t="s">
        <v>268</v>
      </c>
      <c r="F192" s="27">
        <v>0.64</v>
      </c>
      <c r="G192" s="27">
        <v>0.64</v>
      </c>
      <c r="H192" s="27">
        <v>0.64</v>
      </c>
      <c r="I192" s="27">
        <v>0</v>
      </c>
      <c r="J192" s="27">
        <v>0</v>
      </c>
      <c r="K192" s="27">
        <v>0</v>
      </c>
      <c r="L192" s="27">
        <v>0</v>
      </c>
      <c r="M192" s="27">
        <v>0</v>
      </c>
      <c r="N192" s="27">
        <v>0</v>
      </c>
      <c r="O192" s="27">
        <v>0</v>
      </c>
      <c r="P192" s="27">
        <v>0</v>
      </c>
      <c r="Q192" s="28"/>
      <c r="R192" s="27">
        <v>0</v>
      </c>
    </row>
    <row r="193" spans="1:18" ht="26.25" customHeight="1">
      <c r="A193" s="52"/>
      <c r="B193" s="31" t="s">
        <v>307</v>
      </c>
      <c r="C193" s="101" t="s">
        <v>308</v>
      </c>
      <c r="D193" s="53" t="s">
        <v>269</v>
      </c>
      <c r="E193" s="101" t="s">
        <v>270</v>
      </c>
      <c r="F193" s="27">
        <v>1</v>
      </c>
      <c r="G193" s="27">
        <v>1</v>
      </c>
      <c r="H193" s="27">
        <v>1</v>
      </c>
      <c r="I193" s="27">
        <v>0</v>
      </c>
      <c r="J193" s="27">
        <v>0</v>
      </c>
      <c r="K193" s="27">
        <v>0</v>
      </c>
      <c r="L193" s="27">
        <v>0</v>
      </c>
      <c r="M193" s="27">
        <v>0</v>
      </c>
      <c r="N193" s="27">
        <v>0</v>
      </c>
      <c r="O193" s="27">
        <v>0</v>
      </c>
      <c r="P193" s="27">
        <v>0</v>
      </c>
      <c r="Q193" s="28"/>
      <c r="R193" s="27">
        <v>0</v>
      </c>
    </row>
    <row r="194" spans="1:18" ht="26.25" customHeight="1">
      <c r="A194" s="52"/>
      <c r="B194" s="31" t="s">
        <v>307</v>
      </c>
      <c r="C194" s="101" t="s">
        <v>308</v>
      </c>
      <c r="D194" s="53" t="s">
        <v>271</v>
      </c>
      <c r="E194" s="101" t="s">
        <v>272</v>
      </c>
      <c r="F194" s="27">
        <v>1</v>
      </c>
      <c r="G194" s="27">
        <v>1</v>
      </c>
      <c r="H194" s="27">
        <v>1</v>
      </c>
      <c r="I194" s="27">
        <v>0</v>
      </c>
      <c r="J194" s="27">
        <v>0</v>
      </c>
      <c r="K194" s="27">
        <v>0</v>
      </c>
      <c r="L194" s="27">
        <v>0</v>
      </c>
      <c r="M194" s="27">
        <v>0</v>
      </c>
      <c r="N194" s="27">
        <v>0</v>
      </c>
      <c r="O194" s="27">
        <v>0</v>
      </c>
      <c r="P194" s="27">
        <v>0</v>
      </c>
      <c r="Q194" s="28"/>
      <c r="R194" s="27">
        <v>0</v>
      </c>
    </row>
    <row r="195" spans="1:18" ht="26.25" customHeight="1">
      <c r="A195" s="52"/>
      <c r="B195" s="31" t="s">
        <v>307</v>
      </c>
      <c r="C195" s="101" t="s">
        <v>308</v>
      </c>
      <c r="D195" s="53" t="s">
        <v>273</v>
      </c>
      <c r="E195" s="101" t="s">
        <v>274</v>
      </c>
      <c r="F195" s="27">
        <v>1</v>
      </c>
      <c r="G195" s="27">
        <v>1</v>
      </c>
      <c r="H195" s="27">
        <v>1</v>
      </c>
      <c r="I195" s="27">
        <v>0</v>
      </c>
      <c r="J195" s="27">
        <v>0</v>
      </c>
      <c r="K195" s="27">
        <v>0</v>
      </c>
      <c r="L195" s="27">
        <v>0</v>
      </c>
      <c r="M195" s="27">
        <v>0</v>
      </c>
      <c r="N195" s="27">
        <v>0</v>
      </c>
      <c r="O195" s="27">
        <v>0</v>
      </c>
      <c r="P195" s="27">
        <v>0</v>
      </c>
      <c r="Q195" s="28"/>
      <c r="R195" s="27">
        <v>0</v>
      </c>
    </row>
    <row r="196" spans="1:18" ht="26.25" customHeight="1">
      <c r="A196" s="52"/>
      <c r="B196" s="31" t="s">
        <v>307</v>
      </c>
      <c r="C196" s="101" t="s">
        <v>308</v>
      </c>
      <c r="D196" s="53" t="s">
        <v>275</v>
      </c>
      <c r="E196" s="101" t="s">
        <v>276</v>
      </c>
      <c r="F196" s="27">
        <v>1</v>
      </c>
      <c r="G196" s="27">
        <v>1</v>
      </c>
      <c r="H196" s="27">
        <v>1</v>
      </c>
      <c r="I196" s="27">
        <v>0</v>
      </c>
      <c r="J196" s="27">
        <v>0</v>
      </c>
      <c r="K196" s="27">
        <v>0</v>
      </c>
      <c r="L196" s="27">
        <v>0</v>
      </c>
      <c r="M196" s="27">
        <v>0</v>
      </c>
      <c r="N196" s="27">
        <v>0</v>
      </c>
      <c r="O196" s="27">
        <v>0</v>
      </c>
      <c r="P196" s="27">
        <v>0</v>
      </c>
      <c r="Q196" s="28"/>
      <c r="R196" s="27">
        <v>0</v>
      </c>
    </row>
    <row r="197" spans="1:18" ht="26.25" customHeight="1">
      <c r="A197" s="52"/>
      <c r="B197" s="31" t="s">
        <v>307</v>
      </c>
      <c r="C197" s="101" t="s">
        <v>308</v>
      </c>
      <c r="D197" s="53" t="s">
        <v>277</v>
      </c>
      <c r="E197" s="101" t="s">
        <v>278</v>
      </c>
      <c r="F197" s="27">
        <v>1</v>
      </c>
      <c r="G197" s="27">
        <v>1</v>
      </c>
      <c r="H197" s="27">
        <v>1</v>
      </c>
      <c r="I197" s="27">
        <v>0</v>
      </c>
      <c r="J197" s="27">
        <v>0</v>
      </c>
      <c r="K197" s="27">
        <v>0</v>
      </c>
      <c r="L197" s="27">
        <v>0</v>
      </c>
      <c r="M197" s="27">
        <v>0</v>
      </c>
      <c r="N197" s="27">
        <v>0</v>
      </c>
      <c r="O197" s="27">
        <v>0</v>
      </c>
      <c r="P197" s="27">
        <v>0</v>
      </c>
      <c r="Q197" s="28"/>
      <c r="R197" s="27">
        <v>0</v>
      </c>
    </row>
    <row r="198" spans="1:18" ht="26.25" customHeight="1">
      <c r="A198" s="52"/>
      <c r="B198" s="31" t="s">
        <v>307</v>
      </c>
      <c r="C198" s="101" t="s">
        <v>308</v>
      </c>
      <c r="D198" s="53" t="s">
        <v>311</v>
      </c>
      <c r="E198" s="101" t="s">
        <v>312</v>
      </c>
      <c r="F198" s="27">
        <v>3</v>
      </c>
      <c r="G198" s="27">
        <v>3</v>
      </c>
      <c r="H198" s="27">
        <v>3</v>
      </c>
      <c r="I198" s="27">
        <v>0</v>
      </c>
      <c r="J198" s="27">
        <v>0</v>
      </c>
      <c r="K198" s="27">
        <v>0</v>
      </c>
      <c r="L198" s="27">
        <v>0</v>
      </c>
      <c r="M198" s="27">
        <v>0</v>
      </c>
      <c r="N198" s="27">
        <v>0</v>
      </c>
      <c r="O198" s="27">
        <v>0</v>
      </c>
      <c r="P198" s="27">
        <v>0</v>
      </c>
      <c r="Q198" s="28"/>
      <c r="R198" s="27">
        <v>0</v>
      </c>
    </row>
    <row r="199" spans="1:18" ht="26.25" customHeight="1">
      <c r="A199" s="52"/>
      <c r="B199" s="31" t="s">
        <v>307</v>
      </c>
      <c r="C199" s="101" t="s">
        <v>308</v>
      </c>
      <c r="D199" s="53" t="s">
        <v>313</v>
      </c>
      <c r="E199" s="101" t="s">
        <v>314</v>
      </c>
      <c r="F199" s="27">
        <v>2</v>
      </c>
      <c r="G199" s="27">
        <v>2</v>
      </c>
      <c r="H199" s="27">
        <v>2</v>
      </c>
      <c r="I199" s="27">
        <v>0</v>
      </c>
      <c r="J199" s="27">
        <v>0</v>
      </c>
      <c r="K199" s="27">
        <v>0</v>
      </c>
      <c r="L199" s="27">
        <v>0</v>
      </c>
      <c r="M199" s="27">
        <v>0</v>
      </c>
      <c r="N199" s="27">
        <v>0</v>
      </c>
      <c r="O199" s="27">
        <v>0</v>
      </c>
      <c r="P199" s="27">
        <v>0</v>
      </c>
      <c r="Q199" s="28"/>
      <c r="R199" s="27">
        <v>0</v>
      </c>
    </row>
    <row r="200" spans="1:18" ht="26.25" customHeight="1">
      <c r="A200" s="52"/>
      <c r="B200" s="31" t="s">
        <v>307</v>
      </c>
      <c r="C200" s="101" t="s">
        <v>308</v>
      </c>
      <c r="D200" s="53" t="s">
        <v>279</v>
      </c>
      <c r="E200" s="101" t="s">
        <v>280</v>
      </c>
      <c r="F200" s="27">
        <v>3</v>
      </c>
      <c r="G200" s="27">
        <v>3</v>
      </c>
      <c r="H200" s="27">
        <v>3</v>
      </c>
      <c r="I200" s="27">
        <v>0</v>
      </c>
      <c r="J200" s="27">
        <v>0</v>
      </c>
      <c r="K200" s="27">
        <v>0</v>
      </c>
      <c r="L200" s="27">
        <v>0</v>
      </c>
      <c r="M200" s="27">
        <v>0</v>
      </c>
      <c r="N200" s="27">
        <v>0</v>
      </c>
      <c r="O200" s="27">
        <v>0</v>
      </c>
      <c r="P200" s="27">
        <v>0</v>
      </c>
      <c r="Q200" s="28"/>
      <c r="R200" s="27">
        <v>0</v>
      </c>
    </row>
    <row r="201" spans="1:18" ht="26.25" customHeight="1">
      <c r="A201" s="52"/>
      <c r="B201" s="31" t="s">
        <v>307</v>
      </c>
      <c r="C201" s="101" t="s">
        <v>308</v>
      </c>
      <c r="D201" s="53" t="s">
        <v>281</v>
      </c>
      <c r="E201" s="101" t="s">
        <v>282</v>
      </c>
      <c r="F201" s="27">
        <v>0.5</v>
      </c>
      <c r="G201" s="27">
        <v>0.5</v>
      </c>
      <c r="H201" s="27">
        <v>0.5</v>
      </c>
      <c r="I201" s="27">
        <v>0</v>
      </c>
      <c r="J201" s="27">
        <v>0</v>
      </c>
      <c r="K201" s="27">
        <v>0</v>
      </c>
      <c r="L201" s="27">
        <v>0</v>
      </c>
      <c r="M201" s="27">
        <v>0</v>
      </c>
      <c r="N201" s="27">
        <v>0</v>
      </c>
      <c r="O201" s="27">
        <v>0</v>
      </c>
      <c r="P201" s="27">
        <v>0</v>
      </c>
      <c r="Q201" s="28"/>
      <c r="R201" s="27">
        <v>0</v>
      </c>
    </row>
    <row r="202" spans="1:18" ht="26.25" customHeight="1">
      <c r="A202" s="52"/>
      <c r="B202" s="31" t="s">
        <v>307</v>
      </c>
      <c r="C202" s="101" t="s">
        <v>308</v>
      </c>
      <c r="D202" s="53" t="s">
        <v>315</v>
      </c>
      <c r="E202" s="101" t="s">
        <v>316</v>
      </c>
      <c r="F202" s="27">
        <v>1</v>
      </c>
      <c r="G202" s="27">
        <v>1</v>
      </c>
      <c r="H202" s="27">
        <v>1</v>
      </c>
      <c r="I202" s="27">
        <v>0</v>
      </c>
      <c r="J202" s="27">
        <v>0</v>
      </c>
      <c r="K202" s="27">
        <v>0</v>
      </c>
      <c r="L202" s="27">
        <v>0</v>
      </c>
      <c r="M202" s="27">
        <v>0</v>
      </c>
      <c r="N202" s="27">
        <v>0</v>
      </c>
      <c r="O202" s="27">
        <v>0</v>
      </c>
      <c r="P202" s="27">
        <v>0</v>
      </c>
      <c r="Q202" s="28"/>
      <c r="R202" s="27">
        <v>0</v>
      </c>
    </row>
    <row r="203" spans="1:18" ht="26.25" customHeight="1">
      <c r="A203" s="52"/>
      <c r="B203" s="31" t="s">
        <v>307</v>
      </c>
      <c r="C203" s="101" t="s">
        <v>308</v>
      </c>
      <c r="D203" s="53" t="s">
        <v>283</v>
      </c>
      <c r="E203" s="101" t="s">
        <v>284</v>
      </c>
      <c r="F203" s="27">
        <v>2</v>
      </c>
      <c r="G203" s="27">
        <v>2</v>
      </c>
      <c r="H203" s="27">
        <v>2</v>
      </c>
      <c r="I203" s="27">
        <v>0</v>
      </c>
      <c r="J203" s="27">
        <v>0</v>
      </c>
      <c r="K203" s="27">
        <v>0</v>
      </c>
      <c r="L203" s="27">
        <v>0</v>
      </c>
      <c r="M203" s="27">
        <v>0</v>
      </c>
      <c r="N203" s="27">
        <v>0</v>
      </c>
      <c r="O203" s="27">
        <v>0</v>
      </c>
      <c r="P203" s="27">
        <v>0</v>
      </c>
      <c r="Q203" s="28"/>
      <c r="R203" s="27">
        <v>0</v>
      </c>
    </row>
    <row r="204" spans="1:18" ht="26.25" customHeight="1">
      <c r="A204" s="52"/>
      <c r="B204" s="31" t="s">
        <v>307</v>
      </c>
      <c r="C204" s="101" t="s">
        <v>308</v>
      </c>
      <c r="D204" s="53" t="s">
        <v>285</v>
      </c>
      <c r="E204" s="101" t="s">
        <v>286</v>
      </c>
      <c r="F204" s="27">
        <v>3.56</v>
      </c>
      <c r="G204" s="27">
        <v>3.56</v>
      </c>
      <c r="H204" s="27">
        <v>3.56</v>
      </c>
      <c r="I204" s="27">
        <v>0</v>
      </c>
      <c r="J204" s="27">
        <v>0</v>
      </c>
      <c r="K204" s="27">
        <v>0</v>
      </c>
      <c r="L204" s="27">
        <v>0</v>
      </c>
      <c r="M204" s="27">
        <v>0</v>
      </c>
      <c r="N204" s="27">
        <v>0</v>
      </c>
      <c r="O204" s="27">
        <v>0</v>
      </c>
      <c r="P204" s="27">
        <v>0</v>
      </c>
      <c r="Q204" s="28"/>
      <c r="R204" s="27">
        <v>0</v>
      </c>
    </row>
    <row r="205" spans="1:18" ht="26.25" customHeight="1">
      <c r="A205" s="52"/>
      <c r="B205" s="31" t="s">
        <v>307</v>
      </c>
      <c r="C205" s="101" t="s">
        <v>308</v>
      </c>
      <c r="D205" s="53" t="s">
        <v>317</v>
      </c>
      <c r="E205" s="101" t="s">
        <v>318</v>
      </c>
      <c r="F205" s="27">
        <v>1</v>
      </c>
      <c r="G205" s="27">
        <v>1</v>
      </c>
      <c r="H205" s="27">
        <v>1</v>
      </c>
      <c r="I205" s="27">
        <v>0</v>
      </c>
      <c r="J205" s="27">
        <v>0</v>
      </c>
      <c r="K205" s="27">
        <v>0</v>
      </c>
      <c r="L205" s="27">
        <v>0</v>
      </c>
      <c r="M205" s="27">
        <v>0</v>
      </c>
      <c r="N205" s="27">
        <v>0</v>
      </c>
      <c r="O205" s="27">
        <v>0</v>
      </c>
      <c r="P205" s="27">
        <v>0</v>
      </c>
      <c r="Q205" s="28"/>
      <c r="R205" s="27">
        <v>0</v>
      </c>
    </row>
    <row r="206" spans="1:18" ht="26.25" customHeight="1">
      <c r="A206" s="52"/>
      <c r="B206" s="31" t="s">
        <v>307</v>
      </c>
      <c r="C206" s="101" t="s">
        <v>308</v>
      </c>
      <c r="D206" s="53" t="s">
        <v>292</v>
      </c>
      <c r="E206" s="101" t="s">
        <v>293</v>
      </c>
      <c r="F206" s="27">
        <v>2</v>
      </c>
      <c r="G206" s="27">
        <v>2</v>
      </c>
      <c r="H206" s="27">
        <v>2</v>
      </c>
      <c r="I206" s="27">
        <v>0</v>
      </c>
      <c r="J206" s="27">
        <v>0</v>
      </c>
      <c r="K206" s="27">
        <v>0</v>
      </c>
      <c r="L206" s="27">
        <v>0</v>
      </c>
      <c r="M206" s="27">
        <v>0</v>
      </c>
      <c r="N206" s="27">
        <v>0</v>
      </c>
      <c r="O206" s="27">
        <v>0</v>
      </c>
      <c r="P206" s="27">
        <v>0</v>
      </c>
      <c r="Q206" s="28"/>
      <c r="R206" s="27">
        <v>0</v>
      </c>
    </row>
    <row r="207" spans="1:18" ht="26.25" customHeight="1">
      <c r="A207" s="52"/>
      <c r="B207" s="31" t="s">
        <v>307</v>
      </c>
      <c r="C207" s="101" t="s">
        <v>308</v>
      </c>
      <c r="D207" s="53" t="s">
        <v>287</v>
      </c>
      <c r="E207" s="101" t="s">
        <v>288</v>
      </c>
      <c r="F207" s="27">
        <v>1</v>
      </c>
      <c r="G207" s="27">
        <v>1</v>
      </c>
      <c r="H207" s="27">
        <v>1</v>
      </c>
      <c r="I207" s="27">
        <v>0</v>
      </c>
      <c r="J207" s="27">
        <v>0</v>
      </c>
      <c r="K207" s="27">
        <v>0</v>
      </c>
      <c r="L207" s="27">
        <v>0</v>
      </c>
      <c r="M207" s="27">
        <v>0</v>
      </c>
      <c r="N207" s="27">
        <v>0</v>
      </c>
      <c r="O207" s="27">
        <v>0</v>
      </c>
      <c r="P207" s="27">
        <v>0</v>
      </c>
      <c r="Q207" s="28"/>
      <c r="R207" s="27">
        <v>0</v>
      </c>
    </row>
    <row r="208" spans="1:18" ht="26.25" customHeight="1">
      <c r="A208" s="52"/>
      <c r="B208" s="31" t="s">
        <v>307</v>
      </c>
      <c r="C208" s="101" t="s">
        <v>308</v>
      </c>
      <c r="D208" s="53" t="s">
        <v>289</v>
      </c>
      <c r="E208" s="101" t="s">
        <v>290</v>
      </c>
      <c r="F208" s="27">
        <v>1</v>
      </c>
      <c r="G208" s="27">
        <v>1</v>
      </c>
      <c r="H208" s="27">
        <v>1</v>
      </c>
      <c r="I208" s="27">
        <v>0</v>
      </c>
      <c r="J208" s="27">
        <v>0</v>
      </c>
      <c r="K208" s="27">
        <v>0</v>
      </c>
      <c r="L208" s="27">
        <v>0</v>
      </c>
      <c r="M208" s="27">
        <v>0</v>
      </c>
      <c r="N208" s="27">
        <v>0</v>
      </c>
      <c r="O208" s="27">
        <v>0</v>
      </c>
      <c r="P208" s="27">
        <v>0</v>
      </c>
      <c r="Q208" s="28"/>
      <c r="R208" s="27">
        <v>0</v>
      </c>
    </row>
    <row r="209" spans="1:18" ht="26.25" customHeight="1">
      <c r="A209" s="50" t="s">
        <v>291</v>
      </c>
      <c r="B209" s="30"/>
      <c r="C209" s="100"/>
      <c r="D209" s="51"/>
      <c r="E209" s="100"/>
      <c r="F209" s="27">
        <v>4.5</v>
      </c>
      <c r="G209" s="27">
        <v>4.5</v>
      </c>
      <c r="H209" s="27">
        <v>4.5</v>
      </c>
      <c r="I209" s="27">
        <v>0</v>
      </c>
      <c r="J209" s="27">
        <v>0</v>
      </c>
      <c r="K209" s="27">
        <v>0</v>
      </c>
      <c r="L209" s="27">
        <v>0</v>
      </c>
      <c r="M209" s="27">
        <v>0</v>
      </c>
      <c r="N209" s="27">
        <v>0</v>
      </c>
      <c r="O209" s="27">
        <v>0</v>
      </c>
      <c r="P209" s="27">
        <v>0</v>
      </c>
      <c r="Q209" s="28"/>
      <c r="R209" s="27">
        <v>0</v>
      </c>
    </row>
    <row r="210" spans="1:18" ht="26.25" customHeight="1">
      <c r="A210" s="52"/>
      <c r="B210" s="31" t="s">
        <v>307</v>
      </c>
      <c r="C210" s="101" t="s">
        <v>308</v>
      </c>
      <c r="D210" s="53" t="s">
        <v>292</v>
      </c>
      <c r="E210" s="101" t="s">
        <v>293</v>
      </c>
      <c r="F210" s="27">
        <v>4.5</v>
      </c>
      <c r="G210" s="27">
        <v>4.5</v>
      </c>
      <c r="H210" s="27">
        <v>4.5</v>
      </c>
      <c r="I210" s="27">
        <v>0</v>
      </c>
      <c r="J210" s="27">
        <v>0</v>
      </c>
      <c r="K210" s="27">
        <v>0</v>
      </c>
      <c r="L210" s="27">
        <v>0</v>
      </c>
      <c r="M210" s="27">
        <v>0</v>
      </c>
      <c r="N210" s="27">
        <v>0</v>
      </c>
      <c r="O210" s="27">
        <v>0</v>
      </c>
      <c r="P210" s="27">
        <v>0</v>
      </c>
      <c r="Q210" s="28"/>
      <c r="R210" s="27">
        <v>0</v>
      </c>
    </row>
    <row r="211" spans="1:18" ht="26.25" customHeight="1">
      <c r="A211" s="50" t="s">
        <v>294</v>
      </c>
      <c r="B211" s="30"/>
      <c r="C211" s="100"/>
      <c r="D211" s="51"/>
      <c r="E211" s="100"/>
      <c r="F211" s="27">
        <v>20.02</v>
      </c>
      <c r="G211" s="27">
        <v>20.02</v>
      </c>
      <c r="H211" s="27">
        <v>20.02</v>
      </c>
      <c r="I211" s="27">
        <v>0</v>
      </c>
      <c r="J211" s="27">
        <v>0</v>
      </c>
      <c r="K211" s="27">
        <v>0</v>
      </c>
      <c r="L211" s="27">
        <v>0</v>
      </c>
      <c r="M211" s="27">
        <v>0</v>
      </c>
      <c r="N211" s="27">
        <v>0</v>
      </c>
      <c r="O211" s="27">
        <v>0</v>
      </c>
      <c r="P211" s="27">
        <v>0</v>
      </c>
      <c r="Q211" s="28"/>
      <c r="R211" s="27">
        <v>0</v>
      </c>
    </row>
    <row r="212" spans="1:18" ht="26.25" customHeight="1">
      <c r="A212" s="52"/>
      <c r="B212" s="31" t="s">
        <v>307</v>
      </c>
      <c r="C212" s="101" t="s">
        <v>308</v>
      </c>
      <c r="D212" s="53" t="s">
        <v>287</v>
      </c>
      <c r="E212" s="101" t="s">
        <v>288</v>
      </c>
      <c r="F212" s="27">
        <v>20.02</v>
      </c>
      <c r="G212" s="27">
        <v>20.02</v>
      </c>
      <c r="H212" s="27">
        <v>20.02</v>
      </c>
      <c r="I212" s="27">
        <v>0</v>
      </c>
      <c r="J212" s="27">
        <v>0</v>
      </c>
      <c r="K212" s="27">
        <v>0</v>
      </c>
      <c r="L212" s="27">
        <v>0</v>
      </c>
      <c r="M212" s="27">
        <v>0</v>
      </c>
      <c r="N212" s="27">
        <v>0</v>
      </c>
      <c r="O212" s="27">
        <v>0</v>
      </c>
      <c r="P212" s="27">
        <v>0</v>
      </c>
      <c r="Q212" s="28"/>
      <c r="R212" s="27">
        <v>0</v>
      </c>
    </row>
    <row r="213" spans="1:18" ht="26.25" customHeight="1">
      <c r="A213" s="50" t="s">
        <v>125</v>
      </c>
      <c r="B213" s="30"/>
      <c r="C213" s="100"/>
      <c r="D213" s="51"/>
      <c r="E213" s="100"/>
      <c r="F213" s="27">
        <v>1091.29</v>
      </c>
      <c r="G213" s="27">
        <v>1091.29</v>
      </c>
      <c r="H213" s="27">
        <v>1091.29</v>
      </c>
      <c r="I213" s="27">
        <v>0</v>
      </c>
      <c r="J213" s="27">
        <v>0</v>
      </c>
      <c r="K213" s="27">
        <v>0</v>
      </c>
      <c r="L213" s="27">
        <v>0</v>
      </c>
      <c r="M213" s="27">
        <v>0</v>
      </c>
      <c r="N213" s="27">
        <v>0</v>
      </c>
      <c r="O213" s="27">
        <v>0</v>
      </c>
      <c r="P213" s="27">
        <v>0</v>
      </c>
      <c r="Q213" s="28"/>
      <c r="R213" s="27">
        <v>0</v>
      </c>
    </row>
    <row r="214" spans="1:18" ht="26.25" customHeight="1">
      <c r="A214" s="50" t="s">
        <v>232</v>
      </c>
      <c r="B214" s="30"/>
      <c r="C214" s="100"/>
      <c r="D214" s="51"/>
      <c r="E214" s="100"/>
      <c r="F214" s="27">
        <v>600.24</v>
      </c>
      <c r="G214" s="27">
        <v>600.24</v>
      </c>
      <c r="H214" s="27">
        <v>600.24</v>
      </c>
      <c r="I214" s="27">
        <v>0</v>
      </c>
      <c r="J214" s="27">
        <v>0</v>
      </c>
      <c r="K214" s="27">
        <v>0</v>
      </c>
      <c r="L214" s="27">
        <v>0</v>
      </c>
      <c r="M214" s="27">
        <v>0</v>
      </c>
      <c r="N214" s="27">
        <v>0</v>
      </c>
      <c r="O214" s="27">
        <v>0</v>
      </c>
      <c r="P214" s="27">
        <v>0</v>
      </c>
      <c r="Q214" s="28"/>
      <c r="R214" s="27">
        <v>0</v>
      </c>
    </row>
    <row r="215" spans="1:18" ht="26.25" customHeight="1">
      <c r="A215" s="52"/>
      <c r="B215" s="31" t="s">
        <v>319</v>
      </c>
      <c r="C215" s="101" t="s">
        <v>320</v>
      </c>
      <c r="D215" s="53" t="s">
        <v>228</v>
      </c>
      <c r="E215" s="101" t="s">
        <v>229</v>
      </c>
      <c r="F215" s="27">
        <v>439.68</v>
      </c>
      <c r="G215" s="27">
        <v>439.68</v>
      </c>
      <c r="H215" s="27">
        <v>439.68</v>
      </c>
      <c r="I215" s="27">
        <v>0</v>
      </c>
      <c r="J215" s="27">
        <v>0</v>
      </c>
      <c r="K215" s="27">
        <v>0</v>
      </c>
      <c r="L215" s="27">
        <v>0</v>
      </c>
      <c r="M215" s="27">
        <v>0</v>
      </c>
      <c r="N215" s="27">
        <v>0</v>
      </c>
      <c r="O215" s="27">
        <v>0</v>
      </c>
      <c r="P215" s="27">
        <v>0</v>
      </c>
      <c r="Q215" s="28"/>
      <c r="R215" s="27">
        <v>0</v>
      </c>
    </row>
    <row r="216" spans="1:18" ht="26.25" customHeight="1">
      <c r="A216" s="52"/>
      <c r="B216" s="31" t="s">
        <v>319</v>
      </c>
      <c r="C216" s="101" t="s">
        <v>320</v>
      </c>
      <c r="D216" s="53" t="s">
        <v>230</v>
      </c>
      <c r="E216" s="101" t="s">
        <v>231</v>
      </c>
      <c r="F216" s="27">
        <v>160.56</v>
      </c>
      <c r="G216" s="27">
        <v>160.56</v>
      </c>
      <c r="H216" s="27">
        <v>160.56</v>
      </c>
      <c r="I216" s="27">
        <v>0</v>
      </c>
      <c r="J216" s="27">
        <v>0</v>
      </c>
      <c r="K216" s="27">
        <v>0</v>
      </c>
      <c r="L216" s="27">
        <v>0</v>
      </c>
      <c r="M216" s="27">
        <v>0</v>
      </c>
      <c r="N216" s="27">
        <v>0</v>
      </c>
      <c r="O216" s="27">
        <v>0</v>
      </c>
      <c r="P216" s="27">
        <v>0</v>
      </c>
      <c r="Q216" s="28"/>
      <c r="R216" s="27">
        <v>0</v>
      </c>
    </row>
    <row r="217" spans="1:18" ht="26.25" customHeight="1">
      <c r="A217" s="50" t="s">
        <v>239</v>
      </c>
      <c r="B217" s="30"/>
      <c r="C217" s="100"/>
      <c r="D217" s="51"/>
      <c r="E217" s="100"/>
      <c r="F217" s="27">
        <v>50.02</v>
      </c>
      <c r="G217" s="27">
        <v>50.02</v>
      </c>
      <c r="H217" s="27">
        <v>50.02</v>
      </c>
      <c r="I217" s="27">
        <v>0</v>
      </c>
      <c r="J217" s="27">
        <v>0</v>
      </c>
      <c r="K217" s="27">
        <v>0</v>
      </c>
      <c r="L217" s="27">
        <v>0</v>
      </c>
      <c r="M217" s="27">
        <v>0</v>
      </c>
      <c r="N217" s="27">
        <v>0</v>
      </c>
      <c r="O217" s="27">
        <v>0</v>
      </c>
      <c r="P217" s="27">
        <v>0</v>
      </c>
      <c r="Q217" s="28"/>
      <c r="R217" s="27">
        <v>0</v>
      </c>
    </row>
    <row r="218" spans="1:18" ht="26.25" customHeight="1">
      <c r="A218" s="52"/>
      <c r="B218" s="31" t="s">
        <v>319</v>
      </c>
      <c r="C218" s="101" t="s">
        <v>320</v>
      </c>
      <c r="D218" s="53" t="s">
        <v>240</v>
      </c>
      <c r="E218" s="101" t="s">
        <v>241</v>
      </c>
      <c r="F218" s="27">
        <v>50.02</v>
      </c>
      <c r="G218" s="27">
        <v>50.02</v>
      </c>
      <c r="H218" s="27">
        <v>50.02</v>
      </c>
      <c r="I218" s="27">
        <v>0</v>
      </c>
      <c r="J218" s="27">
        <v>0</v>
      </c>
      <c r="K218" s="27">
        <v>0</v>
      </c>
      <c r="L218" s="27">
        <v>0</v>
      </c>
      <c r="M218" s="27">
        <v>0</v>
      </c>
      <c r="N218" s="27">
        <v>0</v>
      </c>
      <c r="O218" s="27">
        <v>0</v>
      </c>
      <c r="P218" s="27">
        <v>0</v>
      </c>
      <c r="Q218" s="28"/>
      <c r="R218" s="27">
        <v>0</v>
      </c>
    </row>
    <row r="219" spans="1:18" ht="26.25" customHeight="1">
      <c r="A219" s="50" t="s">
        <v>242</v>
      </c>
      <c r="B219" s="30"/>
      <c r="C219" s="100"/>
      <c r="D219" s="51"/>
      <c r="E219" s="100"/>
      <c r="F219" s="27">
        <v>3.84</v>
      </c>
      <c r="G219" s="27">
        <v>3.84</v>
      </c>
      <c r="H219" s="27">
        <v>3.84</v>
      </c>
      <c r="I219" s="27">
        <v>0</v>
      </c>
      <c r="J219" s="27">
        <v>0</v>
      </c>
      <c r="K219" s="27">
        <v>0</v>
      </c>
      <c r="L219" s="27">
        <v>0</v>
      </c>
      <c r="M219" s="27">
        <v>0</v>
      </c>
      <c r="N219" s="27">
        <v>0</v>
      </c>
      <c r="O219" s="27">
        <v>0</v>
      </c>
      <c r="P219" s="27">
        <v>0</v>
      </c>
      <c r="Q219" s="28"/>
      <c r="R219" s="27">
        <v>0</v>
      </c>
    </row>
    <row r="220" spans="1:18" ht="26.25" customHeight="1">
      <c r="A220" s="52"/>
      <c r="B220" s="31" t="s">
        <v>319</v>
      </c>
      <c r="C220" s="101" t="s">
        <v>320</v>
      </c>
      <c r="D220" s="53" t="s">
        <v>240</v>
      </c>
      <c r="E220" s="101" t="s">
        <v>241</v>
      </c>
      <c r="F220" s="27">
        <v>3.84</v>
      </c>
      <c r="G220" s="27">
        <v>3.84</v>
      </c>
      <c r="H220" s="27">
        <v>3.84</v>
      </c>
      <c r="I220" s="27">
        <v>0</v>
      </c>
      <c r="J220" s="27">
        <v>0</v>
      </c>
      <c r="K220" s="27">
        <v>0</v>
      </c>
      <c r="L220" s="27">
        <v>0</v>
      </c>
      <c r="M220" s="27">
        <v>0</v>
      </c>
      <c r="N220" s="27">
        <v>0</v>
      </c>
      <c r="O220" s="27">
        <v>0</v>
      </c>
      <c r="P220" s="27">
        <v>0</v>
      </c>
      <c r="Q220" s="28"/>
      <c r="R220" s="27">
        <v>0</v>
      </c>
    </row>
    <row r="221" spans="1:18" ht="26.25" customHeight="1">
      <c r="A221" s="50" t="s">
        <v>302</v>
      </c>
      <c r="B221" s="30"/>
      <c r="C221" s="100"/>
      <c r="D221" s="51"/>
      <c r="E221" s="100"/>
      <c r="F221" s="27">
        <v>258.12</v>
      </c>
      <c r="G221" s="27">
        <v>258.12</v>
      </c>
      <c r="H221" s="27">
        <v>258.12</v>
      </c>
      <c r="I221" s="27">
        <v>0</v>
      </c>
      <c r="J221" s="27">
        <v>0</v>
      </c>
      <c r="K221" s="27">
        <v>0</v>
      </c>
      <c r="L221" s="27">
        <v>0</v>
      </c>
      <c r="M221" s="27">
        <v>0</v>
      </c>
      <c r="N221" s="27">
        <v>0</v>
      </c>
      <c r="O221" s="27">
        <v>0</v>
      </c>
      <c r="P221" s="27">
        <v>0</v>
      </c>
      <c r="Q221" s="28"/>
      <c r="R221" s="27">
        <v>0</v>
      </c>
    </row>
    <row r="222" spans="1:18" ht="26.25" customHeight="1">
      <c r="A222" s="52"/>
      <c r="B222" s="31" t="s">
        <v>295</v>
      </c>
      <c r="C222" s="101" t="s">
        <v>296</v>
      </c>
      <c r="D222" s="53" t="s">
        <v>237</v>
      </c>
      <c r="E222" s="101" t="s">
        <v>238</v>
      </c>
      <c r="F222" s="27">
        <v>258.12</v>
      </c>
      <c r="G222" s="27">
        <v>258.12</v>
      </c>
      <c r="H222" s="27">
        <v>258.12</v>
      </c>
      <c r="I222" s="27">
        <v>0</v>
      </c>
      <c r="J222" s="27">
        <v>0</v>
      </c>
      <c r="K222" s="27">
        <v>0</v>
      </c>
      <c r="L222" s="27">
        <v>0</v>
      </c>
      <c r="M222" s="27">
        <v>0</v>
      </c>
      <c r="N222" s="27">
        <v>0</v>
      </c>
      <c r="O222" s="27">
        <v>0</v>
      </c>
      <c r="P222" s="27">
        <v>0</v>
      </c>
      <c r="Q222" s="28"/>
      <c r="R222" s="27">
        <v>0</v>
      </c>
    </row>
    <row r="223" spans="1:18" ht="26.25" customHeight="1">
      <c r="A223" s="50" t="s">
        <v>247</v>
      </c>
      <c r="B223" s="30"/>
      <c r="C223" s="100"/>
      <c r="D223" s="51"/>
      <c r="E223" s="100"/>
      <c r="F223" s="27">
        <v>24.91</v>
      </c>
      <c r="G223" s="27">
        <v>24.91</v>
      </c>
      <c r="H223" s="27">
        <v>24.91</v>
      </c>
      <c r="I223" s="27">
        <v>0</v>
      </c>
      <c r="J223" s="27">
        <v>0</v>
      </c>
      <c r="K223" s="27">
        <v>0</v>
      </c>
      <c r="L223" s="27">
        <v>0</v>
      </c>
      <c r="M223" s="27">
        <v>0</v>
      </c>
      <c r="N223" s="27">
        <v>0</v>
      </c>
      <c r="O223" s="27">
        <v>0</v>
      </c>
      <c r="P223" s="27">
        <v>0</v>
      </c>
      <c r="Q223" s="28"/>
      <c r="R223" s="27">
        <v>0</v>
      </c>
    </row>
    <row r="224" spans="1:18" ht="26.25" customHeight="1">
      <c r="A224" s="52"/>
      <c r="B224" s="31" t="s">
        <v>319</v>
      </c>
      <c r="C224" s="101" t="s">
        <v>320</v>
      </c>
      <c r="D224" s="53" t="s">
        <v>248</v>
      </c>
      <c r="E224" s="101" t="s">
        <v>249</v>
      </c>
      <c r="F224" s="27">
        <v>24.91</v>
      </c>
      <c r="G224" s="27">
        <v>24.91</v>
      </c>
      <c r="H224" s="27">
        <v>24.91</v>
      </c>
      <c r="I224" s="27">
        <v>0</v>
      </c>
      <c r="J224" s="27">
        <v>0</v>
      </c>
      <c r="K224" s="27">
        <v>0</v>
      </c>
      <c r="L224" s="27">
        <v>0</v>
      </c>
      <c r="M224" s="27">
        <v>0</v>
      </c>
      <c r="N224" s="27">
        <v>0</v>
      </c>
      <c r="O224" s="27">
        <v>0</v>
      </c>
      <c r="P224" s="27">
        <v>0</v>
      </c>
      <c r="Q224" s="28"/>
      <c r="R224" s="27">
        <v>0</v>
      </c>
    </row>
    <row r="225" spans="1:18" ht="26.25" customHeight="1">
      <c r="A225" s="50" t="s">
        <v>179</v>
      </c>
      <c r="B225" s="30"/>
      <c r="C225" s="100"/>
      <c r="D225" s="51"/>
      <c r="E225" s="100"/>
      <c r="F225" s="27">
        <v>78.18</v>
      </c>
      <c r="G225" s="27">
        <v>78.18</v>
      </c>
      <c r="H225" s="27">
        <v>78.18</v>
      </c>
      <c r="I225" s="27">
        <v>0</v>
      </c>
      <c r="J225" s="27">
        <v>0</v>
      </c>
      <c r="K225" s="27">
        <v>0</v>
      </c>
      <c r="L225" s="27">
        <v>0</v>
      </c>
      <c r="M225" s="27">
        <v>0</v>
      </c>
      <c r="N225" s="27">
        <v>0</v>
      </c>
      <c r="O225" s="27">
        <v>0</v>
      </c>
      <c r="P225" s="27">
        <v>0</v>
      </c>
      <c r="Q225" s="28"/>
      <c r="R225" s="27">
        <v>0</v>
      </c>
    </row>
    <row r="226" spans="1:18" ht="26.25" customHeight="1">
      <c r="A226" s="52"/>
      <c r="B226" s="31" t="s">
        <v>250</v>
      </c>
      <c r="C226" s="101" t="s">
        <v>251</v>
      </c>
      <c r="D226" s="53" t="s">
        <v>252</v>
      </c>
      <c r="E226" s="101" t="s">
        <v>251</v>
      </c>
      <c r="F226" s="27">
        <v>78.18</v>
      </c>
      <c r="G226" s="27">
        <v>78.18</v>
      </c>
      <c r="H226" s="27">
        <v>78.18</v>
      </c>
      <c r="I226" s="27">
        <v>0</v>
      </c>
      <c r="J226" s="27">
        <v>0</v>
      </c>
      <c r="K226" s="27">
        <v>0</v>
      </c>
      <c r="L226" s="27">
        <v>0</v>
      </c>
      <c r="M226" s="27">
        <v>0</v>
      </c>
      <c r="N226" s="27">
        <v>0</v>
      </c>
      <c r="O226" s="27">
        <v>0</v>
      </c>
      <c r="P226" s="27">
        <v>0</v>
      </c>
      <c r="Q226" s="28"/>
      <c r="R226" s="27">
        <v>0</v>
      </c>
    </row>
    <row r="227" spans="1:18" ht="26.25" customHeight="1">
      <c r="A227" s="50" t="s">
        <v>253</v>
      </c>
      <c r="B227" s="30"/>
      <c r="C227" s="100"/>
      <c r="D227" s="51"/>
      <c r="E227" s="100"/>
      <c r="F227" s="27">
        <v>0.23</v>
      </c>
      <c r="G227" s="27">
        <v>0.23</v>
      </c>
      <c r="H227" s="27">
        <v>0.23</v>
      </c>
      <c r="I227" s="27">
        <v>0</v>
      </c>
      <c r="J227" s="27">
        <v>0</v>
      </c>
      <c r="K227" s="27">
        <v>0</v>
      </c>
      <c r="L227" s="27">
        <v>0</v>
      </c>
      <c r="M227" s="27">
        <v>0</v>
      </c>
      <c r="N227" s="27">
        <v>0</v>
      </c>
      <c r="O227" s="27">
        <v>0</v>
      </c>
      <c r="P227" s="27">
        <v>0</v>
      </c>
      <c r="Q227" s="28"/>
      <c r="R227" s="27">
        <v>0</v>
      </c>
    </row>
    <row r="228" spans="1:18" ht="26.25" customHeight="1">
      <c r="A228" s="52"/>
      <c r="B228" s="31" t="s">
        <v>319</v>
      </c>
      <c r="C228" s="101" t="s">
        <v>320</v>
      </c>
      <c r="D228" s="53" t="s">
        <v>248</v>
      </c>
      <c r="E228" s="101" t="s">
        <v>249</v>
      </c>
      <c r="F228" s="27">
        <v>0.23</v>
      </c>
      <c r="G228" s="27">
        <v>0.23</v>
      </c>
      <c r="H228" s="27">
        <v>0.23</v>
      </c>
      <c r="I228" s="27">
        <v>0</v>
      </c>
      <c r="J228" s="27">
        <v>0</v>
      </c>
      <c r="K228" s="27">
        <v>0</v>
      </c>
      <c r="L228" s="27">
        <v>0</v>
      </c>
      <c r="M228" s="27">
        <v>0</v>
      </c>
      <c r="N228" s="27">
        <v>0</v>
      </c>
      <c r="O228" s="27">
        <v>0</v>
      </c>
      <c r="P228" s="27">
        <v>0</v>
      </c>
      <c r="Q228" s="28"/>
      <c r="R228" s="27">
        <v>0</v>
      </c>
    </row>
    <row r="229" spans="1:18" ht="26.25" customHeight="1">
      <c r="A229" s="50" t="s">
        <v>254</v>
      </c>
      <c r="B229" s="30"/>
      <c r="C229" s="100"/>
      <c r="D229" s="51"/>
      <c r="E229" s="100"/>
      <c r="F229" s="27">
        <v>51.22</v>
      </c>
      <c r="G229" s="27">
        <v>51.22</v>
      </c>
      <c r="H229" s="27">
        <v>51.22</v>
      </c>
      <c r="I229" s="27">
        <v>0</v>
      </c>
      <c r="J229" s="27">
        <v>0</v>
      </c>
      <c r="K229" s="27">
        <v>0</v>
      </c>
      <c r="L229" s="27">
        <v>0</v>
      </c>
      <c r="M229" s="27">
        <v>0</v>
      </c>
      <c r="N229" s="27">
        <v>0</v>
      </c>
      <c r="O229" s="27">
        <v>0</v>
      </c>
      <c r="P229" s="27">
        <v>0</v>
      </c>
      <c r="Q229" s="28"/>
      <c r="R229" s="27">
        <v>0</v>
      </c>
    </row>
    <row r="230" spans="1:18" ht="26.25" customHeight="1">
      <c r="A230" s="52"/>
      <c r="B230" s="31" t="s">
        <v>298</v>
      </c>
      <c r="C230" s="101" t="s">
        <v>299</v>
      </c>
      <c r="D230" s="53" t="s">
        <v>257</v>
      </c>
      <c r="E230" s="101" t="s">
        <v>258</v>
      </c>
      <c r="F230" s="27">
        <v>51.22</v>
      </c>
      <c r="G230" s="27">
        <v>51.22</v>
      </c>
      <c r="H230" s="27">
        <v>51.22</v>
      </c>
      <c r="I230" s="27">
        <v>0</v>
      </c>
      <c r="J230" s="27">
        <v>0</v>
      </c>
      <c r="K230" s="27">
        <v>0</v>
      </c>
      <c r="L230" s="27">
        <v>0</v>
      </c>
      <c r="M230" s="27">
        <v>0</v>
      </c>
      <c r="N230" s="27">
        <v>0</v>
      </c>
      <c r="O230" s="27">
        <v>0</v>
      </c>
      <c r="P230" s="27">
        <v>0</v>
      </c>
      <c r="Q230" s="28"/>
      <c r="R230" s="27">
        <v>0</v>
      </c>
    </row>
    <row r="231" spans="1:18" ht="26.25" customHeight="1">
      <c r="A231" s="50" t="s">
        <v>262</v>
      </c>
      <c r="B231" s="30"/>
      <c r="C231" s="100"/>
      <c r="D231" s="51"/>
      <c r="E231" s="100"/>
      <c r="F231" s="27">
        <v>24.53</v>
      </c>
      <c r="G231" s="27">
        <v>24.53</v>
      </c>
      <c r="H231" s="27">
        <v>24.53</v>
      </c>
      <c r="I231" s="27">
        <v>0</v>
      </c>
      <c r="J231" s="27">
        <v>0</v>
      </c>
      <c r="K231" s="27">
        <v>0</v>
      </c>
      <c r="L231" s="27">
        <v>0</v>
      </c>
      <c r="M231" s="27">
        <v>0</v>
      </c>
      <c r="N231" s="27">
        <v>0</v>
      </c>
      <c r="O231" s="27">
        <v>0</v>
      </c>
      <c r="P231" s="27">
        <v>0</v>
      </c>
      <c r="Q231" s="28"/>
      <c r="R231" s="27">
        <v>0</v>
      </c>
    </row>
    <row r="232" spans="1:18" ht="26.25" customHeight="1">
      <c r="A232" s="52"/>
      <c r="B232" s="31" t="s">
        <v>319</v>
      </c>
      <c r="C232" s="101" t="s">
        <v>320</v>
      </c>
      <c r="D232" s="53" t="s">
        <v>263</v>
      </c>
      <c r="E232" s="101" t="s">
        <v>264</v>
      </c>
      <c r="F232" s="27">
        <v>8.54</v>
      </c>
      <c r="G232" s="27">
        <v>8.54</v>
      </c>
      <c r="H232" s="27">
        <v>8.54</v>
      </c>
      <c r="I232" s="27">
        <v>0</v>
      </c>
      <c r="J232" s="27">
        <v>0</v>
      </c>
      <c r="K232" s="27">
        <v>0</v>
      </c>
      <c r="L232" s="27">
        <v>0</v>
      </c>
      <c r="M232" s="27">
        <v>0</v>
      </c>
      <c r="N232" s="27">
        <v>0</v>
      </c>
      <c r="O232" s="27">
        <v>0</v>
      </c>
      <c r="P232" s="27">
        <v>0</v>
      </c>
      <c r="Q232" s="28"/>
      <c r="R232" s="27">
        <v>0</v>
      </c>
    </row>
    <row r="233" spans="1:18" ht="26.25" customHeight="1">
      <c r="A233" s="52"/>
      <c r="B233" s="31" t="s">
        <v>319</v>
      </c>
      <c r="C233" s="101" t="s">
        <v>320</v>
      </c>
      <c r="D233" s="53" t="s">
        <v>285</v>
      </c>
      <c r="E233" s="101" t="s">
        <v>286</v>
      </c>
      <c r="F233" s="27">
        <v>8.79</v>
      </c>
      <c r="G233" s="27">
        <v>8.79</v>
      </c>
      <c r="H233" s="27">
        <v>8.79</v>
      </c>
      <c r="I233" s="27">
        <v>0</v>
      </c>
      <c r="J233" s="27">
        <v>0</v>
      </c>
      <c r="K233" s="27">
        <v>0</v>
      </c>
      <c r="L233" s="27">
        <v>0</v>
      </c>
      <c r="M233" s="27">
        <v>0</v>
      </c>
      <c r="N233" s="27">
        <v>0</v>
      </c>
      <c r="O233" s="27">
        <v>0</v>
      </c>
      <c r="P233" s="27">
        <v>0</v>
      </c>
      <c r="Q233" s="28"/>
      <c r="R233" s="27">
        <v>0</v>
      </c>
    </row>
    <row r="234" spans="1:18" ht="26.25" customHeight="1">
      <c r="A234" s="52"/>
      <c r="B234" s="31" t="s">
        <v>319</v>
      </c>
      <c r="C234" s="101" t="s">
        <v>320</v>
      </c>
      <c r="D234" s="53" t="s">
        <v>289</v>
      </c>
      <c r="E234" s="101" t="s">
        <v>290</v>
      </c>
      <c r="F234" s="27">
        <v>7.2</v>
      </c>
      <c r="G234" s="27">
        <v>7.2</v>
      </c>
      <c r="H234" s="27">
        <v>7.2</v>
      </c>
      <c r="I234" s="27">
        <v>0</v>
      </c>
      <c r="J234" s="27">
        <v>0</v>
      </c>
      <c r="K234" s="27">
        <v>0</v>
      </c>
      <c r="L234" s="27">
        <v>0</v>
      </c>
      <c r="M234" s="27">
        <v>0</v>
      </c>
      <c r="N234" s="27">
        <v>0</v>
      </c>
      <c r="O234" s="27">
        <v>0</v>
      </c>
      <c r="P234" s="27">
        <v>0</v>
      </c>
      <c r="Q234" s="28"/>
      <c r="R234" s="27">
        <v>0</v>
      </c>
    </row>
    <row r="235" spans="1:18" ht="26.25" customHeight="1">
      <c r="A235" s="50" t="s">
        <v>130</v>
      </c>
      <c r="B235" s="30"/>
      <c r="C235" s="100"/>
      <c r="D235" s="51"/>
      <c r="E235" s="100"/>
      <c r="F235" s="27">
        <v>116.63</v>
      </c>
      <c r="G235" s="27">
        <v>116.63</v>
      </c>
      <c r="H235" s="27">
        <v>116.63</v>
      </c>
      <c r="I235" s="27">
        <v>0</v>
      </c>
      <c r="J235" s="27">
        <v>0</v>
      </c>
      <c r="K235" s="27">
        <v>0</v>
      </c>
      <c r="L235" s="27">
        <v>0</v>
      </c>
      <c r="M235" s="27">
        <v>0</v>
      </c>
      <c r="N235" s="27">
        <v>0</v>
      </c>
      <c r="O235" s="27">
        <v>0</v>
      </c>
      <c r="P235" s="27">
        <v>0</v>
      </c>
      <c r="Q235" s="28"/>
      <c r="R235" s="27">
        <v>0</v>
      </c>
    </row>
    <row r="236" spans="1:18" ht="26.25" customHeight="1">
      <c r="A236" s="50" t="s">
        <v>232</v>
      </c>
      <c r="B236" s="30"/>
      <c r="C236" s="100"/>
      <c r="D236" s="51"/>
      <c r="E236" s="100"/>
      <c r="F236" s="27">
        <v>84.96</v>
      </c>
      <c r="G236" s="27">
        <v>84.96</v>
      </c>
      <c r="H236" s="27">
        <v>84.96</v>
      </c>
      <c r="I236" s="27">
        <v>0</v>
      </c>
      <c r="J236" s="27">
        <v>0</v>
      </c>
      <c r="K236" s="27">
        <v>0</v>
      </c>
      <c r="L236" s="27">
        <v>0</v>
      </c>
      <c r="M236" s="27">
        <v>0</v>
      </c>
      <c r="N236" s="27">
        <v>0</v>
      </c>
      <c r="O236" s="27">
        <v>0</v>
      </c>
      <c r="P236" s="27">
        <v>0</v>
      </c>
      <c r="Q236" s="28"/>
      <c r="R236" s="27">
        <v>0</v>
      </c>
    </row>
    <row r="237" spans="1:18" ht="26.25" customHeight="1">
      <c r="A237" s="52"/>
      <c r="B237" s="31" t="s">
        <v>321</v>
      </c>
      <c r="C237" s="101" t="s">
        <v>322</v>
      </c>
      <c r="D237" s="53" t="s">
        <v>228</v>
      </c>
      <c r="E237" s="101" t="s">
        <v>229</v>
      </c>
      <c r="F237" s="27">
        <v>61.08</v>
      </c>
      <c r="G237" s="27">
        <v>61.08</v>
      </c>
      <c r="H237" s="27">
        <v>61.08</v>
      </c>
      <c r="I237" s="27">
        <v>0</v>
      </c>
      <c r="J237" s="27">
        <v>0</v>
      </c>
      <c r="K237" s="27">
        <v>0</v>
      </c>
      <c r="L237" s="27">
        <v>0</v>
      </c>
      <c r="M237" s="27">
        <v>0</v>
      </c>
      <c r="N237" s="27">
        <v>0</v>
      </c>
      <c r="O237" s="27">
        <v>0</v>
      </c>
      <c r="P237" s="27">
        <v>0</v>
      </c>
      <c r="Q237" s="28"/>
      <c r="R237" s="27">
        <v>0</v>
      </c>
    </row>
    <row r="238" spans="1:18" ht="26.25" customHeight="1">
      <c r="A238" s="52"/>
      <c r="B238" s="31" t="s">
        <v>321</v>
      </c>
      <c r="C238" s="101" t="s">
        <v>322</v>
      </c>
      <c r="D238" s="53" t="s">
        <v>230</v>
      </c>
      <c r="E238" s="101" t="s">
        <v>231</v>
      </c>
      <c r="F238" s="27">
        <v>23.88</v>
      </c>
      <c r="G238" s="27">
        <v>23.88</v>
      </c>
      <c r="H238" s="27">
        <v>23.88</v>
      </c>
      <c r="I238" s="27">
        <v>0</v>
      </c>
      <c r="J238" s="27">
        <v>0</v>
      </c>
      <c r="K238" s="27">
        <v>0</v>
      </c>
      <c r="L238" s="27">
        <v>0</v>
      </c>
      <c r="M238" s="27">
        <v>0</v>
      </c>
      <c r="N238" s="27">
        <v>0</v>
      </c>
      <c r="O238" s="27">
        <v>0</v>
      </c>
      <c r="P238" s="27">
        <v>0</v>
      </c>
      <c r="Q238" s="28"/>
      <c r="R238" s="27">
        <v>0</v>
      </c>
    </row>
    <row r="239" spans="1:18" ht="26.25" customHeight="1">
      <c r="A239" s="50" t="s">
        <v>239</v>
      </c>
      <c r="B239" s="30"/>
      <c r="C239" s="100"/>
      <c r="D239" s="51"/>
      <c r="E239" s="100"/>
      <c r="F239" s="27">
        <v>7.08</v>
      </c>
      <c r="G239" s="27">
        <v>7.08</v>
      </c>
      <c r="H239" s="27">
        <v>7.08</v>
      </c>
      <c r="I239" s="27">
        <v>0</v>
      </c>
      <c r="J239" s="27">
        <v>0</v>
      </c>
      <c r="K239" s="27">
        <v>0</v>
      </c>
      <c r="L239" s="27">
        <v>0</v>
      </c>
      <c r="M239" s="27">
        <v>0</v>
      </c>
      <c r="N239" s="27">
        <v>0</v>
      </c>
      <c r="O239" s="27">
        <v>0</v>
      </c>
      <c r="P239" s="27">
        <v>0</v>
      </c>
      <c r="Q239" s="28"/>
      <c r="R239" s="27">
        <v>0</v>
      </c>
    </row>
    <row r="240" spans="1:18" ht="26.25" customHeight="1">
      <c r="A240" s="52"/>
      <c r="B240" s="31" t="s">
        <v>321</v>
      </c>
      <c r="C240" s="101" t="s">
        <v>322</v>
      </c>
      <c r="D240" s="53" t="s">
        <v>240</v>
      </c>
      <c r="E240" s="101" t="s">
        <v>241</v>
      </c>
      <c r="F240" s="27">
        <v>7.08</v>
      </c>
      <c r="G240" s="27">
        <v>7.08</v>
      </c>
      <c r="H240" s="27">
        <v>7.08</v>
      </c>
      <c r="I240" s="27">
        <v>0</v>
      </c>
      <c r="J240" s="27">
        <v>0</v>
      </c>
      <c r="K240" s="27">
        <v>0</v>
      </c>
      <c r="L240" s="27">
        <v>0</v>
      </c>
      <c r="M240" s="27">
        <v>0</v>
      </c>
      <c r="N240" s="27">
        <v>0</v>
      </c>
      <c r="O240" s="27">
        <v>0</v>
      </c>
      <c r="P240" s="27">
        <v>0</v>
      </c>
      <c r="Q240" s="28"/>
      <c r="R240" s="27">
        <v>0</v>
      </c>
    </row>
    <row r="241" spans="1:18" ht="26.25" customHeight="1">
      <c r="A241" s="50" t="s">
        <v>242</v>
      </c>
      <c r="B241" s="30"/>
      <c r="C241" s="100"/>
      <c r="D241" s="51"/>
      <c r="E241" s="100"/>
      <c r="F241" s="27">
        <v>0.53</v>
      </c>
      <c r="G241" s="27">
        <v>0.53</v>
      </c>
      <c r="H241" s="27">
        <v>0.53</v>
      </c>
      <c r="I241" s="27">
        <v>0</v>
      </c>
      <c r="J241" s="27">
        <v>0</v>
      </c>
      <c r="K241" s="27">
        <v>0</v>
      </c>
      <c r="L241" s="27">
        <v>0</v>
      </c>
      <c r="M241" s="27">
        <v>0</v>
      </c>
      <c r="N241" s="27">
        <v>0</v>
      </c>
      <c r="O241" s="27">
        <v>0</v>
      </c>
      <c r="P241" s="27">
        <v>0</v>
      </c>
      <c r="Q241" s="28"/>
      <c r="R241" s="27">
        <v>0</v>
      </c>
    </row>
    <row r="242" spans="1:18" ht="26.25" customHeight="1">
      <c r="A242" s="52"/>
      <c r="B242" s="31" t="s">
        <v>321</v>
      </c>
      <c r="C242" s="101" t="s">
        <v>322</v>
      </c>
      <c r="D242" s="53" t="s">
        <v>240</v>
      </c>
      <c r="E242" s="101" t="s">
        <v>241</v>
      </c>
      <c r="F242" s="27">
        <v>0.53</v>
      </c>
      <c r="G242" s="27">
        <v>0.53</v>
      </c>
      <c r="H242" s="27">
        <v>0.53</v>
      </c>
      <c r="I242" s="27">
        <v>0</v>
      </c>
      <c r="J242" s="27">
        <v>0</v>
      </c>
      <c r="K242" s="27">
        <v>0</v>
      </c>
      <c r="L242" s="27">
        <v>0</v>
      </c>
      <c r="M242" s="27">
        <v>0</v>
      </c>
      <c r="N242" s="27">
        <v>0</v>
      </c>
      <c r="O242" s="27">
        <v>0</v>
      </c>
      <c r="P242" s="27">
        <v>0</v>
      </c>
      <c r="Q242" s="28"/>
      <c r="R242" s="27">
        <v>0</v>
      </c>
    </row>
    <row r="243" spans="1:18" ht="26.25" customHeight="1">
      <c r="A243" s="50" t="s">
        <v>247</v>
      </c>
      <c r="B243" s="30"/>
      <c r="C243" s="100"/>
      <c r="D243" s="51"/>
      <c r="E243" s="100"/>
      <c r="F243" s="27">
        <v>3.71</v>
      </c>
      <c r="G243" s="27">
        <v>3.71</v>
      </c>
      <c r="H243" s="27">
        <v>3.71</v>
      </c>
      <c r="I243" s="27">
        <v>0</v>
      </c>
      <c r="J243" s="27">
        <v>0</v>
      </c>
      <c r="K243" s="27">
        <v>0</v>
      </c>
      <c r="L243" s="27">
        <v>0</v>
      </c>
      <c r="M243" s="27">
        <v>0</v>
      </c>
      <c r="N243" s="27">
        <v>0</v>
      </c>
      <c r="O243" s="27">
        <v>0</v>
      </c>
      <c r="P243" s="27">
        <v>0</v>
      </c>
      <c r="Q243" s="28"/>
      <c r="R243" s="27">
        <v>0</v>
      </c>
    </row>
    <row r="244" spans="1:18" ht="26.25" customHeight="1">
      <c r="A244" s="52"/>
      <c r="B244" s="31" t="s">
        <v>321</v>
      </c>
      <c r="C244" s="101" t="s">
        <v>322</v>
      </c>
      <c r="D244" s="53" t="s">
        <v>248</v>
      </c>
      <c r="E244" s="101" t="s">
        <v>249</v>
      </c>
      <c r="F244" s="27">
        <v>3.71</v>
      </c>
      <c r="G244" s="27">
        <v>3.71</v>
      </c>
      <c r="H244" s="27">
        <v>3.71</v>
      </c>
      <c r="I244" s="27">
        <v>0</v>
      </c>
      <c r="J244" s="27">
        <v>0</v>
      </c>
      <c r="K244" s="27">
        <v>0</v>
      </c>
      <c r="L244" s="27">
        <v>0</v>
      </c>
      <c r="M244" s="27">
        <v>0</v>
      </c>
      <c r="N244" s="27">
        <v>0</v>
      </c>
      <c r="O244" s="27">
        <v>0</v>
      </c>
      <c r="P244" s="27">
        <v>0</v>
      </c>
      <c r="Q244" s="28"/>
      <c r="R244" s="27">
        <v>0</v>
      </c>
    </row>
    <row r="245" spans="1:18" ht="26.25" customHeight="1">
      <c r="A245" s="50" t="s">
        <v>179</v>
      </c>
      <c r="B245" s="30"/>
      <c r="C245" s="100"/>
      <c r="D245" s="51"/>
      <c r="E245" s="100"/>
      <c r="F245" s="27">
        <v>11.04</v>
      </c>
      <c r="G245" s="27">
        <v>11.04</v>
      </c>
      <c r="H245" s="27">
        <v>11.04</v>
      </c>
      <c r="I245" s="27">
        <v>0</v>
      </c>
      <c r="J245" s="27">
        <v>0</v>
      </c>
      <c r="K245" s="27">
        <v>0</v>
      </c>
      <c r="L245" s="27">
        <v>0</v>
      </c>
      <c r="M245" s="27">
        <v>0</v>
      </c>
      <c r="N245" s="27">
        <v>0</v>
      </c>
      <c r="O245" s="27">
        <v>0</v>
      </c>
      <c r="P245" s="27">
        <v>0</v>
      </c>
      <c r="Q245" s="28"/>
      <c r="R245" s="27">
        <v>0</v>
      </c>
    </row>
    <row r="246" spans="1:18" ht="26.25" customHeight="1">
      <c r="A246" s="52"/>
      <c r="B246" s="31" t="s">
        <v>250</v>
      </c>
      <c r="C246" s="101" t="s">
        <v>251</v>
      </c>
      <c r="D246" s="53" t="s">
        <v>252</v>
      </c>
      <c r="E246" s="101" t="s">
        <v>251</v>
      </c>
      <c r="F246" s="27">
        <v>11.04</v>
      </c>
      <c r="G246" s="27">
        <v>11.04</v>
      </c>
      <c r="H246" s="27">
        <v>11.04</v>
      </c>
      <c r="I246" s="27">
        <v>0</v>
      </c>
      <c r="J246" s="27">
        <v>0</v>
      </c>
      <c r="K246" s="27">
        <v>0</v>
      </c>
      <c r="L246" s="27">
        <v>0</v>
      </c>
      <c r="M246" s="27">
        <v>0</v>
      </c>
      <c r="N246" s="27">
        <v>0</v>
      </c>
      <c r="O246" s="27">
        <v>0</v>
      </c>
      <c r="P246" s="27">
        <v>0</v>
      </c>
      <c r="Q246" s="28"/>
      <c r="R246" s="27">
        <v>0</v>
      </c>
    </row>
    <row r="247" spans="1:18" ht="26.25" customHeight="1">
      <c r="A247" s="50" t="s">
        <v>253</v>
      </c>
      <c r="B247" s="30"/>
      <c r="C247" s="100"/>
      <c r="D247" s="51"/>
      <c r="E247" s="100"/>
      <c r="F247" s="27">
        <v>0.06</v>
      </c>
      <c r="G247" s="27">
        <v>0.06</v>
      </c>
      <c r="H247" s="27">
        <v>0.06</v>
      </c>
      <c r="I247" s="27">
        <v>0</v>
      </c>
      <c r="J247" s="27">
        <v>0</v>
      </c>
      <c r="K247" s="27">
        <v>0</v>
      </c>
      <c r="L247" s="27">
        <v>0</v>
      </c>
      <c r="M247" s="27">
        <v>0</v>
      </c>
      <c r="N247" s="27">
        <v>0</v>
      </c>
      <c r="O247" s="27">
        <v>0</v>
      </c>
      <c r="P247" s="27">
        <v>0</v>
      </c>
      <c r="Q247" s="28"/>
      <c r="R247" s="27">
        <v>0</v>
      </c>
    </row>
    <row r="248" spans="1:18" ht="26.25" customHeight="1">
      <c r="A248" s="52"/>
      <c r="B248" s="31" t="s">
        <v>321</v>
      </c>
      <c r="C248" s="101" t="s">
        <v>322</v>
      </c>
      <c r="D248" s="53" t="s">
        <v>248</v>
      </c>
      <c r="E248" s="101" t="s">
        <v>249</v>
      </c>
      <c r="F248" s="27">
        <v>0.06</v>
      </c>
      <c r="G248" s="27">
        <v>0.06</v>
      </c>
      <c r="H248" s="27">
        <v>0.06</v>
      </c>
      <c r="I248" s="27">
        <v>0</v>
      </c>
      <c r="J248" s="27">
        <v>0</v>
      </c>
      <c r="K248" s="27">
        <v>0</v>
      </c>
      <c r="L248" s="27">
        <v>0</v>
      </c>
      <c r="M248" s="27">
        <v>0</v>
      </c>
      <c r="N248" s="27">
        <v>0</v>
      </c>
      <c r="O248" s="27">
        <v>0</v>
      </c>
      <c r="P248" s="27">
        <v>0</v>
      </c>
      <c r="Q248" s="28"/>
      <c r="R248" s="27">
        <v>0</v>
      </c>
    </row>
    <row r="249" spans="1:18" ht="26.25" customHeight="1">
      <c r="A249" s="50" t="s">
        <v>254</v>
      </c>
      <c r="B249" s="30"/>
      <c r="C249" s="100"/>
      <c r="D249" s="51"/>
      <c r="E249" s="100"/>
      <c r="F249" s="27">
        <v>5.05</v>
      </c>
      <c r="G249" s="27">
        <v>5.05</v>
      </c>
      <c r="H249" s="27">
        <v>5.05</v>
      </c>
      <c r="I249" s="27">
        <v>0</v>
      </c>
      <c r="J249" s="27">
        <v>0</v>
      </c>
      <c r="K249" s="27">
        <v>0</v>
      </c>
      <c r="L249" s="27">
        <v>0</v>
      </c>
      <c r="M249" s="27">
        <v>0</v>
      </c>
      <c r="N249" s="27">
        <v>0</v>
      </c>
      <c r="O249" s="27">
        <v>0</v>
      </c>
      <c r="P249" s="27">
        <v>0</v>
      </c>
      <c r="Q249" s="28"/>
      <c r="R249" s="27">
        <v>0</v>
      </c>
    </row>
    <row r="250" spans="1:18" ht="26.25" customHeight="1">
      <c r="A250" s="52"/>
      <c r="B250" s="31" t="s">
        <v>298</v>
      </c>
      <c r="C250" s="101" t="s">
        <v>299</v>
      </c>
      <c r="D250" s="53" t="s">
        <v>257</v>
      </c>
      <c r="E250" s="101" t="s">
        <v>258</v>
      </c>
      <c r="F250" s="27">
        <v>5.05</v>
      </c>
      <c r="G250" s="27">
        <v>5.05</v>
      </c>
      <c r="H250" s="27">
        <v>5.05</v>
      </c>
      <c r="I250" s="27">
        <v>0</v>
      </c>
      <c r="J250" s="27">
        <v>0</v>
      </c>
      <c r="K250" s="27">
        <v>0</v>
      </c>
      <c r="L250" s="27">
        <v>0</v>
      </c>
      <c r="M250" s="27">
        <v>0</v>
      </c>
      <c r="N250" s="27">
        <v>0</v>
      </c>
      <c r="O250" s="27">
        <v>0</v>
      </c>
      <c r="P250" s="27">
        <v>0</v>
      </c>
      <c r="Q250" s="28"/>
      <c r="R250" s="27">
        <v>0</v>
      </c>
    </row>
    <row r="251" spans="1:18" ht="26.25" customHeight="1">
      <c r="A251" s="50" t="s">
        <v>262</v>
      </c>
      <c r="B251" s="30"/>
      <c r="C251" s="100"/>
      <c r="D251" s="51"/>
      <c r="E251" s="100"/>
      <c r="F251" s="27">
        <v>4.2</v>
      </c>
      <c r="G251" s="27">
        <v>4.2</v>
      </c>
      <c r="H251" s="27">
        <v>4.2</v>
      </c>
      <c r="I251" s="27">
        <v>0</v>
      </c>
      <c r="J251" s="27">
        <v>0</v>
      </c>
      <c r="K251" s="27">
        <v>0</v>
      </c>
      <c r="L251" s="27">
        <v>0</v>
      </c>
      <c r="M251" s="27">
        <v>0</v>
      </c>
      <c r="N251" s="27">
        <v>0</v>
      </c>
      <c r="O251" s="27">
        <v>0</v>
      </c>
      <c r="P251" s="27">
        <v>0</v>
      </c>
      <c r="Q251" s="28"/>
      <c r="R251" s="27">
        <v>0</v>
      </c>
    </row>
    <row r="252" spans="1:18" ht="26.25" customHeight="1">
      <c r="A252" s="52"/>
      <c r="B252" s="31" t="s">
        <v>321</v>
      </c>
      <c r="C252" s="101" t="s">
        <v>322</v>
      </c>
      <c r="D252" s="53" t="s">
        <v>263</v>
      </c>
      <c r="E252" s="101" t="s">
        <v>264</v>
      </c>
      <c r="F252" s="27">
        <v>0.38</v>
      </c>
      <c r="G252" s="27">
        <v>0.38</v>
      </c>
      <c r="H252" s="27">
        <v>0.38</v>
      </c>
      <c r="I252" s="27">
        <v>0</v>
      </c>
      <c r="J252" s="27">
        <v>0</v>
      </c>
      <c r="K252" s="27">
        <v>0</v>
      </c>
      <c r="L252" s="27">
        <v>0</v>
      </c>
      <c r="M252" s="27">
        <v>0</v>
      </c>
      <c r="N252" s="27">
        <v>0</v>
      </c>
      <c r="O252" s="27">
        <v>0</v>
      </c>
      <c r="P252" s="27">
        <v>0</v>
      </c>
      <c r="Q252" s="28"/>
      <c r="R252" s="27">
        <v>0</v>
      </c>
    </row>
    <row r="253" spans="1:18" ht="26.25" customHeight="1">
      <c r="A253" s="52"/>
      <c r="B253" s="31" t="s">
        <v>321</v>
      </c>
      <c r="C253" s="101" t="s">
        <v>322</v>
      </c>
      <c r="D253" s="53" t="s">
        <v>275</v>
      </c>
      <c r="E253" s="101" t="s">
        <v>276</v>
      </c>
      <c r="F253" s="27">
        <v>0.9</v>
      </c>
      <c r="G253" s="27">
        <v>0.9</v>
      </c>
      <c r="H253" s="27">
        <v>0.9</v>
      </c>
      <c r="I253" s="27">
        <v>0</v>
      </c>
      <c r="J253" s="27">
        <v>0</v>
      </c>
      <c r="K253" s="27">
        <v>0</v>
      </c>
      <c r="L253" s="27">
        <v>0</v>
      </c>
      <c r="M253" s="27">
        <v>0</v>
      </c>
      <c r="N253" s="27">
        <v>0</v>
      </c>
      <c r="O253" s="27">
        <v>0</v>
      </c>
      <c r="P253" s="27">
        <v>0</v>
      </c>
      <c r="Q253" s="28"/>
      <c r="R253" s="27">
        <v>0</v>
      </c>
    </row>
    <row r="254" spans="1:18" ht="26.25" customHeight="1">
      <c r="A254" s="52"/>
      <c r="B254" s="31" t="s">
        <v>321</v>
      </c>
      <c r="C254" s="101" t="s">
        <v>322</v>
      </c>
      <c r="D254" s="53" t="s">
        <v>281</v>
      </c>
      <c r="E254" s="101" t="s">
        <v>282</v>
      </c>
      <c r="F254" s="27">
        <v>1</v>
      </c>
      <c r="G254" s="27">
        <v>1</v>
      </c>
      <c r="H254" s="27">
        <v>1</v>
      </c>
      <c r="I254" s="27">
        <v>0</v>
      </c>
      <c r="J254" s="27">
        <v>0</v>
      </c>
      <c r="K254" s="27">
        <v>0</v>
      </c>
      <c r="L254" s="27">
        <v>0</v>
      </c>
      <c r="M254" s="27">
        <v>0</v>
      </c>
      <c r="N254" s="27">
        <v>0</v>
      </c>
      <c r="O254" s="27">
        <v>0</v>
      </c>
      <c r="P254" s="27">
        <v>0</v>
      </c>
      <c r="Q254" s="28"/>
      <c r="R254" s="27">
        <v>0</v>
      </c>
    </row>
    <row r="255" spans="1:18" ht="26.25" customHeight="1">
      <c r="A255" s="52"/>
      <c r="B255" s="31" t="s">
        <v>321</v>
      </c>
      <c r="C255" s="101" t="s">
        <v>322</v>
      </c>
      <c r="D255" s="53" t="s">
        <v>285</v>
      </c>
      <c r="E255" s="101" t="s">
        <v>286</v>
      </c>
      <c r="F255" s="27">
        <v>1.22</v>
      </c>
      <c r="G255" s="27">
        <v>1.22</v>
      </c>
      <c r="H255" s="27">
        <v>1.22</v>
      </c>
      <c r="I255" s="27">
        <v>0</v>
      </c>
      <c r="J255" s="27">
        <v>0</v>
      </c>
      <c r="K255" s="27">
        <v>0</v>
      </c>
      <c r="L255" s="27">
        <v>0</v>
      </c>
      <c r="M255" s="27">
        <v>0</v>
      </c>
      <c r="N255" s="27">
        <v>0</v>
      </c>
      <c r="O255" s="27">
        <v>0</v>
      </c>
      <c r="P255" s="27">
        <v>0</v>
      </c>
      <c r="Q255" s="28"/>
      <c r="R255" s="27">
        <v>0</v>
      </c>
    </row>
    <row r="256" spans="1:18" ht="26.25" customHeight="1">
      <c r="A256" s="52"/>
      <c r="B256" s="31" t="s">
        <v>321</v>
      </c>
      <c r="C256" s="101" t="s">
        <v>322</v>
      </c>
      <c r="D256" s="53" t="s">
        <v>292</v>
      </c>
      <c r="E256" s="101" t="s">
        <v>293</v>
      </c>
      <c r="F256" s="27">
        <v>0.7</v>
      </c>
      <c r="G256" s="27">
        <v>0.7</v>
      </c>
      <c r="H256" s="27">
        <v>0.7</v>
      </c>
      <c r="I256" s="27">
        <v>0</v>
      </c>
      <c r="J256" s="27">
        <v>0</v>
      </c>
      <c r="K256" s="27">
        <v>0</v>
      </c>
      <c r="L256" s="27">
        <v>0</v>
      </c>
      <c r="M256" s="27">
        <v>0</v>
      </c>
      <c r="N256" s="27">
        <v>0</v>
      </c>
      <c r="O256" s="27">
        <v>0</v>
      </c>
      <c r="P256" s="27">
        <v>0</v>
      </c>
      <c r="Q256" s="28"/>
      <c r="R256" s="27">
        <v>0</v>
      </c>
    </row>
    <row r="257" spans="1:18" ht="26.25" customHeight="1">
      <c r="A257" s="50" t="s">
        <v>132</v>
      </c>
      <c r="B257" s="30"/>
      <c r="C257" s="100"/>
      <c r="D257" s="51"/>
      <c r="E257" s="100"/>
      <c r="F257" s="27">
        <v>872.23</v>
      </c>
      <c r="G257" s="27">
        <v>872.23</v>
      </c>
      <c r="H257" s="27">
        <v>872.23</v>
      </c>
      <c r="I257" s="27">
        <v>0</v>
      </c>
      <c r="J257" s="27">
        <v>0</v>
      </c>
      <c r="K257" s="27">
        <v>0</v>
      </c>
      <c r="L257" s="27">
        <v>0</v>
      </c>
      <c r="M257" s="27">
        <v>0</v>
      </c>
      <c r="N257" s="27">
        <v>0</v>
      </c>
      <c r="O257" s="27">
        <v>0</v>
      </c>
      <c r="P257" s="27">
        <v>0</v>
      </c>
      <c r="Q257" s="28"/>
      <c r="R257" s="27">
        <v>0</v>
      </c>
    </row>
    <row r="258" spans="1:18" ht="26.25" customHeight="1">
      <c r="A258" s="50" t="s">
        <v>232</v>
      </c>
      <c r="B258" s="30"/>
      <c r="C258" s="100"/>
      <c r="D258" s="51"/>
      <c r="E258" s="100"/>
      <c r="F258" s="27">
        <v>428.52</v>
      </c>
      <c r="G258" s="27">
        <v>428.52</v>
      </c>
      <c r="H258" s="27">
        <v>428.52</v>
      </c>
      <c r="I258" s="27">
        <v>0</v>
      </c>
      <c r="J258" s="27">
        <v>0</v>
      </c>
      <c r="K258" s="27">
        <v>0</v>
      </c>
      <c r="L258" s="27">
        <v>0</v>
      </c>
      <c r="M258" s="27">
        <v>0</v>
      </c>
      <c r="N258" s="27">
        <v>0</v>
      </c>
      <c r="O258" s="27">
        <v>0</v>
      </c>
      <c r="P258" s="27">
        <v>0</v>
      </c>
      <c r="Q258" s="28"/>
      <c r="R258" s="27">
        <v>0</v>
      </c>
    </row>
    <row r="259" spans="1:18" ht="26.25" customHeight="1">
      <c r="A259" s="52"/>
      <c r="B259" s="31" t="s">
        <v>303</v>
      </c>
      <c r="C259" s="101" t="s">
        <v>304</v>
      </c>
      <c r="D259" s="53" t="s">
        <v>228</v>
      </c>
      <c r="E259" s="101" t="s">
        <v>229</v>
      </c>
      <c r="F259" s="27">
        <v>305.52</v>
      </c>
      <c r="G259" s="27">
        <v>305.52</v>
      </c>
      <c r="H259" s="27">
        <v>305.52</v>
      </c>
      <c r="I259" s="27">
        <v>0</v>
      </c>
      <c r="J259" s="27">
        <v>0</v>
      </c>
      <c r="K259" s="27">
        <v>0</v>
      </c>
      <c r="L259" s="27">
        <v>0</v>
      </c>
      <c r="M259" s="27">
        <v>0</v>
      </c>
      <c r="N259" s="27">
        <v>0</v>
      </c>
      <c r="O259" s="27">
        <v>0</v>
      </c>
      <c r="P259" s="27">
        <v>0</v>
      </c>
      <c r="Q259" s="28"/>
      <c r="R259" s="27">
        <v>0</v>
      </c>
    </row>
    <row r="260" spans="1:18" ht="26.25" customHeight="1">
      <c r="A260" s="52"/>
      <c r="B260" s="31" t="s">
        <v>303</v>
      </c>
      <c r="C260" s="101" t="s">
        <v>304</v>
      </c>
      <c r="D260" s="53" t="s">
        <v>230</v>
      </c>
      <c r="E260" s="101" t="s">
        <v>231</v>
      </c>
      <c r="F260" s="27">
        <v>123</v>
      </c>
      <c r="G260" s="27">
        <v>123</v>
      </c>
      <c r="H260" s="27">
        <v>123</v>
      </c>
      <c r="I260" s="27">
        <v>0</v>
      </c>
      <c r="J260" s="27">
        <v>0</v>
      </c>
      <c r="K260" s="27">
        <v>0</v>
      </c>
      <c r="L260" s="27">
        <v>0</v>
      </c>
      <c r="M260" s="27">
        <v>0</v>
      </c>
      <c r="N260" s="27">
        <v>0</v>
      </c>
      <c r="O260" s="27">
        <v>0</v>
      </c>
      <c r="P260" s="27">
        <v>0</v>
      </c>
      <c r="Q260" s="28"/>
      <c r="R260" s="27">
        <v>0</v>
      </c>
    </row>
    <row r="261" spans="1:18" ht="26.25" customHeight="1">
      <c r="A261" s="50" t="s">
        <v>239</v>
      </c>
      <c r="B261" s="30"/>
      <c r="C261" s="100"/>
      <c r="D261" s="51"/>
      <c r="E261" s="100"/>
      <c r="F261" s="27">
        <v>35.71</v>
      </c>
      <c r="G261" s="27">
        <v>35.71</v>
      </c>
      <c r="H261" s="27">
        <v>35.71</v>
      </c>
      <c r="I261" s="27">
        <v>0</v>
      </c>
      <c r="J261" s="27">
        <v>0</v>
      </c>
      <c r="K261" s="27">
        <v>0</v>
      </c>
      <c r="L261" s="27">
        <v>0</v>
      </c>
      <c r="M261" s="27">
        <v>0</v>
      </c>
      <c r="N261" s="27">
        <v>0</v>
      </c>
      <c r="O261" s="27">
        <v>0</v>
      </c>
      <c r="P261" s="27">
        <v>0</v>
      </c>
      <c r="Q261" s="28"/>
      <c r="R261" s="27">
        <v>0</v>
      </c>
    </row>
    <row r="262" spans="1:18" ht="26.25" customHeight="1">
      <c r="A262" s="52"/>
      <c r="B262" s="31" t="s">
        <v>303</v>
      </c>
      <c r="C262" s="101" t="s">
        <v>304</v>
      </c>
      <c r="D262" s="53" t="s">
        <v>240</v>
      </c>
      <c r="E262" s="101" t="s">
        <v>241</v>
      </c>
      <c r="F262" s="27">
        <v>35.71</v>
      </c>
      <c r="G262" s="27">
        <v>35.71</v>
      </c>
      <c r="H262" s="27">
        <v>35.71</v>
      </c>
      <c r="I262" s="27">
        <v>0</v>
      </c>
      <c r="J262" s="27">
        <v>0</v>
      </c>
      <c r="K262" s="27">
        <v>0</v>
      </c>
      <c r="L262" s="27">
        <v>0</v>
      </c>
      <c r="M262" s="27">
        <v>0</v>
      </c>
      <c r="N262" s="27">
        <v>0</v>
      </c>
      <c r="O262" s="27">
        <v>0</v>
      </c>
      <c r="P262" s="27">
        <v>0</v>
      </c>
      <c r="Q262" s="28"/>
      <c r="R262" s="27">
        <v>0</v>
      </c>
    </row>
    <row r="263" spans="1:18" ht="26.25" customHeight="1">
      <c r="A263" s="50" t="s">
        <v>242</v>
      </c>
      <c r="B263" s="30"/>
      <c r="C263" s="100"/>
      <c r="D263" s="51"/>
      <c r="E263" s="100"/>
      <c r="F263" s="27">
        <v>2.61</v>
      </c>
      <c r="G263" s="27">
        <v>2.61</v>
      </c>
      <c r="H263" s="27">
        <v>2.61</v>
      </c>
      <c r="I263" s="27">
        <v>0</v>
      </c>
      <c r="J263" s="27">
        <v>0</v>
      </c>
      <c r="K263" s="27">
        <v>0</v>
      </c>
      <c r="L263" s="27">
        <v>0</v>
      </c>
      <c r="M263" s="27">
        <v>0</v>
      </c>
      <c r="N263" s="27">
        <v>0</v>
      </c>
      <c r="O263" s="27">
        <v>0</v>
      </c>
      <c r="P263" s="27">
        <v>0</v>
      </c>
      <c r="Q263" s="28"/>
      <c r="R263" s="27">
        <v>0</v>
      </c>
    </row>
    <row r="264" spans="1:18" ht="26.25" customHeight="1">
      <c r="A264" s="52"/>
      <c r="B264" s="31" t="s">
        <v>303</v>
      </c>
      <c r="C264" s="101" t="s">
        <v>304</v>
      </c>
      <c r="D264" s="53" t="s">
        <v>240</v>
      </c>
      <c r="E264" s="101" t="s">
        <v>241</v>
      </c>
      <c r="F264" s="27">
        <v>2.61</v>
      </c>
      <c r="G264" s="27">
        <v>2.61</v>
      </c>
      <c r="H264" s="27">
        <v>2.61</v>
      </c>
      <c r="I264" s="27">
        <v>0</v>
      </c>
      <c r="J264" s="27">
        <v>0</v>
      </c>
      <c r="K264" s="27">
        <v>0</v>
      </c>
      <c r="L264" s="27">
        <v>0</v>
      </c>
      <c r="M264" s="27">
        <v>0</v>
      </c>
      <c r="N264" s="27">
        <v>0</v>
      </c>
      <c r="O264" s="27">
        <v>0</v>
      </c>
      <c r="P264" s="27">
        <v>0</v>
      </c>
      <c r="Q264" s="28"/>
      <c r="R264" s="27">
        <v>0</v>
      </c>
    </row>
    <row r="265" spans="1:18" ht="26.25" customHeight="1">
      <c r="A265" s="50" t="s">
        <v>302</v>
      </c>
      <c r="B265" s="30"/>
      <c r="C265" s="100"/>
      <c r="D265" s="51"/>
      <c r="E265" s="100"/>
      <c r="F265" s="27">
        <v>267.84</v>
      </c>
      <c r="G265" s="27">
        <v>267.84</v>
      </c>
      <c r="H265" s="27">
        <v>267.84</v>
      </c>
      <c r="I265" s="27">
        <v>0</v>
      </c>
      <c r="J265" s="27">
        <v>0</v>
      </c>
      <c r="K265" s="27">
        <v>0</v>
      </c>
      <c r="L265" s="27">
        <v>0</v>
      </c>
      <c r="M265" s="27">
        <v>0</v>
      </c>
      <c r="N265" s="27">
        <v>0</v>
      </c>
      <c r="O265" s="27">
        <v>0</v>
      </c>
      <c r="P265" s="27">
        <v>0</v>
      </c>
      <c r="Q265" s="28"/>
      <c r="R265" s="27">
        <v>0</v>
      </c>
    </row>
    <row r="266" spans="1:18" ht="26.25" customHeight="1">
      <c r="A266" s="52"/>
      <c r="B266" s="31" t="s">
        <v>295</v>
      </c>
      <c r="C266" s="101" t="s">
        <v>296</v>
      </c>
      <c r="D266" s="53" t="s">
        <v>237</v>
      </c>
      <c r="E266" s="101" t="s">
        <v>238</v>
      </c>
      <c r="F266" s="27">
        <v>267.84</v>
      </c>
      <c r="G266" s="27">
        <v>267.84</v>
      </c>
      <c r="H266" s="27">
        <v>267.84</v>
      </c>
      <c r="I266" s="27">
        <v>0</v>
      </c>
      <c r="J266" s="27">
        <v>0</v>
      </c>
      <c r="K266" s="27">
        <v>0</v>
      </c>
      <c r="L266" s="27">
        <v>0</v>
      </c>
      <c r="M266" s="27">
        <v>0</v>
      </c>
      <c r="N266" s="27">
        <v>0</v>
      </c>
      <c r="O266" s="27">
        <v>0</v>
      </c>
      <c r="P266" s="27">
        <v>0</v>
      </c>
      <c r="Q266" s="28"/>
      <c r="R266" s="27">
        <v>0</v>
      </c>
    </row>
    <row r="267" spans="1:18" ht="26.25" customHeight="1">
      <c r="A267" s="50" t="s">
        <v>247</v>
      </c>
      <c r="B267" s="30"/>
      <c r="C267" s="100"/>
      <c r="D267" s="51"/>
      <c r="E267" s="100"/>
      <c r="F267" s="27">
        <v>19.08</v>
      </c>
      <c r="G267" s="27">
        <v>19.08</v>
      </c>
      <c r="H267" s="27">
        <v>19.08</v>
      </c>
      <c r="I267" s="27">
        <v>0</v>
      </c>
      <c r="J267" s="27">
        <v>0</v>
      </c>
      <c r="K267" s="27">
        <v>0</v>
      </c>
      <c r="L267" s="27">
        <v>0</v>
      </c>
      <c r="M267" s="27">
        <v>0</v>
      </c>
      <c r="N267" s="27">
        <v>0</v>
      </c>
      <c r="O267" s="27">
        <v>0</v>
      </c>
      <c r="P267" s="27">
        <v>0</v>
      </c>
      <c r="Q267" s="28"/>
      <c r="R267" s="27">
        <v>0</v>
      </c>
    </row>
    <row r="268" spans="1:18" ht="26.25" customHeight="1">
      <c r="A268" s="52"/>
      <c r="B268" s="31" t="s">
        <v>303</v>
      </c>
      <c r="C268" s="101" t="s">
        <v>304</v>
      </c>
      <c r="D268" s="53" t="s">
        <v>248</v>
      </c>
      <c r="E268" s="101" t="s">
        <v>249</v>
      </c>
      <c r="F268" s="27">
        <v>19.08</v>
      </c>
      <c r="G268" s="27">
        <v>19.08</v>
      </c>
      <c r="H268" s="27">
        <v>19.08</v>
      </c>
      <c r="I268" s="27">
        <v>0</v>
      </c>
      <c r="J268" s="27">
        <v>0</v>
      </c>
      <c r="K268" s="27">
        <v>0</v>
      </c>
      <c r="L268" s="27">
        <v>0</v>
      </c>
      <c r="M268" s="27">
        <v>0</v>
      </c>
      <c r="N268" s="27">
        <v>0</v>
      </c>
      <c r="O268" s="27">
        <v>0</v>
      </c>
      <c r="P268" s="27">
        <v>0</v>
      </c>
      <c r="Q268" s="28"/>
      <c r="R268" s="27">
        <v>0</v>
      </c>
    </row>
    <row r="269" spans="1:18" ht="26.25" customHeight="1">
      <c r="A269" s="50" t="s">
        <v>179</v>
      </c>
      <c r="B269" s="30"/>
      <c r="C269" s="100"/>
      <c r="D269" s="51"/>
      <c r="E269" s="100"/>
      <c r="F269" s="27">
        <v>55.6</v>
      </c>
      <c r="G269" s="27">
        <v>55.6</v>
      </c>
      <c r="H269" s="27">
        <v>55.6</v>
      </c>
      <c r="I269" s="27">
        <v>0</v>
      </c>
      <c r="J269" s="27">
        <v>0</v>
      </c>
      <c r="K269" s="27">
        <v>0</v>
      </c>
      <c r="L269" s="27">
        <v>0</v>
      </c>
      <c r="M269" s="27">
        <v>0</v>
      </c>
      <c r="N269" s="27">
        <v>0</v>
      </c>
      <c r="O269" s="27">
        <v>0</v>
      </c>
      <c r="P269" s="27">
        <v>0</v>
      </c>
      <c r="Q269" s="28"/>
      <c r="R269" s="27">
        <v>0</v>
      </c>
    </row>
    <row r="270" spans="1:18" ht="26.25" customHeight="1">
      <c r="A270" s="52"/>
      <c r="B270" s="31" t="s">
        <v>250</v>
      </c>
      <c r="C270" s="101" t="s">
        <v>251</v>
      </c>
      <c r="D270" s="53" t="s">
        <v>252</v>
      </c>
      <c r="E270" s="101" t="s">
        <v>251</v>
      </c>
      <c r="F270" s="27">
        <v>55.6</v>
      </c>
      <c r="G270" s="27">
        <v>55.6</v>
      </c>
      <c r="H270" s="27">
        <v>55.6</v>
      </c>
      <c r="I270" s="27">
        <v>0</v>
      </c>
      <c r="J270" s="27">
        <v>0</v>
      </c>
      <c r="K270" s="27">
        <v>0</v>
      </c>
      <c r="L270" s="27">
        <v>0</v>
      </c>
      <c r="M270" s="27">
        <v>0</v>
      </c>
      <c r="N270" s="27">
        <v>0</v>
      </c>
      <c r="O270" s="27">
        <v>0</v>
      </c>
      <c r="P270" s="27">
        <v>0</v>
      </c>
      <c r="Q270" s="28"/>
      <c r="R270" s="27">
        <v>0</v>
      </c>
    </row>
    <row r="271" spans="1:18" ht="26.25" customHeight="1">
      <c r="A271" s="50" t="s">
        <v>253</v>
      </c>
      <c r="B271" s="30"/>
      <c r="C271" s="100"/>
      <c r="D271" s="51"/>
      <c r="E271" s="100"/>
      <c r="F271" s="27">
        <v>0.11</v>
      </c>
      <c r="G271" s="27">
        <v>0.11</v>
      </c>
      <c r="H271" s="27">
        <v>0.11</v>
      </c>
      <c r="I271" s="27">
        <v>0</v>
      </c>
      <c r="J271" s="27">
        <v>0</v>
      </c>
      <c r="K271" s="27">
        <v>0</v>
      </c>
      <c r="L271" s="27">
        <v>0</v>
      </c>
      <c r="M271" s="27">
        <v>0</v>
      </c>
      <c r="N271" s="27">
        <v>0</v>
      </c>
      <c r="O271" s="27">
        <v>0</v>
      </c>
      <c r="P271" s="27">
        <v>0</v>
      </c>
      <c r="Q271" s="28"/>
      <c r="R271" s="27">
        <v>0</v>
      </c>
    </row>
    <row r="272" spans="1:18" ht="26.25" customHeight="1">
      <c r="A272" s="52"/>
      <c r="B272" s="31" t="s">
        <v>303</v>
      </c>
      <c r="C272" s="101" t="s">
        <v>304</v>
      </c>
      <c r="D272" s="53" t="s">
        <v>248</v>
      </c>
      <c r="E272" s="101" t="s">
        <v>249</v>
      </c>
      <c r="F272" s="27">
        <v>0.11</v>
      </c>
      <c r="G272" s="27">
        <v>0.11</v>
      </c>
      <c r="H272" s="27">
        <v>0.11</v>
      </c>
      <c r="I272" s="27">
        <v>0</v>
      </c>
      <c r="J272" s="27">
        <v>0</v>
      </c>
      <c r="K272" s="27">
        <v>0</v>
      </c>
      <c r="L272" s="27">
        <v>0</v>
      </c>
      <c r="M272" s="27">
        <v>0</v>
      </c>
      <c r="N272" s="27">
        <v>0</v>
      </c>
      <c r="O272" s="27">
        <v>0</v>
      </c>
      <c r="P272" s="27">
        <v>0</v>
      </c>
      <c r="Q272" s="28"/>
      <c r="R272" s="27">
        <v>0</v>
      </c>
    </row>
    <row r="273" spans="1:18" ht="26.25" customHeight="1">
      <c r="A273" s="50" t="s">
        <v>254</v>
      </c>
      <c r="B273" s="30"/>
      <c r="C273" s="100"/>
      <c r="D273" s="51"/>
      <c r="E273" s="100"/>
      <c r="F273" s="27">
        <v>41.16</v>
      </c>
      <c r="G273" s="27">
        <v>41.16</v>
      </c>
      <c r="H273" s="27">
        <v>41.16</v>
      </c>
      <c r="I273" s="27">
        <v>0</v>
      </c>
      <c r="J273" s="27">
        <v>0</v>
      </c>
      <c r="K273" s="27">
        <v>0</v>
      </c>
      <c r="L273" s="27">
        <v>0</v>
      </c>
      <c r="M273" s="27">
        <v>0</v>
      </c>
      <c r="N273" s="27">
        <v>0</v>
      </c>
      <c r="O273" s="27">
        <v>0</v>
      </c>
      <c r="P273" s="27">
        <v>0</v>
      </c>
      <c r="Q273" s="28"/>
      <c r="R273" s="27">
        <v>0</v>
      </c>
    </row>
    <row r="274" spans="1:18" ht="26.25" customHeight="1">
      <c r="A274" s="52"/>
      <c r="B274" s="31" t="s">
        <v>298</v>
      </c>
      <c r="C274" s="101" t="s">
        <v>299</v>
      </c>
      <c r="D274" s="53" t="s">
        <v>257</v>
      </c>
      <c r="E274" s="101" t="s">
        <v>258</v>
      </c>
      <c r="F274" s="27">
        <v>41.16</v>
      </c>
      <c r="G274" s="27">
        <v>41.16</v>
      </c>
      <c r="H274" s="27">
        <v>41.16</v>
      </c>
      <c r="I274" s="27">
        <v>0</v>
      </c>
      <c r="J274" s="27">
        <v>0</v>
      </c>
      <c r="K274" s="27">
        <v>0</v>
      </c>
      <c r="L274" s="27">
        <v>0</v>
      </c>
      <c r="M274" s="27">
        <v>0</v>
      </c>
      <c r="N274" s="27">
        <v>0</v>
      </c>
      <c r="O274" s="27">
        <v>0</v>
      </c>
      <c r="P274" s="27">
        <v>0</v>
      </c>
      <c r="Q274" s="28"/>
      <c r="R274" s="27">
        <v>0</v>
      </c>
    </row>
    <row r="275" spans="1:18" ht="26.25" customHeight="1">
      <c r="A275" s="50" t="s">
        <v>262</v>
      </c>
      <c r="B275" s="30"/>
      <c r="C275" s="100"/>
      <c r="D275" s="51"/>
      <c r="E275" s="100"/>
      <c r="F275" s="27">
        <v>21.6</v>
      </c>
      <c r="G275" s="27">
        <v>21.6</v>
      </c>
      <c r="H275" s="27">
        <v>21.6</v>
      </c>
      <c r="I275" s="27">
        <v>0</v>
      </c>
      <c r="J275" s="27">
        <v>0</v>
      </c>
      <c r="K275" s="27">
        <v>0</v>
      </c>
      <c r="L275" s="27">
        <v>0</v>
      </c>
      <c r="M275" s="27">
        <v>0</v>
      </c>
      <c r="N275" s="27">
        <v>0</v>
      </c>
      <c r="O275" s="27">
        <v>0</v>
      </c>
      <c r="P275" s="27">
        <v>0</v>
      </c>
      <c r="Q275" s="28"/>
      <c r="R275" s="27">
        <v>0</v>
      </c>
    </row>
    <row r="276" spans="1:18" ht="26.25" customHeight="1">
      <c r="A276" s="52"/>
      <c r="B276" s="31" t="s">
        <v>303</v>
      </c>
      <c r="C276" s="101" t="s">
        <v>304</v>
      </c>
      <c r="D276" s="53" t="s">
        <v>267</v>
      </c>
      <c r="E276" s="101" t="s">
        <v>268</v>
      </c>
      <c r="F276" s="27">
        <v>0.49</v>
      </c>
      <c r="G276" s="27">
        <v>0.49</v>
      </c>
      <c r="H276" s="27">
        <v>0.49</v>
      </c>
      <c r="I276" s="27">
        <v>0</v>
      </c>
      <c r="J276" s="27">
        <v>0</v>
      </c>
      <c r="K276" s="27">
        <v>0</v>
      </c>
      <c r="L276" s="27">
        <v>0</v>
      </c>
      <c r="M276" s="27">
        <v>0</v>
      </c>
      <c r="N276" s="27">
        <v>0</v>
      </c>
      <c r="O276" s="27">
        <v>0</v>
      </c>
      <c r="P276" s="27">
        <v>0</v>
      </c>
      <c r="Q276" s="28"/>
      <c r="R276" s="27">
        <v>0</v>
      </c>
    </row>
    <row r="277" spans="1:18" ht="26.25" customHeight="1">
      <c r="A277" s="52"/>
      <c r="B277" s="31" t="s">
        <v>303</v>
      </c>
      <c r="C277" s="101" t="s">
        <v>304</v>
      </c>
      <c r="D277" s="53" t="s">
        <v>269</v>
      </c>
      <c r="E277" s="101" t="s">
        <v>270</v>
      </c>
      <c r="F277" s="27">
        <v>15</v>
      </c>
      <c r="G277" s="27">
        <v>15</v>
      </c>
      <c r="H277" s="27">
        <v>15</v>
      </c>
      <c r="I277" s="27">
        <v>0</v>
      </c>
      <c r="J277" s="27">
        <v>0</v>
      </c>
      <c r="K277" s="27">
        <v>0</v>
      </c>
      <c r="L277" s="27">
        <v>0</v>
      </c>
      <c r="M277" s="27">
        <v>0</v>
      </c>
      <c r="N277" s="27">
        <v>0</v>
      </c>
      <c r="O277" s="27">
        <v>0</v>
      </c>
      <c r="P277" s="27">
        <v>0</v>
      </c>
      <c r="Q277" s="28"/>
      <c r="R277" s="27">
        <v>0</v>
      </c>
    </row>
    <row r="278" spans="1:18" ht="26.25" customHeight="1">
      <c r="A278" s="52"/>
      <c r="B278" s="31" t="s">
        <v>303</v>
      </c>
      <c r="C278" s="101" t="s">
        <v>304</v>
      </c>
      <c r="D278" s="53" t="s">
        <v>285</v>
      </c>
      <c r="E278" s="101" t="s">
        <v>286</v>
      </c>
      <c r="F278" s="27">
        <v>6.11</v>
      </c>
      <c r="G278" s="27">
        <v>6.11</v>
      </c>
      <c r="H278" s="27">
        <v>6.11</v>
      </c>
      <c r="I278" s="27">
        <v>0</v>
      </c>
      <c r="J278" s="27">
        <v>0</v>
      </c>
      <c r="K278" s="27">
        <v>0</v>
      </c>
      <c r="L278" s="27">
        <v>0</v>
      </c>
      <c r="M278" s="27">
        <v>0</v>
      </c>
      <c r="N278" s="27">
        <v>0</v>
      </c>
      <c r="O278" s="27">
        <v>0</v>
      </c>
      <c r="P278" s="27">
        <v>0</v>
      </c>
      <c r="Q278" s="28"/>
      <c r="R278" s="27">
        <v>0</v>
      </c>
    </row>
    <row r="279" spans="1:18" ht="26.25" customHeight="1">
      <c r="A279" s="50" t="s">
        <v>133</v>
      </c>
      <c r="B279" s="30"/>
      <c r="C279" s="100"/>
      <c r="D279" s="51"/>
      <c r="E279" s="100"/>
      <c r="F279" s="27">
        <v>871.87</v>
      </c>
      <c r="G279" s="27">
        <v>871.87</v>
      </c>
      <c r="H279" s="27">
        <v>871.87</v>
      </c>
      <c r="I279" s="27">
        <v>0</v>
      </c>
      <c r="J279" s="27">
        <v>0</v>
      </c>
      <c r="K279" s="27">
        <v>0</v>
      </c>
      <c r="L279" s="27">
        <v>0</v>
      </c>
      <c r="M279" s="27">
        <v>0</v>
      </c>
      <c r="N279" s="27">
        <v>0</v>
      </c>
      <c r="O279" s="27">
        <v>0</v>
      </c>
      <c r="P279" s="27">
        <v>0</v>
      </c>
      <c r="Q279" s="28"/>
      <c r="R279" s="27">
        <v>0</v>
      </c>
    </row>
    <row r="280" spans="1:18" ht="26.25" customHeight="1">
      <c r="A280" s="50" t="s">
        <v>232</v>
      </c>
      <c r="B280" s="30"/>
      <c r="C280" s="100"/>
      <c r="D280" s="51"/>
      <c r="E280" s="100"/>
      <c r="F280" s="27">
        <v>420.6</v>
      </c>
      <c r="G280" s="27">
        <v>420.6</v>
      </c>
      <c r="H280" s="27">
        <v>420.6</v>
      </c>
      <c r="I280" s="27">
        <v>0</v>
      </c>
      <c r="J280" s="27">
        <v>0</v>
      </c>
      <c r="K280" s="27">
        <v>0</v>
      </c>
      <c r="L280" s="27">
        <v>0</v>
      </c>
      <c r="M280" s="27">
        <v>0</v>
      </c>
      <c r="N280" s="27">
        <v>0</v>
      </c>
      <c r="O280" s="27">
        <v>0</v>
      </c>
      <c r="P280" s="27">
        <v>0</v>
      </c>
      <c r="Q280" s="28"/>
      <c r="R280" s="27">
        <v>0</v>
      </c>
    </row>
    <row r="281" spans="1:18" ht="26.25" customHeight="1">
      <c r="A281" s="52"/>
      <c r="B281" s="31" t="s">
        <v>303</v>
      </c>
      <c r="C281" s="101" t="s">
        <v>304</v>
      </c>
      <c r="D281" s="53" t="s">
        <v>228</v>
      </c>
      <c r="E281" s="101" t="s">
        <v>229</v>
      </c>
      <c r="F281" s="27">
        <v>297.6</v>
      </c>
      <c r="G281" s="27">
        <v>297.6</v>
      </c>
      <c r="H281" s="27">
        <v>297.6</v>
      </c>
      <c r="I281" s="27">
        <v>0</v>
      </c>
      <c r="J281" s="27">
        <v>0</v>
      </c>
      <c r="K281" s="27">
        <v>0</v>
      </c>
      <c r="L281" s="27">
        <v>0</v>
      </c>
      <c r="M281" s="27">
        <v>0</v>
      </c>
      <c r="N281" s="27">
        <v>0</v>
      </c>
      <c r="O281" s="27">
        <v>0</v>
      </c>
      <c r="P281" s="27">
        <v>0</v>
      </c>
      <c r="Q281" s="28"/>
      <c r="R281" s="27">
        <v>0</v>
      </c>
    </row>
    <row r="282" spans="1:18" ht="26.25" customHeight="1">
      <c r="A282" s="52"/>
      <c r="B282" s="31" t="s">
        <v>303</v>
      </c>
      <c r="C282" s="101" t="s">
        <v>304</v>
      </c>
      <c r="D282" s="53" t="s">
        <v>230</v>
      </c>
      <c r="E282" s="101" t="s">
        <v>231</v>
      </c>
      <c r="F282" s="27">
        <v>123</v>
      </c>
      <c r="G282" s="27">
        <v>123</v>
      </c>
      <c r="H282" s="27">
        <v>123</v>
      </c>
      <c r="I282" s="27">
        <v>0</v>
      </c>
      <c r="J282" s="27">
        <v>0</v>
      </c>
      <c r="K282" s="27">
        <v>0</v>
      </c>
      <c r="L282" s="27">
        <v>0</v>
      </c>
      <c r="M282" s="27">
        <v>0</v>
      </c>
      <c r="N282" s="27">
        <v>0</v>
      </c>
      <c r="O282" s="27">
        <v>0</v>
      </c>
      <c r="P282" s="27">
        <v>0</v>
      </c>
      <c r="Q282" s="28"/>
      <c r="R282" s="27">
        <v>0</v>
      </c>
    </row>
    <row r="283" spans="1:18" ht="26.25" customHeight="1">
      <c r="A283" s="50" t="s">
        <v>234</v>
      </c>
      <c r="B283" s="30"/>
      <c r="C283" s="100"/>
      <c r="D283" s="51"/>
      <c r="E283" s="100"/>
      <c r="F283" s="27">
        <v>0.88</v>
      </c>
      <c r="G283" s="27">
        <v>0.88</v>
      </c>
      <c r="H283" s="27">
        <v>0.88</v>
      </c>
      <c r="I283" s="27">
        <v>0</v>
      </c>
      <c r="J283" s="27">
        <v>0</v>
      </c>
      <c r="K283" s="27">
        <v>0</v>
      </c>
      <c r="L283" s="27">
        <v>0</v>
      </c>
      <c r="M283" s="27">
        <v>0</v>
      </c>
      <c r="N283" s="27">
        <v>0</v>
      </c>
      <c r="O283" s="27">
        <v>0</v>
      </c>
      <c r="P283" s="27">
        <v>0</v>
      </c>
      <c r="Q283" s="28"/>
      <c r="R283" s="27">
        <v>0</v>
      </c>
    </row>
    <row r="284" spans="1:18" ht="26.25" customHeight="1">
      <c r="A284" s="52"/>
      <c r="B284" s="31" t="s">
        <v>295</v>
      </c>
      <c r="C284" s="101" t="s">
        <v>296</v>
      </c>
      <c r="D284" s="53" t="s">
        <v>237</v>
      </c>
      <c r="E284" s="101" t="s">
        <v>238</v>
      </c>
      <c r="F284" s="27">
        <v>0.88</v>
      </c>
      <c r="G284" s="27">
        <v>0.88</v>
      </c>
      <c r="H284" s="27">
        <v>0.88</v>
      </c>
      <c r="I284" s="27">
        <v>0</v>
      </c>
      <c r="J284" s="27">
        <v>0</v>
      </c>
      <c r="K284" s="27">
        <v>0</v>
      </c>
      <c r="L284" s="27">
        <v>0</v>
      </c>
      <c r="M284" s="27">
        <v>0</v>
      </c>
      <c r="N284" s="27">
        <v>0</v>
      </c>
      <c r="O284" s="27">
        <v>0</v>
      </c>
      <c r="P284" s="27">
        <v>0</v>
      </c>
      <c r="Q284" s="28"/>
      <c r="R284" s="27">
        <v>0</v>
      </c>
    </row>
    <row r="285" spans="1:18" ht="26.25" customHeight="1">
      <c r="A285" s="50" t="s">
        <v>239</v>
      </c>
      <c r="B285" s="30"/>
      <c r="C285" s="100"/>
      <c r="D285" s="51"/>
      <c r="E285" s="100"/>
      <c r="F285" s="27">
        <v>35.05</v>
      </c>
      <c r="G285" s="27">
        <v>35.05</v>
      </c>
      <c r="H285" s="27">
        <v>35.05</v>
      </c>
      <c r="I285" s="27">
        <v>0</v>
      </c>
      <c r="J285" s="27">
        <v>0</v>
      </c>
      <c r="K285" s="27">
        <v>0</v>
      </c>
      <c r="L285" s="27">
        <v>0</v>
      </c>
      <c r="M285" s="27">
        <v>0</v>
      </c>
      <c r="N285" s="27">
        <v>0</v>
      </c>
      <c r="O285" s="27">
        <v>0</v>
      </c>
      <c r="P285" s="27">
        <v>0</v>
      </c>
      <c r="Q285" s="28"/>
      <c r="R285" s="27">
        <v>0</v>
      </c>
    </row>
    <row r="286" spans="1:18" ht="26.25" customHeight="1">
      <c r="A286" s="52"/>
      <c r="B286" s="31" t="s">
        <v>303</v>
      </c>
      <c r="C286" s="101" t="s">
        <v>304</v>
      </c>
      <c r="D286" s="53" t="s">
        <v>240</v>
      </c>
      <c r="E286" s="101" t="s">
        <v>241</v>
      </c>
      <c r="F286" s="27">
        <v>35.05</v>
      </c>
      <c r="G286" s="27">
        <v>35.05</v>
      </c>
      <c r="H286" s="27">
        <v>35.05</v>
      </c>
      <c r="I286" s="27">
        <v>0</v>
      </c>
      <c r="J286" s="27">
        <v>0</v>
      </c>
      <c r="K286" s="27">
        <v>0</v>
      </c>
      <c r="L286" s="27">
        <v>0</v>
      </c>
      <c r="M286" s="27">
        <v>0</v>
      </c>
      <c r="N286" s="27">
        <v>0</v>
      </c>
      <c r="O286" s="27">
        <v>0</v>
      </c>
      <c r="P286" s="27">
        <v>0</v>
      </c>
      <c r="Q286" s="28"/>
      <c r="R286" s="27">
        <v>0</v>
      </c>
    </row>
    <row r="287" spans="1:18" ht="26.25" customHeight="1">
      <c r="A287" s="50" t="s">
        <v>242</v>
      </c>
      <c r="B287" s="30"/>
      <c r="C287" s="100"/>
      <c r="D287" s="51"/>
      <c r="E287" s="100"/>
      <c r="F287" s="27">
        <v>2.52</v>
      </c>
      <c r="G287" s="27">
        <v>2.52</v>
      </c>
      <c r="H287" s="27">
        <v>2.52</v>
      </c>
      <c r="I287" s="27">
        <v>0</v>
      </c>
      <c r="J287" s="27">
        <v>0</v>
      </c>
      <c r="K287" s="27">
        <v>0</v>
      </c>
      <c r="L287" s="27">
        <v>0</v>
      </c>
      <c r="M287" s="27">
        <v>0</v>
      </c>
      <c r="N287" s="27">
        <v>0</v>
      </c>
      <c r="O287" s="27">
        <v>0</v>
      </c>
      <c r="P287" s="27">
        <v>0</v>
      </c>
      <c r="Q287" s="28"/>
      <c r="R287" s="27">
        <v>0</v>
      </c>
    </row>
    <row r="288" spans="1:18" ht="26.25" customHeight="1">
      <c r="A288" s="52"/>
      <c r="B288" s="31" t="s">
        <v>303</v>
      </c>
      <c r="C288" s="101" t="s">
        <v>304</v>
      </c>
      <c r="D288" s="53" t="s">
        <v>240</v>
      </c>
      <c r="E288" s="101" t="s">
        <v>241</v>
      </c>
      <c r="F288" s="27">
        <v>2.52</v>
      </c>
      <c r="G288" s="27">
        <v>2.52</v>
      </c>
      <c r="H288" s="27">
        <v>2.52</v>
      </c>
      <c r="I288" s="27">
        <v>0</v>
      </c>
      <c r="J288" s="27">
        <v>0</v>
      </c>
      <c r="K288" s="27">
        <v>0</v>
      </c>
      <c r="L288" s="27">
        <v>0</v>
      </c>
      <c r="M288" s="27">
        <v>0</v>
      </c>
      <c r="N288" s="27">
        <v>0</v>
      </c>
      <c r="O288" s="27">
        <v>0</v>
      </c>
      <c r="P288" s="27">
        <v>0</v>
      </c>
      <c r="Q288" s="28"/>
      <c r="R288" s="27">
        <v>0</v>
      </c>
    </row>
    <row r="289" spans="1:18" ht="26.25" customHeight="1">
      <c r="A289" s="50" t="s">
        <v>302</v>
      </c>
      <c r="B289" s="30"/>
      <c r="C289" s="100"/>
      <c r="D289" s="51"/>
      <c r="E289" s="100"/>
      <c r="F289" s="27">
        <v>256.44</v>
      </c>
      <c r="G289" s="27">
        <v>256.44</v>
      </c>
      <c r="H289" s="27">
        <v>256.44</v>
      </c>
      <c r="I289" s="27">
        <v>0</v>
      </c>
      <c r="J289" s="27">
        <v>0</v>
      </c>
      <c r="K289" s="27">
        <v>0</v>
      </c>
      <c r="L289" s="27">
        <v>0</v>
      </c>
      <c r="M289" s="27">
        <v>0</v>
      </c>
      <c r="N289" s="27">
        <v>0</v>
      </c>
      <c r="O289" s="27">
        <v>0</v>
      </c>
      <c r="P289" s="27">
        <v>0</v>
      </c>
      <c r="Q289" s="28"/>
      <c r="R289" s="27">
        <v>0</v>
      </c>
    </row>
    <row r="290" spans="1:18" ht="26.25" customHeight="1">
      <c r="A290" s="52"/>
      <c r="B290" s="31" t="s">
        <v>295</v>
      </c>
      <c r="C290" s="101" t="s">
        <v>296</v>
      </c>
      <c r="D290" s="53" t="s">
        <v>237</v>
      </c>
      <c r="E290" s="101" t="s">
        <v>238</v>
      </c>
      <c r="F290" s="27">
        <v>256.44</v>
      </c>
      <c r="G290" s="27">
        <v>256.44</v>
      </c>
      <c r="H290" s="27">
        <v>256.44</v>
      </c>
      <c r="I290" s="27">
        <v>0</v>
      </c>
      <c r="J290" s="27">
        <v>0</v>
      </c>
      <c r="K290" s="27">
        <v>0</v>
      </c>
      <c r="L290" s="27">
        <v>0</v>
      </c>
      <c r="M290" s="27">
        <v>0</v>
      </c>
      <c r="N290" s="27">
        <v>0</v>
      </c>
      <c r="O290" s="27">
        <v>0</v>
      </c>
      <c r="P290" s="27">
        <v>0</v>
      </c>
      <c r="Q290" s="28"/>
      <c r="R290" s="27">
        <v>0</v>
      </c>
    </row>
    <row r="291" spans="1:18" ht="26.25" customHeight="1">
      <c r="A291" s="50" t="s">
        <v>244</v>
      </c>
      <c r="B291" s="30"/>
      <c r="C291" s="100"/>
      <c r="D291" s="51"/>
      <c r="E291" s="100"/>
      <c r="F291" s="27">
        <v>21.24</v>
      </c>
      <c r="G291" s="27">
        <v>21.24</v>
      </c>
      <c r="H291" s="27">
        <v>21.24</v>
      </c>
      <c r="I291" s="27">
        <v>0</v>
      </c>
      <c r="J291" s="27">
        <v>0</v>
      </c>
      <c r="K291" s="27">
        <v>0</v>
      </c>
      <c r="L291" s="27">
        <v>0</v>
      </c>
      <c r="M291" s="27">
        <v>0</v>
      </c>
      <c r="N291" s="27">
        <v>0</v>
      </c>
      <c r="O291" s="27">
        <v>0</v>
      </c>
      <c r="P291" s="27">
        <v>0</v>
      </c>
      <c r="Q291" s="28"/>
      <c r="R291" s="27">
        <v>0</v>
      </c>
    </row>
    <row r="292" spans="1:18" ht="26.25" customHeight="1">
      <c r="A292" s="52"/>
      <c r="B292" s="31" t="s">
        <v>295</v>
      </c>
      <c r="C292" s="101" t="s">
        <v>296</v>
      </c>
      <c r="D292" s="53" t="s">
        <v>245</v>
      </c>
      <c r="E292" s="101" t="s">
        <v>246</v>
      </c>
      <c r="F292" s="27">
        <v>21.24</v>
      </c>
      <c r="G292" s="27">
        <v>21.24</v>
      </c>
      <c r="H292" s="27">
        <v>21.24</v>
      </c>
      <c r="I292" s="27">
        <v>0</v>
      </c>
      <c r="J292" s="27">
        <v>0</v>
      </c>
      <c r="K292" s="27">
        <v>0</v>
      </c>
      <c r="L292" s="27">
        <v>0</v>
      </c>
      <c r="M292" s="27">
        <v>0</v>
      </c>
      <c r="N292" s="27">
        <v>0</v>
      </c>
      <c r="O292" s="27">
        <v>0</v>
      </c>
      <c r="P292" s="27">
        <v>0</v>
      </c>
      <c r="Q292" s="28"/>
      <c r="R292" s="27">
        <v>0</v>
      </c>
    </row>
    <row r="293" spans="1:18" ht="26.25" customHeight="1">
      <c r="A293" s="50" t="s">
        <v>247</v>
      </c>
      <c r="B293" s="30"/>
      <c r="C293" s="100"/>
      <c r="D293" s="51"/>
      <c r="E293" s="100"/>
      <c r="F293" s="27">
        <v>19.08</v>
      </c>
      <c r="G293" s="27">
        <v>19.08</v>
      </c>
      <c r="H293" s="27">
        <v>19.08</v>
      </c>
      <c r="I293" s="27">
        <v>0</v>
      </c>
      <c r="J293" s="27">
        <v>0</v>
      </c>
      <c r="K293" s="27">
        <v>0</v>
      </c>
      <c r="L293" s="27">
        <v>0</v>
      </c>
      <c r="M293" s="27">
        <v>0</v>
      </c>
      <c r="N293" s="27">
        <v>0</v>
      </c>
      <c r="O293" s="27">
        <v>0</v>
      </c>
      <c r="P293" s="27">
        <v>0</v>
      </c>
      <c r="Q293" s="28"/>
      <c r="R293" s="27">
        <v>0</v>
      </c>
    </row>
    <row r="294" spans="1:18" ht="26.25" customHeight="1">
      <c r="A294" s="52"/>
      <c r="B294" s="31" t="s">
        <v>303</v>
      </c>
      <c r="C294" s="101" t="s">
        <v>304</v>
      </c>
      <c r="D294" s="53" t="s">
        <v>248</v>
      </c>
      <c r="E294" s="101" t="s">
        <v>249</v>
      </c>
      <c r="F294" s="27">
        <v>19.08</v>
      </c>
      <c r="G294" s="27">
        <v>19.08</v>
      </c>
      <c r="H294" s="27">
        <v>19.08</v>
      </c>
      <c r="I294" s="27">
        <v>0</v>
      </c>
      <c r="J294" s="27">
        <v>0</v>
      </c>
      <c r="K294" s="27">
        <v>0</v>
      </c>
      <c r="L294" s="27">
        <v>0</v>
      </c>
      <c r="M294" s="27">
        <v>0</v>
      </c>
      <c r="N294" s="27">
        <v>0</v>
      </c>
      <c r="O294" s="27">
        <v>0</v>
      </c>
      <c r="P294" s="27">
        <v>0</v>
      </c>
      <c r="Q294" s="28"/>
      <c r="R294" s="27">
        <v>0</v>
      </c>
    </row>
    <row r="295" spans="1:18" ht="26.25" customHeight="1">
      <c r="A295" s="50" t="s">
        <v>179</v>
      </c>
      <c r="B295" s="30"/>
      <c r="C295" s="100"/>
      <c r="D295" s="51"/>
      <c r="E295" s="100"/>
      <c r="F295" s="27">
        <v>54.51</v>
      </c>
      <c r="G295" s="27">
        <v>54.51</v>
      </c>
      <c r="H295" s="27">
        <v>54.51</v>
      </c>
      <c r="I295" s="27">
        <v>0</v>
      </c>
      <c r="J295" s="27">
        <v>0</v>
      </c>
      <c r="K295" s="27">
        <v>0</v>
      </c>
      <c r="L295" s="27">
        <v>0</v>
      </c>
      <c r="M295" s="27">
        <v>0</v>
      </c>
      <c r="N295" s="27">
        <v>0</v>
      </c>
      <c r="O295" s="27">
        <v>0</v>
      </c>
      <c r="P295" s="27">
        <v>0</v>
      </c>
      <c r="Q295" s="28"/>
      <c r="R295" s="27">
        <v>0</v>
      </c>
    </row>
    <row r="296" spans="1:18" ht="26.25" customHeight="1">
      <c r="A296" s="52"/>
      <c r="B296" s="31" t="s">
        <v>250</v>
      </c>
      <c r="C296" s="101" t="s">
        <v>251</v>
      </c>
      <c r="D296" s="53" t="s">
        <v>252</v>
      </c>
      <c r="E296" s="101" t="s">
        <v>251</v>
      </c>
      <c r="F296" s="27">
        <v>54.51</v>
      </c>
      <c r="G296" s="27">
        <v>54.51</v>
      </c>
      <c r="H296" s="27">
        <v>54.51</v>
      </c>
      <c r="I296" s="27">
        <v>0</v>
      </c>
      <c r="J296" s="27">
        <v>0</v>
      </c>
      <c r="K296" s="27">
        <v>0</v>
      </c>
      <c r="L296" s="27">
        <v>0</v>
      </c>
      <c r="M296" s="27">
        <v>0</v>
      </c>
      <c r="N296" s="27">
        <v>0</v>
      </c>
      <c r="O296" s="27">
        <v>0</v>
      </c>
      <c r="P296" s="27">
        <v>0</v>
      </c>
      <c r="Q296" s="28"/>
      <c r="R296" s="27">
        <v>0</v>
      </c>
    </row>
    <row r="297" spans="1:18" ht="26.25" customHeight="1">
      <c r="A297" s="50" t="s">
        <v>253</v>
      </c>
      <c r="B297" s="30"/>
      <c r="C297" s="100"/>
      <c r="D297" s="51"/>
      <c r="E297" s="100"/>
      <c r="F297" s="27">
        <v>0.16</v>
      </c>
      <c r="G297" s="27">
        <v>0.16</v>
      </c>
      <c r="H297" s="27">
        <v>0.16</v>
      </c>
      <c r="I297" s="27">
        <v>0</v>
      </c>
      <c r="J297" s="27">
        <v>0</v>
      </c>
      <c r="K297" s="27">
        <v>0</v>
      </c>
      <c r="L297" s="27">
        <v>0</v>
      </c>
      <c r="M297" s="27">
        <v>0</v>
      </c>
      <c r="N297" s="27">
        <v>0</v>
      </c>
      <c r="O297" s="27">
        <v>0</v>
      </c>
      <c r="P297" s="27">
        <v>0</v>
      </c>
      <c r="Q297" s="28"/>
      <c r="R297" s="27">
        <v>0</v>
      </c>
    </row>
    <row r="298" spans="1:18" ht="26.25" customHeight="1">
      <c r="A298" s="52"/>
      <c r="B298" s="31" t="s">
        <v>303</v>
      </c>
      <c r="C298" s="101" t="s">
        <v>304</v>
      </c>
      <c r="D298" s="53" t="s">
        <v>248</v>
      </c>
      <c r="E298" s="101" t="s">
        <v>249</v>
      </c>
      <c r="F298" s="27">
        <v>0.16</v>
      </c>
      <c r="G298" s="27">
        <v>0.16</v>
      </c>
      <c r="H298" s="27">
        <v>0.16</v>
      </c>
      <c r="I298" s="27">
        <v>0</v>
      </c>
      <c r="J298" s="27">
        <v>0</v>
      </c>
      <c r="K298" s="27">
        <v>0</v>
      </c>
      <c r="L298" s="27">
        <v>0</v>
      </c>
      <c r="M298" s="27">
        <v>0</v>
      </c>
      <c r="N298" s="27">
        <v>0</v>
      </c>
      <c r="O298" s="27">
        <v>0</v>
      </c>
      <c r="P298" s="27">
        <v>0</v>
      </c>
      <c r="Q298" s="28"/>
      <c r="R298" s="27">
        <v>0</v>
      </c>
    </row>
    <row r="299" spans="1:18" ht="26.25" customHeight="1">
      <c r="A299" s="50" t="s">
        <v>254</v>
      </c>
      <c r="B299" s="30"/>
      <c r="C299" s="100"/>
      <c r="D299" s="51"/>
      <c r="E299" s="100"/>
      <c r="F299" s="27">
        <v>39.79</v>
      </c>
      <c r="G299" s="27">
        <v>39.79</v>
      </c>
      <c r="H299" s="27">
        <v>39.79</v>
      </c>
      <c r="I299" s="27">
        <v>0</v>
      </c>
      <c r="J299" s="27">
        <v>0</v>
      </c>
      <c r="K299" s="27">
        <v>0</v>
      </c>
      <c r="L299" s="27">
        <v>0</v>
      </c>
      <c r="M299" s="27">
        <v>0</v>
      </c>
      <c r="N299" s="27">
        <v>0</v>
      </c>
      <c r="O299" s="27">
        <v>0</v>
      </c>
      <c r="P299" s="27">
        <v>0</v>
      </c>
      <c r="Q299" s="28"/>
      <c r="R299" s="27">
        <v>0</v>
      </c>
    </row>
    <row r="300" spans="1:18" ht="26.25" customHeight="1">
      <c r="A300" s="52"/>
      <c r="B300" s="31" t="s">
        <v>298</v>
      </c>
      <c r="C300" s="101" t="s">
        <v>299</v>
      </c>
      <c r="D300" s="53" t="s">
        <v>257</v>
      </c>
      <c r="E300" s="101" t="s">
        <v>258</v>
      </c>
      <c r="F300" s="27">
        <v>39.79</v>
      </c>
      <c r="G300" s="27">
        <v>39.79</v>
      </c>
      <c r="H300" s="27">
        <v>39.79</v>
      </c>
      <c r="I300" s="27">
        <v>0</v>
      </c>
      <c r="J300" s="27">
        <v>0</v>
      </c>
      <c r="K300" s="27">
        <v>0</v>
      </c>
      <c r="L300" s="27">
        <v>0</v>
      </c>
      <c r="M300" s="27">
        <v>0</v>
      </c>
      <c r="N300" s="27">
        <v>0</v>
      </c>
      <c r="O300" s="27">
        <v>0</v>
      </c>
      <c r="P300" s="27">
        <v>0</v>
      </c>
      <c r="Q300" s="28"/>
      <c r="R300" s="27">
        <v>0</v>
      </c>
    </row>
    <row r="301" spans="1:18" ht="26.25" customHeight="1">
      <c r="A301" s="50" t="s">
        <v>262</v>
      </c>
      <c r="B301" s="30"/>
      <c r="C301" s="100"/>
      <c r="D301" s="51"/>
      <c r="E301" s="100"/>
      <c r="F301" s="27">
        <v>21.6</v>
      </c>
      <c r="G301" s="27">
        <v>21.6</v>
      </c>
      <c r="H301" s="27">
        <v>21.6</v>
      </c>
      <c r="I301" s="27">
        <v>0</v>
      </c>
      <c r="J301" s="27">
        <v>0</v>
      </c>
      <c r="K301" s="27">
        <v>0</v>
      </c>
      <c r="L301" s="27">
        <v>0</v>
      </c>
      <c r="M301" s="27">
        <v>0</v>
      </c>
      <c r="N301" s="27">
        <v>0</v>
      </c>
      <c r="O301" s="27">
        <v>0</v>
      </c>
      <c r="P301" s="27">
        <v>0</v>
      </c>
      <c r="Q301" s="28"/>
      <c r="R301" s="27">
        <v>0</v>
      </c>
    </row>
    <row r="302" spans="1:18" ht="26.25" customHeight="1">
      <c r="A302" s="52"/>
      <c r="B302" s="31" t="s">
        <v>303</v>
      </c>
      <c r="C302" s="101" t="s">
        <v>304</v>
      </c>
      <c r="D302" s="53" t="s">
        <v>263</v>
      </c>
      <c r="E302" s="101" t="s">
        <v>264</v>
      </c>
      <c r="F302" s="27">
        <v>15.65</v>
      </c>
      <c r="G302" s="27">
        <v>15.65</v>
      </c>
      <c r="H302" s="27">
        <v>15.65</v>
      </c>
      <c r="I302" s="27">
        <v>0</v>
      </c>
      <c r="J302" s="27">
        <v>0</v>
      </c>
      <c r="K302" s="27">
        <v>0</v>
      </c>
      <c r="L302" s="27">
        <v>0</v>
      </c>
      <c r="M302" s="27">
        <v>0</v>
      </c>
      <c r="N302" s="27">
        <v>0</v>
      </c>
      <c r="O302" s="27">
        <v>0</v>
      </c>
      <c r="P302" s="27">
        <v>0</v>
      </c>
      <c r="Q302" s="28"/>
      <c r="R302" s="27">
        <v>0</v>
      </c>
    </row>
    <row r="303" spans="1:18" ht="26.25" customHeight="1">
      <c r="A303" s="52"/>
      <c r="B303" s="31" t="s">
        <v>303</v>
      </c>
      <c r="C303" s="101" t="s">
        <v>304</v>
      </c>
      <c r="D303" s="53" t="s">
        <v>285</v>
      </c>
      <c r="E303" s="101" t="s">
        <v>286</v>
      </c>
      <c r="F303" s="27">
        <v>5.95</v>
      </c>
      <c r="G303" s="27">
        <v>5.95</v>
      </c>
      <c r="H303" s="27">
        <v>5.95</v>
      </c>
      <c r="I303" s="27">
        <v>0</v>
      </c>
      <c r="J303" s="27">
        <v>0</v>
      </c>
      <c r="K303" s="27">
        <v>0</v>
      </c>
      <c r="L303" s="27">
        <v>0</v>
      </c>
      <c r="M303" s="27">
        <v>0</v>
      </c>
      <c r="N303" s="27">
        <v>0</v>
      </c>
      <c r="O303" s="27">
        <v>0</v>
      </c>
      <c r="P303" s="27">
        <v>0</v>
      </c>
      <c r="Q303" s="28"/>
      <c r="R303" s="27">
        <v>0</v>
      </c>
    </row>
    <row r="304" spans="1:18" ht="26.25" customHeight="1">
      <c r="A304" s="50" t="s">
        <v>136</v>
      </c>
      <c r="B304" s="30"/>
      <c r="C304" s="100"/>
      <c r="D304" s="51"/>
      <c r="E304" s="100"/>
      <c r="F304" s="27">
        <v>241.74</v>
      </c>
      <c r="G304" s="27">
        <v>241.74</v>
      </c>
      <c r="H304" s="27">
        <v>241.74</v>
      </c>
      <c r="I304" s="27">
        <v>0</v>
      </c>
      <c r="J304" s="27">
        <v>0</v>
      </c>
      <c r="K304" s="27">
        <v>0</v>
      </c>
      <c r="L304" s="27">
        <v>0</v>
      </c>
      <c r="M304" s="27">
        <v>0</v>
      </c>
      <c r="N304" s="27">
        <v>0</v>
      </c>
      <c r="O304" s="27">
        <v>0</v>
      </c>
      <c r="P304" s="27">
        <v>0</v>
      </c>
      <c r="Q304" s="28"/>
      <c r="R304" s="27">
        <v>0</v>
      </c>
    </row>
    <row r="305" spans="1:18" ht="26.25" customHeight="1">
      <c r="A305" s="50" t="s">
        <v>232</v>
      </c>
      <c r="B305" s="30"/>
      <c r="C305" s="100"/>
      <c r="D305" s="51"/>
      <c r="E305" s="100"/>
      <c r="F305" s="27">
        <v>102.12</v>
      </c>
      <c r="G305" s="27">
        <v>102.12</v>
      </c>
      <c r="H305" s="27">
        <v>102.12</v>
      </c>
      <c r="I305" s="27">
        <v>0</v>
      </c>
      <c r="J305" s="27">
        <v>0</v>
      </c>
      <c r="K305" s="27">
        <v>0</v>
      </c>
      <c r="L305" s="27">
        <v>0</v>
      </c>
      <c r="M305" s="27">
        <v>0</v>
      </c>
      <c r="N305" s="27">
        <v>0</v>
      </c>
      <c r="O305" s="27">
        <v>0</v>
      </c>
      <c r="P305" s="27">
        <v>0</v>
      </c>
      <c r="Q305" s="28"/>
      <c r="R305" s="27">
        <v>0</v>
      </c>
    </row>
    <row r="306" spans="1:18" ht="26.25" customHeight="1">
      <c r="A306" s="52"/>
      <c r="B306" s="31" t="s">
        <v>303</v>
      </c>
      <c r="C306" s="101" t="s">
        <v>304</v>
      </c>
      <c r="D306" s="53" t="s">
        <v>228</v>
      </c>
      <c r="E306" s="101" t="s">
        <v>229</v>
      </c>
      <c r="F306" s="27">
        <v>73.08</v>
      </c>
      <c r="G306" s="27">
        <v>73.08</v>
      </c>
      <c r="H306" s="27">
        <v>73.08</v>
      </c>
      <c r="I306" s="27">
        <v>0</v>
      </c>
      <c r="J306" s="27">
        <v>0</v>
      </c>
      <c r="K306" s="27">
        <v>0</v>
      </c>
      <c r="L306" s="27">
        <v>0</v>
      </c>
      <c r="M306" s="27">
        <v>0</v>
      </c>
      <c r="N306" s="27">
        <v>0</v>
      </c>
      <c r="O306" s="27">
        <v>0</v>
      </c>
      <c r="P306" s="27">
        <v>0</v>
      </c>
      <c r="Q306" s="28"/>
      <c r="R306" s="27">
        <v>0</v>
      </c>
    </row>
    <row r="307" spans="1:18" ht="26.25" customHeight="1">
      <c r="A307" s="52"/>
      <c r="B307" s="31" t="s">
        <v>303</v>
      </c>
      <c r="C307" s="101" t="s">
        <v>304</v>
      </c>
      <c r="D307" s="53" t="s">
        <v>230</v>
      </c>
      <c r="E307" s="101" t="s">
        <v>231</v>
      </c>
      <c r="F307" s="27">
        <v>29.04</v>
      </c>
      <c r="G307" s="27">
        <v>29.04</v>
      </c>
      <c r="H307" s="27">
        <v>29.04</v>
      </c>
      <c r="I307" s="27">
        <v>0</v>
      </c>
      <c r="J307" s="27">
        <v>0</v>
      </c>
      <c r="K307" s="27">
        <v>0</v>
      </c>
      <c r="L307" s="27">
        <v>0</v>
      </c>
      <c r="M307" s="27">
        <v>0</v>
      </c>
      <c r="N307" s="27">
        <v>0</v>
      </c>
      <c r="O307" s="27">
        <v>0</v>
      </c>
      <c r="P307" s="27">
        <v>0</v>
      </c>
      <c r="Q307" s="28"/>
      <c r="R307" s="27">
        <v>0</v>
      </c>
    </row>
    <row r="308" spans="1:18" ht="26.25" customHeight="1">
      <c r="A308" s="50" t="s">
        <v>234</v>
      </c>
      <c r="B308" s="30"/>
      <c r="C308" s="100"/>
      <c r="D308" s="51"/>
      <c r="E308" s="100"/>
      <c r="F308" s="27">
        <v>0.44</v>
      </c>
      <c r="G308" s="27">
        <v>0.44</v>
      </c>
      <c r="H308" s="27">
        <v>0.44</v>
      </c>
      <c r="I308" s="27">
        <v>0</v>
      </c>
      <c r="J308" s="27">
        <v>0</v>
      </c>
      <c r="K308" s="27">
        <v>0</v>
      </c>
      <c r="L308" s="27">
        <v>0</v>
      </c>
      <c r="M308" s="27">
        <v>0</v>
      </c>
      <c r="N308" s="27">
        <v>0</v>
      </c>
      <c r="O308" s="27">
        <v>0</v>
      </c>
      <c r="P308" s="27">
        <v>0</v>
      </c>
      <c r="Q308" s="28"/>
      <c r="R308" s="27">
        <v>0</v>
      </c>
    </row>
    <row r="309" spans="1:18" ht="26.25" customHeight="1">
      <c r="A309" s="52"/>
      <c r="B309" s="31" t="s">
        <v>295</v>
      </c>
      <c r="C309" s="101" t="s">
        <v>296</v>
      </c>
      <c r="D309" s="53" t="s">
        <v>237</v>
      </c>
      <c r="E309" s="101" t="s">
        <v>238</v>
      </c>
      <c r="F309" s="27">
        <v>0.44</v>
      </c>
      <c r="G309" s="27">
        <v>0.44</v>
      </c>
      <c r="H309" s="27">
        <v>0.44</v>
      </c>
      <c r="I309" s="27">
        <v>0</v>
      </c>
      <c r="J309" s="27">
        <v>0</v>
      </c>
      <c r="K309" s="27">
        <v>0</v>
      </c>
      <c r="L309" s="27">
        <v>0</v>
      </c>
      <c r="M309" s="27">
        <v>0</v>
      </c>
      <c r="N309" s="27">
        <v>0</v>
      </c>
      <c r="O309" s="27">
        <v>0</v>
      </c>
      <c r="P309" s="27">
        <v>0</v>
      </c>
      <c r="Q309" s="28"/>
      <c r="R309" s="27">
        <v>0</v>
      </c>
    </row>
    <row r="310" spans="1:18" ht="26.25" customHeight="1">
      <c r="A310" s="50" t="s">
        <v>239</v>
      </c>
      <c r="B310" s="30"/>
      <c r="C310" s="100"/>
      <c r="D310" s="51"/>
      <c r="E310" s="100"/>
      <c r="F310" s="27">
        <v>8.51</v>
      </c>
      <c r="G310" s="27">
        <v>8.51</v>
      </c>
      <c r="H310" s="27">
        <v>8.51</v>
      </c>
      <c r="I310" s="27">
        <v>0</v>
      </c>
      <c r="J310" s="27">
        <v>0</v>
      </c>
      <c r="K310" s="27">
        <v>0</v>
      </c>
      <c r="L310" s="27">
        <v>0</v>
      </c>
      <c r="M310" s="27">
        <v>0</v>
      </c>
      <c r="N310" s="27">
        <v>0</v>
      </c>
      <c r="O310" s="27">
        <v>0</v>
      </c>
      <c r="P310" s="27">
        <v>0</v>
      </c>
      <c r="Q310" s="28"/>
      <c r="R310" s="27">
        <v>0</v>
      </c>
    </row>
    <row r="311" spans="1:18" ht="26.25" customHeight="1">
      <c r="A311" s="52"/>
      <c r="B311" s="31" t="s">
        <v>303</v>
      </c>
      <c r="C311" s="101" t="s">
        <v>304</v>
      </c>
      <c r="D311" s="53" t="s">
        <v>240</v>
      </c>
      <c r="E311" s="101" t="s">
        <v>241</v>
      </c>
      <c r="F311" s="27">
        <v>8.51</v>
      </c>
      <c r="G311" s="27">
        <v>8.51</v>
      </c>
      <c r="H311" s="27">
        <v>8.51</v>
      </c>
      <c r="I311" s="27">
        <v>0</v>
      </c>
      <c r="J311" s="27">
        <v>0</v>
      </c>
      <c r="K311" s="27">
        <v>0</v>
      </c>
      <c r="L311" s="27">
        <v>0</v>
      </c>
      <c r="M311" s="27">
        <v>0</v>
      </c>
      <c r="N311" s="27">
        <v>0</v>
      </c>
      <c r="O311" s="27">
        <v>0</v>
      </c>
      <c r="P311" s="27">
        <v>0</v>
      </c>
      <c r="Q311" s="28"/>
      <c r="R311" s="27">
        <v>0</v>
      </c>
    </row>
    <row r="312" spans="1:18" ht="26.25" customHeight="1">
      <c r="A312" s="50" t="s">
        <v>242</v>
      </c>
      <c r="B312" s="30"/>
      <c r="C312" s="100"/>
      <c r="D312" s="51"/>
      <c r="E312" s="100"/>
      <c r="F312" s="27">
        <v>0.63</v>
      </c>
      <c r="G312" s="27">
        <v>0.63</v>
      </c>
      <c r="H312" s="27">
        <v>0.63</v>
      </c>
      <c r="I312" s="27">
        <v>0</v>
      </c>
      <c r="J312" s="27">
        <v>0</v>
      </c>
      <c r="K312" s="27">
        <v>0</v>
      </c>
      <c r="L312" s="27">
        <v>0</v>
      </c>
      <c r="M312" s="27">
        <v>0</v>
      </c>
      <c r="N312" s="27">
        <v>0</v>
      </c>
      <c r="O312" s="27">
        <v>0</v>
      </c>
      <c r="P312" s="27">
        <v>0</v>
      </c>
      <c r="Q312" s="28"/>
      <c r="R312" s="27">
        <v>0</v>
      </c>
    </row>
    <row r="313" spans="1:18" ht="26.25" customHeight="1">
      <c r="A313" s="52"/>
      <c r="B313" s="31" t="s">
        <v>303</v>
      </c>
      <c r="C313" s="101" t="s">
        <v>304</v>
      </c>
      <c r="D313" s="53" t="s">
        <v>240</v>
      </c>
      <c r="E313" s="101" t="s">
        <v>241</v>
      </c>
      <c r="F313" s="27">
        <v>0.63</v>
      </c>
      <c r="G313" s="27">
        <v>0.63</v>
      </c>
      <c r="H313" s="27">
        <v>0.63</v>
      </c>
      <c r="I313" s="27">
        <v>0</v>
      </c>
      <c r="J313" s="27">
        <v>0</v>
      </c>
      <c r="K313" s="27">
        <v>0</v>
      </c>
      <c r="L313" s="27">
        <v>0</v>
      </c>
      <c r="M313" s="27">
        <v>0</v>
      </c>
      <c r="N313" s="27">
        <v>0</v>
      </c>
      <c r="O313" s="27">
        <v>0</v>
      </c>
      <c r="P313" s="27">
        <v>0</v>
      </c>
      <c r="Q313" s="28"/>
      <c r="R313" s="27">
        <v>0</v>
      </c>
    </row>
    <row r="314" spans="1:18" ht="26.25" customHeight="1">
      <c r="A314" s="50" t="s">
        <v>302</v>
      </c>
      <c r="B314" s="30"/>
      <c r="C314" s="100"/>
      <c r="D314" s="51"/>
      <c r="E314" s="100"/>
      <c r="F314" s="27">
        <v>86.76</v>
      </c>
      <c r="G314" s="27">
        <v>86.76</v>
      </c>
      <c r="H314" s="27">
        <v>86.76</v>
      </c>
      <c r="I314" s="27">
        <v>0</v>
      </c>
      <c r="J314" s="27">
        <v>0</v>
      </c>
      <c r="K314" s="27">
        <v>0</v>
      </c>
      <c r="L314" s="27">
        <v>0</v>
      </c>
      <c r="M314" s="27">
        <v>0</v>
      </c>
      <c r="N314" s="27">
        <v>0</v>
      </c>
      <c r="O314" s="27">
        <v>0</v>
      </c>
      <c r="P314" s="27">
        <v>0</v>
      </c>
      <c r="Q314" s="28"/>
      <c r="R314" s="27">
        <v>0</v>
      </c>
    </row>
    <row r="315" spans="1:18" ht="26.25" customHeight="1">
      <c r="A315" s="52"/>
      <c r="B315" s="31" t="s">
        <v>295</v>
      </c>
      <c r="C315" s="101" t="s">
        <v>296</v>
      </c>
      <c r="D315" s="53" t="s">
        <v>237</v>
      </c>
      <c r="E315" s="101" t="s">
        <v>238</v>
      </c>
      <c r="F315" s="27">
        <v>86.76</v>
      </c>
      <c r="G315" s="27">
        <v>86.76</v>
      </c>
      <c r="H315" s="27">
        <v>86.76</v>
      </c>
      <c r="I315" s="27">
        <v>0</v>
      </c>
      <c r="J315" s="27">
        <v>0</v>
      </c>
      <c r="K315" s="27">
        <v>0</v>
      </c>
      <c r="L315" s="27">
        <v>0</v>
      </c>
      <c r="M315" s="27">
        <v>0</v>
      </c>
      <c r="N315" s="27">
        <v>0</v>
      </c>
      <c r="O315" s="27">
        <v>0</v>
      </c>
      <c r="P315" s="27">
        <v>0</v>
      </c>
      <c r="Q315" s="28"/>
      <c r="R315" s="27">
        <v>0</v>
      </c>
    </row>
    <row r="316" spans="1:18" ht="26.25" customHeight="1">
      <c r="A316" s="50" t="s">
        <v>244</v>
      </c>
      <c r="B316" s="30"/>
      <c r="C316" s="100"/>
      <c r="D316" s="51"/>
      <c r="E316" s="100"/>
      <c r="F316" s="27">
        <v>9.24</v>
      </c>
      <c r="G316" s="27">
        <v>9.24</v>
      </c>
      <c r="H316" s="27">
        <v>9.24</v>
      </c>
      <c r="I316" s="27">
        <v>0</v>
      </c>
      <c r="J316" s="27">
        <v>0</v>
      </c>
      <c r="K316" s="27">
        <v>0</v>
      </c>
      <c r="L316" s="27">
        <v>0</v>
      </c>
      <c r="M316" s="27">
        <v>0</v>
      </c>
      <c r="N316" s="27">
        <v>0</v>
      </c>
      <c r="O316" s="27">
        <v>0</v>
      </c>
      <c r="P316" s="27">
        <v>0</v>
      </c>
      <c r="Q316" s="28"/>
      <c r="R316" s="27">
        <v>0</v>
      </c>
    </row>
    <row r="317" spans="1:18" ht="26.25" customHeight="1">
      <c r="A317" s="52"/>
      <c r="B317" s="31" t="s">
        <v>295</v>
      </c>
      <c r="C317" s="101" t="s">
        <v>296</v>
      </c>
      <c r="D317" s="53" t="s">
        <v>245</v>
      </c>
      <c r="E317" s="101" t="s">
        <v>246</v>
      </c>
      <c r="F317" s="27">
        <v>9.24</v>
      </c>
      <c r="G317" s="27">
        <v>9.24</v>
      </c>
      <c r="H317" s="27">
        <v>9.24</v>
      </c>
      <c r="I317" s="27">
        <v>0</v>
      </c>
      <c r="J317" s="27">
        <v>0</v>
      </c>
      <c r="K317" s="27">
        <v>0</v>
      </c>
      <c r="L317" s="27">
        <v>0</v>
      </c>
      <c r="M317" s="27">
        <v>0</v>
      </c>
      <c r="N317" s="27">
        <v>0</v>
      </c>
      <c r="O317" s="27">
        <v>0</v>
      </c>
      <c r="P317" s="27">
        <v>0</v>
      </c>
      <c r="Q317" s="28"/>
      <c r="R317" s="27">
        <v>0</v>
      </c>
    </row>
    <row r="318" spans="1:18" ht="26.25" customHeight="1">
      <c r="A318" s="50" t="s">
        <v>247</v>
      </c>
      <c r="B318" s="30"/>
      <c r="C318" s="100"/>
      <c r="D318" s="51"/>
      <c r="E318" s="100"/>
      <c r="F318" s="27">
        <v>4.51</v>
      </c>
      <c r="G318" s="27">
        <v>4.51</v>
      </c>
      <c r="H318" s="27">
        <v>4.51</v>
      </c>
      <c r="I318" s="27">
        <v>0</v>
      </c>
      <c r="J318" s="27">
        <v>0</v>
      </c>
      <c r="K318" s="27">
        <v>0</v>
      </c>
      <c r="L318" s="27">
        <v>0</v>
      </c>
      <c r="M318" s="27">
        <v>0</v>
      </c>
      <c r="N318" s="27">
        <v>0</v>
      </c>
      <c r="O318" s="27">
        <v>0</v>
      </c>
      <c r="P318" s="27">
        <v>0</v>
      </c>
      <c r="Q318" s="28"/>
      <c r="R318" s="27">
        <v>0</v>
      </c>
    </row>
    <row r="319" spans="1:18" ht="26.25" customHeight="1">
      <c r="A319" s="52"/>
      <c r="B319" s="31" t="s">
        <v>303</v>
      </c>
      <c r="C319" s="101" t="s">
        <v>304</v>
      </c>
      <c r="D319" s="53" t="s">
        <v>248</v>
      </c>
      <c r="E319" s="101" t="s">
        <v>249</v>
      </c>
      <c r="F319" s="27">
        <v>4.51</v>
      </c>
      <c r="G319" s="27">
        <v>4.51</v>
      </c>
      <c r="H319" s="27">
        <v>4.51</v>
      </c>
      <c r="I319" s="27">
        <v>0</v>
      </c>
      <c r="J319" s="27">
        <v>0</v>
      </c>
      <c r="K319" s="27">
        <v>0</v>
      </c>
      <c r="L319" s="27">
        <v>0</v>
      </c>
      <c r="M319" s="27">
        <v>0</v>
      </c>
      <c r="N319" s="27">
        <v>0</v>
      </c>
      <c r="O319" s="27">
        <v>0</v>
      </c>
      <c r="P319" s="27">
        <v>0</v>
      </c>
      <c r="Q319" s="28"/>
      <c r="R319" s="27">
        <v>0</v>
      </c>
    </row>
    <row r="320" spans="1:18" ht="26.25" customHeight="1">
      <c r="A320" s="50" t="s">
        <v>179</v>
      </c>
      <c r="B320" s="30"/>
      <c r="C320" s="100"/>
      <c r="D320" s="51"/>
      <c r="E320" s="100"/>
      <c r="F320" s="27">
        <v>13.26</v>
      </c>
      <c r="G320" s="27">
        <v>13.26</v>
      </c>
      <c r="H320" s="27">
        <v>13.26</v>
      </c>
      <c r="I320" s="27">
        <v>0</v>
      </c>
      <c r="J320" s="27">
        <v>0</v>
      </c>
      <c r="K320" s="27">
        <v>0</v>
      </c>
      <c r="L320" s="27">
        <v>0</v>
      </c>
      <c r="M320" s="27">
        <v>0</v>
      </c>
      <c r="N320" s="27">
        <v>0</v>
      </c>
      <c r="O320" s="27">
        <v>0</v>
      </c>
      <c r="P320" s="27">
        <v>0</v>
      </c>
      <c r="Q320" s="28"/>
      <c r="R320" s="27">
        <v>0</v>
      </c>
    </row>
    <row r="321" spans="1:18" ht="26.25" customHeight="1">
      <c r="A321" s="52"/>
      <c r="B321" s="31" t="s">
        <v>250</v>
      </c>
      <c r="C321" s="101" t="s">
        <v>251</v>
      </c>
      <c r="D321" s="53" t="s">
        <v>252</v>
      </c>
      <c r="E321" s="101" t="s">
        <v>251</v>
      </c>
      <c r="F321" s="27">
        <v>13.26</v>
      </c>
      <c r="G321" s="27">
        <v>13.26</v>
      </c>
      <c r="H321" s="27">
        <v>13.26</v>
      </c>
      <c r="I321" s="27">
        <v>0</v>
      </c>
      <c r="J321" s="27">
        <v>0</v>
      </c>
      <c r="K321" s="27">
        <v>0</v>
      </c>
      <c r="L321" s="27">
        <v>0</v>
      </c>
      <c r="M321" s="27">
        <v>0</v>
      </c>
      <c r="N321" s="27">
        <v>0</v>
      </c>
      <c r="O321" s="27">
        <v>0</v>
      </c>
      <c r="P321" s="27">
        <v>0</v>
      </c>
      <c r="Q321" s="28"/>
      <c r="R321" s="27">
        <v>0</v>
      </c>
    </row>
    <row r="322" spans="1:18" ht="26.25" customHeight="1">
      <c r="A322" s="50" t="s">
        <v>253</v>
      </c>
      <c r="B322" s="30"/>
      <c r="C322" s="100"/>
      <c r="D322" s="51"/>
      <c r="E322" s="100"/>
      <c r="F322" s="27">
        <v>0.05</v>
      </c>
      <c r="G322" s="27">
        <v>0.05</v>
      </c>
      <c r="H322" s="27">
        <v>0.05</v>
      </c>
      <c r="I322" s="27">
        <v>0</v>
      </c>
      <c r="J322" s="27">
        <v>0</v>
      </c>
      <c r="K322" s="27">
        <v>0</v>
      </c>
      <c r="L322" s="27">
        <v>0</v>
      </c>
      <c r="M322" s="27">
        <v>0</v>
      </c>
      <c r="N322" s="27">
        <v>0</v>
      </c>
      <c r="O322" s="27">
        <v>0</v>
      </c>
      <c r="P322" s="27">
        <v>0</v>
      </c>
      <c r="Q322" s="28"/>
      <c r="R322" s="27">
        <v>0</v>
      </c>
    </row>
    <row r="323" spans="1:18" ht="26.25" customHeight="1">
      <c r="A323" s="52"/>
      <c r="B323" s="31" t="s">
        <v>303</v>
      </c>
      <c r="C323" s="101" t="s">
        <v>304</v>
      </c>
      <c r="D323" s="53" t="s">
        <v>248</v>
      </c>
      <c r="E323" s="101" t="s">
        <v>249</v>
      </c>
      <c r="F323" s="27">
        <v>0.05</v>
      </c>
      <c r="G323" s="27">
        <v>0.05</v>
      </c>
      <c r="H323" s="27">
        <v>0.05</v>
      </c>
      <c r="I323" s="27">
        <v>0</v>
      </c>
      <c r="J323" s="27">
        <v>0</v>
      </c>
      <c r="K323" s="27">
        <v>0</v>
      </c>
      <c r="L323" s="27">
        <v>0</v>
      </c>
      <c r="M323" s="27">
        <v>0</v>
      </c>
      <c r="N323" s="27">
        <v>0</v>
      </c>
      <c r="O323" s="27">
        <v>0</v>
      </c>
      <c r="P323" s="27">
        <v>0</v>
      </c>
      <c r="Q323" s="28"/>
      <c r="R323" s="27">
        <v>0</v>
      </c>
    </row>
    <row r="324" spans="1:18" ht="26.25" customHeight="1">
      <c r="A324" s="50" t="s">
        <v>254</v>
      </c>
      <c r="B324" s="30"/>
      <c r="C324" s="100"/>
      <c r="D324" s="51"/>
      <c r="E324" s="100"/>
      <c r="F324" s="27">
        <v>11.12</v>
      </c>
      <c r="G324" s="27">
        <v>11.12</v>
      </c>
      <c r="H324" s="27">
        <v>11.12</v>
      </c>
      <c r="I324" s="27">
        <v>0</v>
      </c>
      <c r="J324" s="27">
        <v>0</v>
      </c>
      <c r="K324" s="27">
        <v>0</v>
      </c>
      <c r="L324" s="27">
        <v>0</v>
      </c>
      <c r="M324" s="27">
        <v>0</v>
      </c>
      <c r="N324" s="27">
        <v>0</v>
      </c>
      <c r="O324" s="27">
        <v>0</v>
      </c>
      <c r="P324" s="27">
        <v>0</v>
      </c>
      <c r="Q324" s="28"/>
      <c r="R324" s="27">
        <v>0</v>
      </c>
    </row>
    <row r="325" spans="1:18" ht="26.25" customHeight="1">
      <c r="A325" s="52"/>
      <c r="B325" s="31" t="s">
        <v>298</v>
      </c>
      <c r="C325" s="101" t="s">
        <v>299</v>
      </c>
      <c r="D325" s="53" t="s">
        <v>257</v>
      </c>
      <c r="E325" s="101" t="s">
        <v>258</v>
      </c>
      <c r="F325" s="27">
        <v>11.12</v>
      </c>
      <c r="G325" s="27">
        <v>11.12</v>
      </c>
      <c r="H325" s="27">
        <v>11.12</v>
      </c>
      <c r="I325" s="27">
        <v>0</v>
      </c>
      <c r="J325" s="27">
        <v>0</v>
      </c>
      <c r="K325" s="27">
        <v>0</v>
      </c>
      <c r="L325" s="27">
        <v>0</v>
      </c>
      <c r="M325" s="27">
        <v>0</v>
      </c>
      <c r="N325" s="27">
        <v>0</v>
      </c>
      <c r="O325" s="27">
        <v>0</v>
      </c>
      <c r="P325" s="27">
        <v>0</v>
      </c>
      <c r="Q325" s="28"/>
      <c r="R325" s="27">
        <v>0</v>
      </c>
    </row>
    <row r="326" spans="1:18" ht="26.25" customHeight="1">
      <c r="A326" s="50" t="s">
        <v>262</v>
      </c>
      <c r="B326" s="30"/>
      <c r="C326" s="100"/>
      <c r="D326" s="51"/>
      <c r="E326" s="100"/>
      <c r="F326" s="27">
        <v>5.1</v>
      </c>
      <c r="G326" s="27">
        <v>5.1</v>
      </c>
      <c r="H326" s="27">
        <v>5.1</v>
      </c>
      <c r="I326" s="27">
        <v>0</v>
      </c>
      <c r="J326" s="27">
        <v>0</v>
      </c>
      <c r="K326" s="27">
        <v>0</v>
      </c>
      <c r="L326" s="27">
        <v>0</v>
      </c>
      <c r="M326" s="27">
        <v>0</v>
      </c>
      <c r="N326" s="27">
        <v>0</v>
      </c>
      <c r="O326" s="27">
        <v>0</v>
      </c>
      <c r="P326" s="27">
        <v>0</v>
      </c>
      <c r="Q326" s="28"/>
      <c r="R326" s="27">
        <v>0</v>
      </c>
    </row>
    <row r="327" spans="1:18" ht="26.25" customHeight="1">
      <c r="A327" s="52"/>
      <c r="B327" s="31" t="s">
        <v>303</v>
      </c>
      <c r="C327" s="101" t="s">
        <v>304</v>
      </c>
      <c r="D327" s="53" t="s">
        <v>263</v>
      </c>
      <c r="E327" s="101" t="s">
        <v>264</v>
      </c>
      <c r="F327" s="27">
        <v>0.5</v>
      </c>
      <c r="G327" s="27">
        <v>0.5</v>
      </c>
      <c r="H327" s="27">
        <v>0.5</v>
      </c>
      <c r="I327" s="27">
        <v>0</v>
      </c>
      <c r="J327" s="27">
        <v>0</v>
      </c>
      <c r="K327" s="27">
        <v>0</v>
      </c>
      <c r="L327" s="27">
        <v>0</v>
      </c>
      <c r="M327" s="27">
        <v>0</v>
      </c>
      <c r="N327" s="27">
        <v>0</v>
      </c>
      <c r="O327" s="27">
        <v>0</v>
      </c>
      <c r="P327" s="27">
        <v>0</v>
      </c>
      <c r="Q327" s="28"/>
      <c r="R327" s="27">
        <v>0</v>
      </c>
    </row>
    <row r="328" spans="1:18" ht="26.25" customHeight="1">
      <c r="A328" s="52"/>
      <c r="B328" s="31" t="s">
        <v>303</v>
      </c>
      <c r="C328" s="101" t="s">
        <v>304</v>
      </c>
      <c r="D328" s="53" t="s">
        <v>267</v>
      </c>
      <c r="E328" s="101" t="s">
        <v>268</v>
      </c>
      <c r="F328" s="27">
        <v>0.06</v>
      </c>
      <c r="G328" s="27">
        <v>0.06</v>
      </c>
      <c r="H328" s="27">
        <v>0.06</v>
      </c>
      <c r="I328" s="27">
        <v>0</v>
      </c>
      <c r="J328" s="27">
        <v>0</v>
      </c>
      <c r="K328" s="27">
        <v>0</v>
      </c>
      <c r="L328" s="27">
        <v>0</v>
      </c>
      <c r="M328" s="27">
        <v>0</v>
      </c>
      <c r="N328" s="27">
        <v>0</v>
      </c>
      <c r="O328" s="27">
        <v>0</v>
      </c>
      <c r="P328" s="27">
        <v>0</v>
      </c>
      <c r="Q328" s="28"/>
      <c r="R328" s="27">
        <v>0</v>
      </c>
    </row>
    <row r="329" spans="1:18" ht="26.25" customHeight="1">
      <c r="A329" s="52"/>
      <c r="B329" s="31" t="s">
        <v>303</v>
      </c>
      <c r="C329" s="101" t="s">
        <v>304</v>
      </c>
      <c r="D329" s="53" t="s">
        <v>269</v>
      </c>
      <c r="E329" s="101" t="s">
        <v>270</v>
      </c>
      <c r="F329" s="27">
        <v>0.8</v>
      </c>
      <c r="G329" s="27">
        <v>0.8</v>
      </c>
      <c r="H329" s="27">
        <v>0.8</v>
      </c>
      <c r="I329" s="27">
        <v>0</v>
      </c>
      <c r="J329" s="27">
        <v>0</v>
      </c>
      <c r="K329" s="27">
        <v>0</v>
      </c>
      <c r="L329" s="27">
        <v>0</v>
      </c>
      <c r="M329" s="27">
        <v>0</v>
      </c>
      <c r="N329" s="27">
        <v>0</v>
      </c>
      <c r="O329" s="27">
        <v>0</v>
      </c>
      <c r="P329" s="27">
        <v>0</v>
      </c>
      <c r="Q329" s="28"/>
      <c r="R329" s="27">
        <v>0</v>
      </c>
    </row>
    <row r="330" spans="1:18" ht="26.25" customHeight="1">
      <c r="A330" s="52"/>
      <c r="B330" s="31" t="s">
        <v>303</v>
      </c>
      <c r="C330" s="101" t="s">
        <v>304</v>
      </c>
      <c r="D330" s="53" t="s">
        <v>271</v>
      </c>
      <c r="E330" s="101" t="s">
        <v>272</v>
      </c>
      <c r="F330" s="27">
        <v>0.5</v>
      </c>
      <c r="G330" s="27">
        <v>0.5</v>
      </c>
      <c r="H330" s="27">
        <v>0.5</v>
      </c>
      <c r="I330" s="27">
        <v>0</v>
      </c>
      <c r="J330" s="27">
        <v>0</v>
      </c>
      <c r="K330" s="27">
        <v>0</v>
      </c>
      <c r="L330" s="27">
        <v>0</v>
      </c>
      <c r="M330" s="27">
        <v>0</v>
      </c>
      <c r="N330" s="27">
        <v>0</v>
      </c>
      <c r="O330" s="27">
        <v>0</v>
      </c>
      <c r="P330" s="27">
        <v>0</v>
      </c>
      <c r="Q330" s="28"/>
      <c r="R330" s="27">
        <v>0</v>
      </c>
    </row>
    <row r="331" spans="1:18" ht="26.25" customHeight="1">
      <c r="A331" s="52"/>
      <c r="B331" s="31" t="s">
        <v>303</v>
      </c>
      <c r="C331" s="101" t="s">
        <v>304</v>
      </c>
      <c r="D331" s="53" t="s">
        <v>285</v>
      </c>
      <c r="E331" s="101" t="s">
        <v>286</v>
      </c>
      <c r="F331" s="27">
        <v>1.46</v>
      </c>
      <c r="G331" s="27">
        <v>1.46</v>
      </c>
      <c r="H331" s="27">
        <v>1.46</v>
      </c>
      <c r="I331" s="27">
        <v>0</v>
      </c>
      <c r="J331" s="27">
        <v>0</v>
      </c>
      <c r="K331" s="27">
        <v>0</v>
      </c>
      <c r="L331" s="27">
        <v>0</v>
      </c>
      <c r="M331" s="27">
        <v>0</v>
      </c>
      <c r="N331" s="27">
        <v>0</v>
      </c>
      <c r="O331" s="27">
        <v>0</v>
      </c>
      <c r="P331" s="27">
        <v>0</v>
      </c>
      <c r="Q331" s="28"/>
      <c r="R331" s="27">
        <v>0</v>
      </c>
    </row>
    <row r="332" spans="1:18" ht="26.25" customHeight="1">
      <c r="A332" s="52"/>
      <c r="B332" s="31" t="s">
        <v>303</v>
      </c>
      <c r="C332" s="101" t="s">
        <v>304</v>
      </c>
      <c r="D332" s="53" t="s">
        <v>289</v>
      </c>
      <c r="E332" s="101" t="s">
        <v>290</v>
      </c>
      <c r="F332" s="27">
        <v>1.78</v>
      </c>
      <c r="G332" s="27">
        <v>1.78</v>
      </c>
      <c r="H332" s="27">
        <v>1.78</v>
      </c>
      <c r="I332" s="27">
        <v>0</v>
      </c>
      <c r="J332" s="27">
        <v>0</v>
      </c>
      <c r="K332" s="27">
        <v>0</v>
      </c>
      <c r="L332" s="27">
        <v>0</v>
      </c>
      <c r="M332" s="27">
        <v>0</v>
      </c>
      <c r="N332" s="27">
        <v>0</v>
      </c>
      <c r="O332" s="27">
        <v>0</v>
      </c>
      <c r="P332" s="27">
        <v>0</v>
      </c>
      <c r="Q332" s="28"/>
      <c r="R332" s="27">
        <v>0</v>
      </c>
    </row>
    <row r="333" spans="1:18" ht="26.25" customHeight="1">
      <c r="A333" s="50" t="s">
        <v>137</v>
      </c>
      <c r="B333" s="30"/>
      <c r="C333" s="100"/>
      <c r="D333" s="51"/>
      <c r="E333" s="100"/>
      <c r="F333" s="27">
        <v>29.31</v>
      </c>
      <c r="G333" s="27">
        <v>29.31</v>
      </c>
      <c r="H333" s="27">
        <v>29.31</v>
      </c>
      <c r="I333" s="27">
        <v>0</v>
      </c>
      <c r="J333" s="27">
        <v>0</v>
      </c>
      <c r="K333" s="27">
        <v>0</v>
      </c>
      <c r="L333" s="27">
        <v>0</v>
      </c>
      <c r="M333" s="27">
        <v>0</v>
      </c>
      <c r="N333" s="27">
        <v>0</v>
      </c>
      <c r="O333" s="27">
        <v>0</v>
      </c>
      <c r="P333" s="27">
        <v>0</v>
      </c>
      <c r="Q333" s="28"/>
      <c r="R333" s="27">
        <v>0</v>
      </c>
    </row>
    <row r="334" spans="1:18" ht="26.25" customHeight="1">
      <c r="A334" s="50" t="s">
        <v>232</v>
      </c>
      <c r="B334" s="30"/>
      <c r="C334" s="100"/>
      <c r="D334" s="51"/>
      <c r="E334" s="100"/>
      <c r="F334" s="27">
        <v>21.24</v>
      </c>
      <c r="G334" s="27">
        <v>21.24</v>
      </c>
      <c r="H334" s="27">
        <v>21.24</v>
      </c>
      <c r="I334" s="27">
        <v>0</v>
      </c>
      <c r="J334" s="27">
        <v>0</v>
      </c>
      <c r="K334" s="27">
        <v>0</v>
      </c>
      <c r="L334" s="27">
        <v>0</v>
      </c>
      <c r="M334" s="27">
        <v>0</v>
      </c>
      <c r="N334" s="27">
        <v>0</v>
      </c>
      <c r="O334" s="27">
        <v>0</v>
      </c>
      <c r="P334" s="27">
        <v>0</v>
      </c>
      <c r="Q334" s="28"/>
      <c r="R334" s="27">
        <v>0</v>
      </c>
    </row>
    <row r="335" spans="1:18" ht="26.25" customHeight="1">
      <c r="A335" s="52"/>
      <c r="B335" s="31" t="s">
        <v>323</v>
      </c>
      <c r="C335" s="101" t="s">
        <v>324</v>
      </c>
      <c r="D335" s="53" t="s">
        <v>228</v>
      </c>
      <c r="E335" s="101" t="s">
        <v>229</v>
      </c>
      <c r="F335" s="27">
        <v>14.4</v>
      </c>
      <c r="G335" s="27">
        <v>14.4</v>
      </c>
      <c r="H335" s="27">
        <v>14.4</v>
      </c>
      <c r="I335" s="27">
        <v>0</v>
      </c>
      <c r="J335" s="27">
        <v>0</v>
      </c>
      <c r="K335" s="27">
        <v>0</v>
      </c>
      <c r="L335" s="27">
        <v>0</v>
      </c>
      <c r="M335" s="27">
        <v>0</v>
      </c>
      <c r="N335" s="27">
        <v>0</v>
      </c>
      <c r="O335" s="27">
        <v>0</v>
      </c>
      <c r="P335" s="27">
        <v>0</v>
      </c>
      <c r="Q335" s="28"/>
      <c r="R335" s="27">
        <v>0</v>
      </c>
    </row>
    <row r="336" spans="1:18" ht="26.25" customHeight="1">
      <c r="A336" s="52"/>
      <c r="B336" s="31" t="s">
        <v>323</v>
      </c>
      <c r="C336" s="101" t="s">
        <v>324</v>
      </c>
      <c r="D336" s="53" t="s">
        <v>230</v>
      </c>
      <c r="E336" s="101" t="s">
        <v>231</v>
      </c>
      <c r="F336" s="27">
        <v>6.84</v>
      </c>
      <c r="G336" s="27">
        <v>6.84</v>
      </c>
      <c r="H336" s="27">
        <v>6.84</v>
      </c>
      <c r="I336" s="27">
        <v>0</v>
      </c>
      <c r="J336" s="27">
        <v>0</v>
      </c>
      <c r="K336" s="27">
        <v>0</v>
      </c>
      <c r="L336" s="27">
        <v>0</v>
      </c>
      <c r="M336" s="27">
        <v>0</v>
      </c>
      <c r="N336" s="27">
        <v>0</v>
      </c>
      <c r="O336" s="27">
        <v>0</v>
      </c>
      <c r="P336" s="27">
        <v>0</v>
      </c>
      <c r="Q336" s="28"/>
      <c r="R336" s="27">
        <v>0</v>
      </c>
    </row>
    <row r="337" spans="1:18" ht="26.25" customHeight="1">
      <c r="A337" s="50" t="s">
        <v>239</v>
      </c>
      <c r="B337" s="30"/>
      <c r="C337" s="100"/>
      <c r="D337" s="51"/>
      <c r="E337" s="100"/>
      <c r="F337" s="27">
        <v>1.73</v>
      </c>
      <c r="G337" s="27">
        <v>1.73</v>
      </c>
      <c r="H337" s="27">
        <v>1.73</v>
      </c>
      <c r="I337" s="27">
        <v>0</v>
      </c>
      <c r="J337" s="27">
        <v>0</v>
      </c>
      <c r="K337" s="27">
        <v>0</v>
      </c>
      <c r="L337" s="27">
        <v>0</v>
      </c>
      <c r="M337" s="27">
        <v>0</v>
      </c>
      <c r="N337" s="27">
        <v>0</v>
      </c>
      <c r="O337" s="27">
        <v>0</v>
      </c>
      <c r="P337" s="27">
        <v>0</v>
      </c>
      <c r="Q337" s="28"/>
      <c r="R337" s="27">
        <v>0</v>
      </c>
    </row>
    <row r="338" spans="1:18" ht="26.25" customHeight="1">
      <c r="A338" s="52"/>
      <c r="B338" s="31" t="s">
        <v>323</v>
      </c>
      <c r="C338" s="101" t="s">
        <v>324</v>
      </c>
      <c r="D338" s="53" t="s">
        <v>240</v>
      </c>
      <c r="E338" s="101" t="s">
        <v>241</v>
      </c>
      <c r="F338" s="27">
        <v>1.73</v>
      </c>
      <c r="G338" s="27">
        <v>1.73</v>
      </c>
      <c r="H338" s="27">
        <v>1.73</v>
      </c>
      <c r="I338" s="27">
        <v>0</v>
      </c>
      <c r="J338" s="27">
        <v>0</v>
      </c>
      <c r="K338" s="27">
        <v>0</v>
      </c>
      <c r="L338" s="27">
        <v>0</v>
      </c>
      <c r="M338" s="27">
        <v>0</v>
      </c>
      <c r="N338" s="27">
        <v>0</v>
      </c>
      <c r="O338" s="27">
        <v>0</v>
      </c>
      <c r="P338" s="27">
        <v>0</v>
      </c>
      <c r="Q338" s="28"/>
      <c r="R338" s="27">
        <v>0</v>
      </c>
    </row>
    <row r="339" spans="1:18" ht="26.25" customHeight="1">
      <c r="A339" s="50" t="s">
        <v>242</v>
      </c>
      <c r="B339" s="30"/>
      <c r="C339" s="100"/>
      <c r="D339" s="51"/>
      <c r="E339" s="100"/>
      <c r="F339" s="27">
        <v>0.11</v>
      </c>
      <c r="G339" s="27">
        <v>0.11</v>
      </c>
      <c r="H339" s="27">
        <v>0.11</v>
      </c>
      <c r="I339" s="27">
        <v>0</v>
      </c>
      <c r="J339" s="27">
        <v>0</v>
      </c>
      <c r="K339" s="27">
        <v>0</v>
      </c>
      <c r="L339" s="27">
        <v>0</v>
      </c>
      <c r="M339" s="27">
        <v>0</v>
      </c>
      <c r="N339" s="27">
        <v>0</v>
      </c>
      <c r="O339" s="27">
        <v>0</v>
      </c>
      <c r="P339" s="27">
        <v>0</v>
      </c>
      <c r="Q339" s="28"/>
      <c r="R339" s="27">
        <v>0</v>
      </c>
    </row>
    <row r="340" spans="1:18" ht="26.25" customHeight="1">
      <c r="A340" s="52"/>
      <c r="B340" s="31" t="s">
        <v>323</v>
      </c>
      <c r="C340" s="101" t="s">
        <v>324</v>
      </c>
      <c r="D340" s="53" t="s">
        <v>240</v>
      </c>
      <c r="E340" s="101" t="s">
        <v>241</v>
      </c>
      <c r="F340" s="27">
        <v>0.11</v>
      </c>
      <c r="G340" s="27">
        <v>0.11</v>
      </c>
      <c r="H340" s="27">
        <v>0.11</v>
      </c>
      <c r="I340" s="27">
        <v>0</v>
      </c>
      <c r="J340" s="27">
        <v>0</v>
      </c>
      <c r="K340" s="27">
        <v>0</v>
      </c>
      <c r="L340" s="27">
        <v>0</v>
      </c>
      <c r="M340" s="27">
        <v>0</v>
      </c>
      <c r="N340" s="27">
        <v>0</v>
      </c>
      <c r="O340" s="27">
        <v>0</v>
      </c>
      <c r="P340" s="27">
        <v>0</v>
      </c>
      <c r="Q340" s="28"/>
      <c r="R340" s="27">
        <v>0</v>
      </c>
    </row>
    <row r="341" spans="1:18" ht="26.25" customHeight="1">
      <c r="A341" s="50" t="s">
        <v>247</v>
      </c>
      <c r="B341" s="30"/>
      <c r="C341" s="100"/>
      <c r="D341" s="51"/>
      <c r="E341" s="100"/>
      <c r="F341" s="27">
        <v>1.06</v>
      </c>
      <c r="G341" s="27">
        <v>1.06</v>
      </c>
      <c r="H341" s="27">
        <v>1.06</v>
      </c>
      <c r="I341" s="27">
        <v>0</v>
      </c>
      <c r="J341" s="27">
        <v>0</v>
      </c>
      <c r="K341" s="27">
        <v>0</v>
      </c>
      <c r="L341" s="27">
        <v>0</v>
      </c>
      <c r="M341" s="27">
        <v>0</v>
      </c>
      <c r="N341" s="27">
        <v>0</v>
      </c>
      <c r="O341" s="27">
        <v>0</v>
      </c>
      <c r="P341" s="27">
        <v>0</v>
      </c>
      <c r="Q341" s="28"/>
      <c r="R341" s="27">
        <v>0</v>
      </c>
    </row>
    <row r="342" spans="1:18" ht="26.25" customHeight="1">
      <c r="A342" s="52"/>
      <c r="B342" s="31" t="s">
        <v>323</v>
      </c>
      <c r="C342" s="101" t="s">
        <v>324</v>
      </c>
      <c r="D342" s="53" t="s">
        <v>248</v>
      </c>
      <c r="E342" s="101" t="s">
        <v>249</v>
      </c>
      <c r="F342" s="27">
        <v>1.06</v>
      </c>
      <c r="G342" s="27">
        <v>1.06</v>
      </c>
      <c r="H342" s="27">
        <v>1.06</v>
      </c>
      <c r="I342" s="27">
        <v>0</v>
      </c>
      <c r="J342" s="27">
        <v>0</v>
      </c>
      <c r="K342" s="27">
        <v>0</v>
      </c>
      <c r="L342" s="27">
        <v>0</v>
      </c>
      <c r="M342" s="27">
        <v>0</v>
      </c>
      <c r="N342" s="27">
        <v>0</v>
      </c>
      <c r="O342" s="27">
        <v>0</v>
      </c>
      <c r="P342" s="27">
        <v>0</v>
      </c>
      <c r="Q342" s="28"/>
      <c r="R342" s="27">
        <v>0</v>
      </c>
    </row>
    <row r="343" spans="1:18" ht="26.25" customHeight="1">
      <c r="A343" s="50" t="s">
        <v>179</v>
      </c>
      <c r="B343" s="30"/>
      <c r="C343" s="100"/>
      <c r="D343" s="51"/>
      <c r="E343" s="100"/>
      <c r="F343" s="27">
        <v>2.73</v>
      </c>
      <c r="G343" s="27">
        <v>2.73</v>
      </c>
      <c r="H343" s="27">
        <v>2.73</v>
      </c>
      <c r="I343" s="27">
        <v>0</v>
      </c>
      <c r="J343" s="27">
        <v>0</v>
      </c>
      <c r="K343" s="27">
        <v>0</v>
      </c>
      <c r="L343" s="27">
        <v>0</v>
      </c>
      <c r="M343" s="27">
        <v>0</v>
      </c>
      <c r="N343" s="27">
        <v>0</v>
      </c>
      <c r="O343" s="27">
        <v>0</v>
      </c>
      <c r="P343" s="27">
        <v>0</v>
      </c>
      <c r="Q343" s="28"/>
      <c r="R343" s="27">
        <v>0</v>
      </c>
    </row>
    <row r="344" spans="1:18" ht="26.25" customHeight="1">
      <c r="A344" s="52"/>
      <c r="B344" s="31" t="s">
        <v>250</v>
      </c>
      <c r="C344" s="101" t="s">
        <v>251</v>
      </c>
      <c r="D344" s="53" t="s">
        <v>252</v>
      </c>
      <c r="E344" s="101" t="s">
        <v>251</v>
      </c>
      <c r="F344" s="27">
        <v>2.73</v>
      </c>
      <c r="G344" s="27">
        <v>2.73</v>
      </c>
      <c r="H344" s="27">
        <v>2.73</v>
      </c>
      <c r="I344" s="27">
        <v>0</v>
      </c>
      <c r="J344" s="27">
        <v>0</v>
      </c>
      <c r="K344" s="27">
        <v>0</v>
      </c>
      <c r="L344" s="27">
        <v>0</v>
      </c>
      <c r="M344" s="27">
        <v>0</v>
      </c>
      <c r="N344" s="27">
        <v>0</v>
      </c>
      <c r="O344" s="27">
        <v>0</v>
      </c>
      <c r="P344" s="27">
        <v>0</v>
      </c>
      <c r="Q344" s="28"/>
      <c r="R344" s="27">
        <v>0</v>
      </c>
    </row>
    <row r="345" spans="1:18" ht="26.25" customHeight="1">
      <c r="A345" s="50" t="s">
        <v>253</v>
      </c>
      <c r="B345" s="30"/>
      <c r="C345" s="100"/>
      <c r="D345" s="51"/>
      <c r="E345" s="100"/>
      <c r="F345" s="27">
        <v>0.02</v>
      </c>
      <c r="G345" s="27">
        <v>0.02</v>
      </c>
      <c r="H345" s="27">
        <v>0.02</v>
      </c>
      <c r="I345" s="27">
        <v>0</v>
      </c>
      <c r="J345" s="27">
        <v>0</v>
      </c>
      <c r="K345" s="27">
        <v>0</v>
      </c>
      <c r="L345" s="27">
        <v>0</v>
      </c>
      <c r="M345" s="27">
        <v>0</v>
      </c>
      <c r="N345" s="27">
        <v>0</v>
      </c>
      <c r="O345" s="27">
        <v>0</v>
      </c>
      <c r="P345" s="27">
        <v>0</v>
      </c>
      <c r="Q345" s="28"/>
      <c r="R345" s="27">
        <v>0</v>
      </c>
    </row>
    <row r="346" spans="1:18" ht="26.25" customHeight="1">
      <c r="A346" s="52"/>
      <c r="B346" s="31" t="s">
        <v>323</v>
      </c>
      <c r="C346" s="101" t="s">
        <v>324</v>
      </c>
      <c r="D346" s="53" t="s">
        <v>248</v>
      </c>
      <c r="E346" s="101" t="s">
        <v>249</v>
      </c>
      <c r="F346" s="27">
        <v>0.02</v>
      </c>
      <c r="G346" s="27">
        <v>0.02</v>
      </c>
      <c r="H346" s="27">
        <v>0.02</v>
      </c>
      <c r="I346" s="27">
        <v>0</v>
      </c>
      <c r="J346" s="27">
        <v>0</v>
      </c>
      <c r="K346" s="27">
        <v>0</v>
      </c>
      <c r="L346" s="27">
        <v>0</v>
      </c>
      <c r="M346" s="27">
        <v>0</v>
      </c>
      <c r="N346" s="27">
        <v>0</v>
      </c>
      <c r="O346" s="27">
        <v>0</v>
      </c>
      <c r="P346" s="27">
        <v>0</v>
      </c>
      <c r="Q346" s="28"/>
      <c r="R346" s="27">
        <v>0</v>
      </c>
    </row>
    <row r="347" spans="1:18" ht="26.25" customHeight="1">
      <c r="A347" s="50" t="s">
        <v>254</v>
      </c>
      <c r="B347" s="30"/>
      <c r="C347" s="100"/>
      <c r="D347" s="51"/>
      <c r="E347" s="100"/>
      <c r="F347" s="27">
        <v>1.22</v>
      </c>
      <c r="G347" s="27">
        <v>1.22</v>
      </c>
      <c r="H347" s="27">
        <v>1.22</v>
      </c>
      <c r="I347" s="27">
        <v>0</v>
      </c>
      <c r="J347" s="27">
        <v>0</v>
      </c>
      <c r="K347" s="27">
        <v>0</v>
      </c>
      <c r="L347" s="27">
        <v>0</v>
      </c>
      <c r="M347" s="27">
        <v>0</v>
      </c>
      <c r="N347" s="27">
        <v>0</v>
      </c>
      <c r="O347" s="27">
        <v>0</v>
      </c>
      <c r="P347" s="27">
        <v>0</v>
      </c>
      <c r="Q347" s="28"/>
      <c r="R347" s="27">
        <v>0</v>
      </c>
    </row>
    <row r="348" spans="1:18" ht="26.25" customHeight="1">
      <c r="A348" s="52"/>
      <c r="B348" s="31" t="s">
        <v>298</v>
      </c>
      <c r="C348" s="101" t="s">
        <v>299</v>
      </c>
      <c r="D348" s="53" t="s">
        <v>257</v>
      </c>
      <c r="E348" s="101" t="s">
        <v>258</v>
      </c>
      <c r="F348" s="27">
        <v>1.22</v>
      </c>
      <c r="G348" s="27">
        <v>1.22</v>
      </c>
      <c r="H348" s="27">
        <v>1.22</v>
      </c>
      <c r="I348" s="27">
        <v>0</v>
      </c>
      <c r="J348" s="27">
        <v>0</v>
      </c>
      <c r="K348" s="27">
        <v>0</v>
      </c>
      <c r="L348" s="27">
        <v>0</v>
      </c>
      <c r="M348" s="27">
        <v>0</v>
      </c>
      <c r="N348" s="27">
        <v>0</v>
      </c>
      <c r="O348" s="27">
        <v>0</v>
      </c>
      <c r="P348" s="27">
        <v>0</v>
      </c>
      <c r="Q348" s="28"/>
      <c r="R348" s="27">
        <v>0</v>
      </c>
    </row>
    <row r="349" spans="1:18" ht="26.25" customHeight="1">
      <c r="A349" s="50" t="s">
        <v>262</v>
      </c>
      <c r="B349" s="30"/>
      <c r="C349" s="100"/>
      <c r="D349" s="51"/>
      <c r="E349" s="100"/>
      <c r="F349" s="27">
        <v>1.2</v>
      </c>
      <c r="G349" s="27">
        <v>1.2</v>
      </c>
      <c r="H349" s="27">
        <v>1.2</v>
      </c>
      <c r="I349" s="27">
        <v>0</v>
      </c>
      <c r="J349" s="27">
        <v>0</v>
      </c>
      <c r="K349" s="27">
        <v>0</v>
      </c>
      <c r="L349" s="27">
        <v>0</v>
      </c>
      <c r="M349" s="27">
        <v>0</v>
      </c>
      <c r="N349" s="27">
        <v>0</v>
      </c>
      <c r="O349" s="27">
        <v>0</v>
      </c>
      <c r="P349" s="27">
        <v>0</v>
      </c>
      <c r="Q349" s="28"/>
      <c r="R349" s="27">
        <v>0</v>
      </c>
    </row>
    <row r="350" spans="1:18" ht="26.25" customHeight="1">
      <c r="A350" s="52"/>
      <c r="B350" s="31" t="s">
        <v>323</v>
      </c>
      <c r="C350" s="101" t="s">
        <v>324</v>
      </c>
      <c r="D350" s="53" t="s">
        <v>263</v>
      </c>
      <c r="E350" s="101" t="s">
        <v>264</v>
      </c>
      <c r="F350" s="27">
        <v>0.3</v>
      </c>
      <c r="G350" s="27">
        <v>0.3</v>
      </c>
      <c r="H350" s="27">
        <v>0.3</v>
      </c>
      <c r="I350" s="27">
        <v>0</v>
      </c>
      <c r="J350" s="27">
        <v>0</v>
      </c>
      <c r="K350" s="27">
        <v>0</v>
      </c>
      <c r="L350" s="27">
        <v>0</v>
      </c>
      <c r="M350" s="27">
        <v>0</v>
      </c>
      <c r="N350" s="27">
        <v>0</v>
      </c>
      <c r="O350" s="27">
        <v>0</v>
      </c>
      <c r="P350" s="27">
        <v>0</v>
      </c>
      <c r="Q350" s="28"/>
      <c r="R350" s="27">
        <v>0</v>
      </c>
    </row>
    <row r="351" spans="1:18" ht="26.25" customHeight="1">
      <c r="A351" s="52"/>
      <c r="B351" s="31" t="s">
        <v>323</v>
      </c>
      <c r="C351" s="101" t="s">
        <v>324</v>
      </c>
      <c r="D351" s="53" t="s">
        <v>269</v>
      </c>
      <c r="E351" s="101" t="s">
        <v>270</v>
      </c>
      <c r="F351" s="27">
        <v>0.4</v>
      </c>
      <c r="G351" s="27">
        <v>0.4</v>
      </c>
      <c r="H351" s="27">
        <v>0.4</v>
      </c>
      <c r="I351" s="27">
        <v>0</v>
      </c>
      <c r="J351" s="27">
        <v>0</v>
      </c>
      <c r="K351" s="27">
        <v>0</v>
      </c>
      <c r="L351" s="27">
        <v>0</v>
      </c>
      <c r="M351" s="27">
        <v>0</v>
      </c>
      <c r="N351" s="27">
        <v>0</v>
      </c>
      <c r="O351" s="27">
        <v>0</v>
      </c>
      <c r="P351" s="27">
        <v>0</v>
      </c>
      <c r="Q351" s="28"/>
      <c r="R351" s="27">
        <v>0</v>
      </c>
    </row>
    <row r="352" spans="1:18" ht="26.25" customHeight="1">
      <c r="A352" s="52"/>
      <c r="B352" s="31" t="s">
        <v>323</v>
      </c>
      <c r="C352" s="101" t="s">
        <v>324</v>
      </c>
      <c r="D352" s="53" t="s">
        <v>285</v>
      </c>
      <c r="E352" s="101" t="s">
        <v>286</v>
      </c>
      <c r="F352" s="27">
        <v>0.29</v>
      </c>
      <c r="G352" s="27">
        <v>0.29</v>
      </c>
      <c r="H352" s="27">
        <v>0.29</v>
      </c>
      <c r="I352" s="27">
        <v>0</v>
      </c>
      <c r="J352" s="27">
        <v>0</v>
      </c>
      <c r="K352" s="27">
        <v>0</v>
      </c>
      <c r="L352" s="27">
        <v>0</v>
      </c>
      <c r="M352" s="27">
        <v>0</v>
      </c>
      <c r="N352" s="27">
        <v>0</v>
      </c>
      <c r="O352" s="27">
        <v>0</v>
      </c>
      <c r="P352" s="27">
        <v>0</v>
      </c>
      <c r="Q352" s="28"/>
      <c r="R352" s="27">
        <v>0</v>
      </c>
    </row>
    <row r="353" spans="1:18" ht="26.25" customHeight="1">
      <c r="A353" s="52"/>
      <c r="B353" s="31" t="s">
        <v>323</v>
      </c>
      <c r="C353" s="101" t="s">
        <v>324</v>
      </c>
      <c r="D353" s="53" t="s">
        <v>289</v>
      </c>
      <c r="E353" s="101" t="s">
        <v>290</v>
      </c>
      <c r="F353" s="27">
        <v>0.21</v>
      </c>
      <c r="G353" s="27">
        <v>0.21</v>
      </c>
      <c r="H353" s="27">
        <v>0.21</v>
      </c>
      <c r="I353" s="27">
        <v>0</v>
      </c>
      <c r="J353" s="27">
        <v>0</v>
      </c>
      <c r="K353" s="27">
        <v>0</v>
      </c>
      <c r="L353" s="27">
        <v>0</v>
      </c>
      <c r="M353" s="27">
        <v>0</v>
      </c>
      <c r="N353" s="27">
        <v>0</v>
      </c>
      <c r="O353" s="27">
        <v>0</v>
      </c>
      <c r="P353" s="27">
        <v>0</v>
      </c>
      <c r="Q353" s="28"/>
      <c r="R353" s="27">
        <v>0</v>
      </c>
    </row>
    <row r="354" spans="1:18" ht="26.25" customHeight="1">
      <c r="A354" s="50" t="s">
        <v>138</v>
      </c>
      <c r="B354" s="30"/>
      <c r="C354" s="100"/>
      <c r="D354" s="51"/>
      <c r="E354" s="100"/>
      <c r="F354" s="27">
        <v>320.73</v>
      </c>
      <c r="G354" s="27">
        <v>320.73</v>
      </c>
      <c r="H354" s="27">
        <v>320.73</v>
      </c>
      <c r="I354" s="27">
        <v>0</v>
      </c>
      <c r="J354" s="27">
        <v>0</v>
      </c>
      <c r="K354" s="27">
        <v>0</v>
      </c>
      <c r="L354" s="27">
        <v>0</v>
      </c>
      <c r="M354" s="27">
        <v>0</v>
      </c>
      <c r="N354" s="27">
        <v>0</v>
      </c>
      <c r="O354" s="27">
        <v>0</v>
      </c>
      <c r="P354" s="27">
        <v>0</v>
      </c>
      <c r="Q354" s="28"/>
      <c r="R354" s="27">
        <v>0</v>
      </c>
    </row>
    <row r="355" spans="1:18" ht="26.25" customHeight="1">
      <c r="A355" s="50" t="s">
        <v>232</v>
      </c>
      <c r="B355" s="30"/>
      <c r="C355" s="100"/>
      <c r="D355" s="51"/>
      <c r="E355" s="100"/>
      <c r="F355" s="27">
        <v>131.04</v>
      </c>
      <c r="G355" s="27">
        <v>131.04</v>
      </c>
      <c r="H355" s="27">
        <v>131.04</v>
      </c>
      <c r="I355" s="27">
        <v>0</v>
      </c>
      <c r="J355" s="27">
        <v>0</v>
      </c>
      <c r="K355" s="27">
        <v>0</v>
      </c>
      <c r="L355" s="27">
        <v>0</v>
      </c>
      <c r="M355" s="27">
        <v>0</v>
      </c>
      <c r="N355" s="27">
        <v>0</v>
      </c>
      <c r="O355" s="27">
        <v>0</v>
      </c>
      <c r="P355" s="27">
        <v>0</v>
      </c>
      <c r="Q355" s="28"/>
      <c r="R355" s="27">
        <v>0</v>
      </c>
    </row>
    <row r="356" spans="1:18" ht="26.25" customHeight="1">
      <c r="A356" s="52"/>
      <c r="B356" s="31" t="s">
        <v>325</v>
      </c>
      <c r="C356" s="101" t="s">
        <v>326</v>
      </c>
      <c r="D356" s="53" t="s">
        <v>228</v>
      </c>
      <c r="E356" s="101" t="s">
        <v>229</v>
      </c>
      <c r="F356" s="27">
        <v>91.8</v>
      </c>
      <c r="G356" s="27">
        <v>91.8</v>
      </c>
      <c r="H356" s="27">
        <v>91.8</v>
      </c>
      <c r="I356" s="27">
        <v>0</v>
      </c>
      <c r="J356" s="27">
        <v>0</v>
      </c>
      <c r="K356" s="27">
        <v>0</v>
      </c>
      <c r="L356" s="27">
        <v>0</v>
      </c>
      <c r="M356" s="27">
        <v>0</v>
      </c>
      <c r="N356" s="27">
        <v>0</v>
      </c>
      <c r="O356" s="27">
        <v>0</v>
      </c>
      <c r="P356" s="27">
        <v>0</v>
      </c>
      <c r="Q356" s="28"/>
      <c r="R356" s="27">
        <v>0</v>
      </c>
    </row>
    <row r="357" spans="1:18" ht="26.25" customHeight="1">
      <c r="A357" s="52"/>
      <c r="B357" s="31" t="s">
        <v>325</v>
      </c>
      <c r="C357" s="101" t="s">
        <v>326</v>
      </c>
      <c r="D357" s="53" t="s">
        <v>230</v>
      </c>
      <c r="E357" s="101" t="s">
        <v>231</v>
      </c>
      <c r="F357" s="27">
        <v>39.24</v>
      </c>
      <c r="G357" s="27">
        <v>39.24</v>
      </c>
      <c r="H357" s="27">
        <v>39.24</v>
      </c>
      <c r="I357" s="27">
        <v>0</v>
      </c>
      <c r="J357" s="27">
        <v>0</v>
      </c>
      <c r="K357" s="27">
        <v>0</v>
      </c>
      <c r="L357" s="27">
        <v>0</v>
      </c>
      <c r="M357" s="27">
        <v>0</v>
      </c>
      <c r="N357" s="27">
        <v>0</v>
      </c>
      <c r="O357" s="27">
        <v>0</v>
      </c>
      <c r="P357" s="27">
        <v>0</v>
      </c>
      <c r="Q357" s="28"/>
      <c r="R357" s="27">
        <v>0</v>
      </c>
    </row>
    <row r="358" spans="1:18" ht="26.25" customHeight="1">
      <c r="A358" s="50" t="s">
        <v>239</v>
      </c>
      <c r="B358" s="30"/>
      <c r="C358" s="100"/>
      <c r="D358" s="51"/>
      <c r="E358" s="100"/>
      <c r="F358" s="27">
        <v>10.92</v>
      </c>
      <c r="G358" s="27">
        <v>10.92</v>
      </c>
      <c r="H358" s="27">
        <v>10.92</v>
      </c>
      <c r="I358" s="27">
        <v>0</v>
      </c>
      <c r="J358" s="27">
        <v>0</v>
      </c>
      <c r="K358" s="27">
        <v>0</v>
      </c>
      <c r="L358" s="27">
        <v>0</v>
      </c>
      <c r="M358" s="27">
        <v>0</v>
      </c>
      <c r="N358" s="27">
        <v>0</v>
      </c>
      <c r="O358" s="27">
        <v>0</v>
      </c>
      <c r="P358" s="27">
        <v>0</v>
      </c>
      <c r="Q358" s="28"/>
      <c r="R358" s="27">
        <v>0</v>
      </c>
    </row>
    <row r="359" spans="1:18" ht="26.25" customHeight="1">
      <c r="A359" s="52"/>
      <c r="B359" s="31" t="s">
        <v>325</v>
      </c>
      <c r="C359" s="101" t="s">
        <v>326</v>
      </c>
      <c r="D359" s="53" t="s">
        <v>240</v>
      </c>
      <c r="E359" s="101" t="s">
        <v>241</v>
      </c>
      <c r="F359" s="27">
        <v>10.92</v>
      </c>
      <c r="G359" s="27">
        <v>10.92</v>
      </c>
      <c r="H359" s="27">
        <v>10.92</v>
      </c>
      <c r="I359" s="27">
        <v>0</v>
      </c>
      <c r="J359" s="27">
        <v>0</v>
      </c>
      <c r="K359" s="27">
        <v>0</v>
      </c>
      <c r="L359" s="27">
        <v>0</v>
      </c>
      <c r="M359" s="27">
        <v>0</v>
      </c>
      <c r="N359" s="27">
        <v>0</v>
      </c>
      <c r="O359" s="27">
        <v>0</v>
      </c>
      <c r="P359" s="27">
        <v>0</v>
      </c>
      <c r="Q359" s="28"/>
      <c r="R359" s="27">
        <v>0</v>
      </c>
    </row>
    <row r="360" spans="1:18" ht="26.25" customHeight="1">
      <c r="A360" s="50" t="s">
        <v>242</v>
      </c>
      <c r="B360" s="30"/>
      <c r="C360" s="100"/>
      <c r="D360" s="51"/>
      <c r="E360" s="100"/>
      <c r="F360" s="27">
        <v>0.77</v>
      </c>
      <c r="G360" s="27">
        <v>0.77</v>
      </c>
      <c r="H360" s="27">
        <v>0.77</v>
      </c>
      <c r="I360" s="27">
        <v>0</v>
      </c>
      <c r="J360" s="27">
        <v>0</v>
      </c>
      <c r="K360" s="27">
        <v>0</v>
      </c>
      <c r="L360" s="27">
        <v>0</v>
      </c>
      <c r="M360" s="27">
        <v>0</v>
      </c>
      <c r="N360" s="27">
        <v>0</v>
      </c>
      <c r="O360" s="27">
        <v>0</v>
      </c>
      <c r="P360" s="27">
        <v>0</v>
      </c>
      <c r="Q360" s="28"/>
      <c r="R360" s="27">
        <v>0</v>
      </c>
    </row>
    <row r="361" spans="1:18" ht="26.25" customHeight="1">
      <c r="A361" s="52"/>
      <c r="B361" s="31" t="s">
        <v>325</v>
      </c>
      <c r="C361" s="101" t="s">
        <v>326</v>
      </c>
      <c r="D361" s="53" t="s">
        <v>240</v>
      </c>
      <c r="E361" s="101" t="s">
        <v>241</v>
      </c>
      <c r="F361" s="27">
        <v>0.77</v>
      </c>
      <c r="G361" s="27">
        <v>0.77</v>
      </c>
      <c r="H361" s="27">
        <v>0.77</v>
      </c>
      <c r="I361" s="27">
        <v>0</v>
      </c>
      <c r="J361" s="27">
        <v>0</v>
      </c>
      <c r="K361" s="27">
        <v>0</v>
      </c>
      <c r="L361" s="27">
        <v>0</v>
      </c>
      <c r="M361" s="27">
        <v>0</v>
      </c>
      <c r="N361" s="27">
        <v>0</v>
      </c>
      <c r="O361" s="27">
        <v>0</v>
      </c>
      <c r="P361" s="27">
        <v>0</v>
      </c>
      <c r="Q361" s="28"/>
      <c r="R361" s="27">
        <v>0</v>
      </c>
    </row>
    <row r="362" spans="1:18" ht="26.25" customHeight="1">
      <c r="A362" s="50" t="s">
        <v>302</v>
      </c>
      <c r="B362" s="30"/>
      <c r="C362" s="100"/>
      <c r="D362" s="51"/>
      <c r="E362" s="100"/>
      <c r="F362" s="27">
        <v>132.48</v>
      </c>
      <c r="G362" s="27">
        <v>132.48</v>
      </c>
      <c r="H362" s="27">
        <v>132.48</v>
      </c>
      <c r="I362" s="27">
        <v>0</v>
      </c>
      <c r="J362" s="27">
        <v>0</v>
      </c>
      <c r="K362" s="27">
        <v>0</v>
      </c>
      <c r="L362" s="27">
        <v>0</v>
      </c>
      <c r="M362" s="27">
        <v>0</v>
      </c>
      <c r="N362" s="27">
        <v>0</v>
      </c>
      <c r="O362" s="27">
        <v>0</v>
      </c>
      <c r="P362" s="27">
        <v>0</v>
      </c>
      <c r="Q362" s="28"/>
      <c r="R362" s="27">
        <v>0</v>
      </c>
    </row>
    <row r="363" spans="1:18" ht="26.25" customHeight="1">
      <c r="A363" s="52"/>
      <c r="B363" s="31" t="s">
        <v>295</v>
      </c>
      <c r="C363" s="101" t="s">
        <v>296</v>
      </c>
      <c r="D363" s="53" t="s">
        <v>237</v>
      </c>
      <c r="E363" s="101" t="s">
        <v>238</v>
      </c>
      <c r="F363" s="27">
        <v>132.48</v>
      </c>
      <c r="G363" s="27">
        <v>132.48</v>
      </c>
      <c r="H363" s="27">
        <v>132.48</v>
      </c>
      <c r="I363" s="27">
        <v>0</v>
      </c>
      <c r="J363" s="27">
        <v>0</v>
      </c>
      <c r="K363" s="27">
        <v>0</v>
      </c>
      <c r="L363" s="27">
        <v>0</v>
      </c>
      <c r="M363" s="27">
        <v>0</v>
      </c>
      <c r="N363" s="27">
        <v>0</v>
      </c>
      <c r="O363" s="27">
        <v>0</v>
      </c>
      <c r="P363" s="27">
        <v>0</v>
      </c>
      <c r="Q363" s="28"/>
      <c r="R363" s="27">
        <v>0</v>
      </c>
    </row>
    <row r="364" spans="1:18" ht="26.25" customHeight="1">
      <c r="A364" s="50" t="s">
        <v>247</v>
      </c>
      <c r="B364" s="30"/>
      <c r="C364" s="100"/>
      <c r="D364" s="51"/>
      <c r="E364" s="100"/>
      <c r="F364" s="27">
        <v>6.1</v>
      </c>
      <c r="G364" s="27">
        <v>6.1</v>
      </c>
      <c r="H364" s="27">
        <v>6.1</v>
      </c>
      <c r="I364" s="27">
        <v>0</v>
      </c>
      <c r="J364" s="27">
        <v>0</v>
      </c>
      <c r="K364" s="27">
        <v>0</v>
      </c>
      <c r="L364" s="27">
        <v>0</v>
      </c>
      <c r="M364" s="27">
        <v>0</v>
      </c>
      <c r="N364" s="27">
        <v>0</v>
      </c>
      <c r="O364" s="27">
        <v>0</v>
      </c>
      <c r="P364" s="27">
        <v>0</v>
      </c>
      <c r="Q364" s="28"/>
      <c r="R364" s="27">
        <v>0</v>
      </c>
    </row>
    <row r="365" spans="1:18" ht="26.25" customHeight="1">
      <c r="A365" s="52"/>
      <c r="B365" s="31" t="s">
        <v>325</v>
      </c>
      <c r="C365" s="101" t="s">
        <v>326</v>
      </c>
      <c r="D365" s="53" t="s">
        <v>248</v>
      </c>
      <c r="E365" s="101" t="s">
        <v>249</v>
      </c>
      <c r="F365" s="27">
        <v>6.1</v>
      </c>
      <c r="G365" s="27">
        <v>6.1</v>
      </c>
      <c r="H365" s="27">
        <v>6.1</v>
      </c>
      <c r="I365" s="27">
        <v>0</v>
      </c>
      <c r="J365" s="27">
        <v>0</v>
      </c>
      <c r="K365" s="27">
        <v>0</v>
      </c>
      <c r="L365" s="27">
        <v>0</v>
      </c>
      <c r="M365" s="27">
        <v>0</v>
      </c>
      <c r="N365" s="27">
        <v>0</v>
      </c>
      <c r="O365" s="27">
        <v>0</v>
      </c>
      <c r="P365" s="27">
        <v>0</v>
      </c>
      <c r="Q365" s="28"/>
      <c r="R365" s="27">
        <v>0</v>
      </c>
    </row>
    <row r="366" spans="1:18" ht="26.25" customHeight="1">
      <c r="A366" s="50" t="s">
        <v>179</v>
      </c>
      <c r="B366" s="30"/>
      <c r="C366" s="100"/>
      <c r="D366" s="51"/>
      <c r="E366" s="100"/>
      <c r="F366" s="27">
        <v>16.96</v>
      </c>
      <c r="G366" s="27">
        <v>16.96</v>
      </c>
      <c r="H366" s="27">
        <v>16.96</v>
      </c>
      <c r="I366" s="27">
        <v>0</v>
      </c>
      <c r="J366" s="27">
        <v>0</v>
      </c>
      <c r="K366" s="27">
        <v>0</v>
      </c>
      <c r="L366" s="27">
        <v>0</v>
      </c>
      <c r="M366" s="27">
        <v>0</v>
      </c>
      <c r="N366" s="27">
        <v>0</v>
      </c>
      <c r="O366" s="27">
        <v>0</v>
      </c>
      <c r="P366" s="27">
        <v>0</v>
      </c>
      <c r="Q366" s="28"/>
      <c r="R366" s="27">
        <v>0</v>
      </c>
    </row>
    <row r="367" spans="1:18" ht="26.25" customHeight="1">
      <c r="A367" s="52"/>
      <c r="B367" s="31" t="s">
        <v>250</v>
      </c>
      <c r="C367" s="101" t="s">
        <v>251</v>
      </c>
      <c r="D367" s="53" t="s">
        <v>252</v>
      </c>
      <c r="E367" s="101" t="s">
        <v>251</v>
      </c>
      <c r="F367" s="27">
        <v>16.96</v>
      </c>
      <c r="G367" s="27">
        <v>16.96</v>
      </c>
      <c r="H367" s="27">
        <v>16.96</v>
      </c>
      <c r="I367" s="27">
        <v>0</v>
      </c>
      <c r="J367" s="27">
        <v>0</v>
      </c>
      <c r="K367" s="27">
        <v>0</v>
      </c>
      <c r="L367" s="27">
        <v>0</v>
      </c>
      <c r="M367" s="27">
        <v>0</v>
      </c>
      <c r="N367" s="27">
        <v>0</v>
      </c>
      <c r="O367" s="27">
        <v>0</v>
      </c>
      <c r="P367" s="27">
        <v>0</v>
      </c>
      <c r="Q367" s="28"/>
      <c r="R367" s="27">
        <v>0</v>
      </c>
    </row>
    <row r="368" spans="1:18" ht="26.25" customHeight="1">
      <c r="A368" s="50" t="s">
        <v>253</v>
      </c>
      <c r="B368" s="30"/>
      <c r="C368" s="100"/>
      <c r="D368" s="51"/>
      <c r="E368" s="100"/>
      <c r="F368" s="27">
        <v>0.08</v>
      </c>
      <c r="G368" s="27">
        <v>0.08</v>
      </c>
      <c r="H368" s="27">
        <v>0.08</v>
      </c>
      <c r="I368" s="27">
        <v>0</v>
      </c>
      <c r="J368" s="27">
        <v>0</v>
      </c>
      <c r="K368" s="27">
        <v>0</v>
      </c>
      <c r="L368" s="27">
        <v>0</v>
      </c>
      <c r="M368" s="27">
        <v>0</v>
      </c>
      <c r="N368" s="27">
        <v>0</v>
      </c>
      <c r="O368" s="27">
        <v>0</v>
      </c>
      <c r="P368" s="27">
        <v>0</v>
      </c>
      <c r="Q368" s="28"/>
      <c r="R368" s="27">
        <v>0</v>
      </c>
    </row>
    <row r="369" spans="1:18" ht="26.25" customHeight="1">
      <c r="A369" s="52"/>
      <c r="B369" s="31" t="s">
        <v>325</v>
      </c>
      <c r="C369" s="101" t="s">
        <v>326</v>
      </c>
      <c r="D369" s="53" t="s">
        <v>248</v>
      </c>
      <c r="E369" s="101" t="s">
        <v>249</v>
      </c>
      <c r="F369" s="27">
        <v>0.08</v>
      </c>
      <c r="G369" s="27">
        <v>0.08</v>
      </c>
      <c r="H369" s="27">
        <v>0.08</v>
      </c>
      <c r="I369" s="27">
        <v>0</v>
      </c>
      <c r="J369" s="27">
        <v>0</v>
      </c>
      <c r="K369" s="27">
        <v>0</v>
      </c>
      <c r="L369" s="27">
        <v>0</v>
      </c>
      <c r="M369" s="27">
        <v>0</v>
      </c>
      <c r="N369" s="27">
        <v>0</v>
      </c>
      <c r="O369" s="27">
        <v>0</v>
      </c>
      <c r="P369" s="27">
        <v>0</v>
      </c>
      <c r="Q369" s="28"/>
      <c r="R369" s="27">
        <v>0</v>
      </c>
    </row>
    <row r="370" spans="1:18" ht="26.25" customHeight="1">
      <c r="A370" s="50" t="s">
        <v>254</v>
      </c>
      <c r="B370" s="30"/>
      <c r="C370" s="100"/>
      <c r="D370" s="51"/>
      <c r="E370" s="100"/>
      <c r="F370" s="27">
        <v>15.48</v>
      </c>
      <c r="G370" s="27">
        <v>15.48</v>
      </c>
      <c r="H370" s="27">
        <v>15.48</v>
      </c>
      <c r="I370" s="27">
        <v>0</v>
      </c>
      <c r="J370" s="27">
        <v>0</v>
      </c>
      <c r="K370" s="27">
        <v>0</v>
      </c>
      <c r="L370" s="27">
        <v>0</v>
      </c>
      <c r="M370" s="27">
        <v>0</v>
      </c>
      <c r="N370" s="27">
        <v>0</v>
      </c>
      <c r="O370" s="27">
        <v>0</v>
      </c>
      <c r="P370" s="27">
        <v>0</v>
      </c>
      <c r="Q370" s="28"/>
      <c r="R370" s="27">
        <v>0</v>
      </c>
    </row>
    <row r="371" spans="1:18" ht="26.25" customHeight="1">
      <c r="A371" s="52"/>
      <c r="B371" s="31" t="s">
        <v>298</v>
      </c>
      <c r="C371" s="101" t="s">
        <v>299</v>
      </c>
      <c r="D371" s="53" t="s">
        <v>257</v>
      </c>
      <c r="E371" s="101" t="s">
        <v>258</v>
      </c>
      <c r="F371" s="27">
        <v>15.48</v>
      </c>
      <c r="G371" s="27">
        <v>15.48</v>
      </c>
      <c r="H371" s="27">
        <v>15.48</v>
      </c>
      <c r="I371" s="27">
        <v>0</v>
      </c>
      <c r="J371" s="27">
        <v>0</v>
      </c>
      <c r="K371" s="27">
        <v>0</v>
      </c>
      <c r="L371" s="27">
        <v>0</v>
      </c>
      <c r="M371" s="27">
        <v>0</v>
      </c>
      <c r="N371" s="27">
        <v>0</v>
      </c>
      <c r="O371" s="27">
        <v>0</v>
      </c>
      <c r="P371" s="27">
        <v>0</v>
      </c>
      <c r="Q371" s="28"/>
      <c r="R371" s="27">
        <v>0</v>
      </c>
    </row>
    <row r="372" spans="1:18" ht="26.25" customHeight="1">
      <c r="A372" s="50" t="s">
        <v>262</v>
      </c>
      <c r="B372" s="30"/>
      <c r="C372" s="100"/>
      <c r="D372" s="51"/>
      <c r="E372" s="100"/>
      <c r="F372" s="27">
        <v>6.9</v>
      </c>
      <c r="G372" s="27">
        <v>6.9</v>
      </c>
      <c r="H372" s="27">
        <v>6.9</v>
      </c>
      <c r="I372" s="27">
        <v>0</v>
      </c>
      <c r="J372" s="27">
        <v>0</v>
      </c>
      <c r="K372" s="27">
        <v>0</v>
      </c>
      <c r="L372" s="27">
        <v>0</v>
      </c>
      <c r="M372" s="27">
        <v>0</v>
      </c>
      <c r="N372" s="27">
        <v>0</v>
      </c>
      <c r="O372" s="27">
        <v>0</v>
      </c>
      <c r="P372" s="27">
        <v>0</v>
      </c>
      <c r="Q372" s="28"/>
      <c r="R372" s="27">
        <v>0</v>
      </c>
    </row>
    <row r="373" spans="1:18" ht="26.25" customHeight="1">
      <c r="A373" s="52"/>
      <c r="B373" s="31" t="s">
        <v>325</v>
      </c>
      <c r="C373" s="101" t="s">
        <v>326</v>
      </c>
      <c r="D373" s="53" t="s">
        <v>263</v>
      </c>
      <c r="E373" s="101" t="s">
        <v>264</v>
      </c>
      <c r="F373" s="27">
        <v>1</v>
      </c>
      <c r="G373" s="27">
        <v>1</v>
      </c>
      <c r="H373" s="27">
        <v>1</v>
      </c>
      <c r="I373" s="27">
        <v>0</v>
      </c>
      <c r="J373" s="27">
        <v>0</v>
      </c>
      <c r="K373" s="27">
        <v>0</v>
      </c>
      <c r="L373" s="27">
        <v>0</v>
      </c>
      <c r="M373" s="27">
        <v>0</v>
      </c>
      <c r="N373" s="27">
        <v>0</v>
      </c>
      <c r="O373" s="27">
        <v>0</v>
      </c>
      <c r="P373" s="27">
        <v>0</v>
      </c>
      <c r="Q373" s="28"/>
      <c r="R373" s="27">
        <v>0</v>
      </c>
    </row>
    <row r="374" spans="1:18" ht="26.25" customHeight="1">
      <c r="A374" s="52"/>
      <c r="B374" s="31" t="s">
        <v>325</v>
      </c>
      <c r="C374" s="101" t="s">
        <v>326</v>
      </c>
      <c r="D374" s="53" t="s">
        <v>275</v>
      </c>
      <c r="E374" s="101" t="s">
        <v>276</v>
      </c>
      <c r="F374" s="27">
        <v>1</v>
      </c>
      <c r="G374" s="27">
        <v>1</v>
      </c>
      <c r="H374" s="27">
        <v>1</v>
      </c>
      <c r="I374" s="27">
        <v>0</v>
      </c>
      <c r="J374" s="27">
        <v>0</v>
      </c>
      <c r="K374" s="27">
        <v>0</v>
      </c>
      <c r="L374" s="27">
        <v>0</v>
      </c>
      <c r="M374" s="27">
        <v>0</v>
      </c>
      <c r="N374" s="27">
        <v>0</v>
      </c>
      <c r="O374" s="27">
        <v>0</v>
      </c>
      <c r="P374" s="27">
        <v>0</v>
      </c>
      <c r="Q374" s="28"/>
      <c r="R374" s="27">
        <v>0</v>
      </c>
    </row>
    <row r="375" spans="1:18" ht="26.25" customHeight="1">
      <c r="A375" s="52"/>
      <c r="B375" s="31" t="s">
        <v>325</v>
      </c>
      <c r="C375" s="101" t="s">
        <v>326</v>
      </c>
      <c r="D375" s="53" t="s">
        <v>281</v>
      </c>
      <c r="E375" s="101" t="s">
        <v>282</v>
      </c>
      <c r="F375" s="27">
        <v>1</v>
      </c>
      <c r="G375" s="27">
        <v>1</v>
      </c>
      <c r="H375" s="27">
        <v>1</v>
      </c>
      <c r="I375" s="27">
        <v>0</v>
      </c>
      <c r="J375" s="27">
        <v>0</v>
      </c>
      <c r="K375" s="27">
        <v>0</v>
      </c>
      <c r="L375" s="27">
        <v>0</v>
      </c>
      <c r="M375" s="27">
        <v>0</v>
      </c>
      <c r="N375" s="27">
        <v>0</v>
      </c>
      <c r="O375" s="27">
        <v>0</v>
      </c>
      <c r="P375" s="27">
        <v>0</v>
      </c>
      <c r="Q375" s="28"/>
      <c r="R375" s="27">
        <v>0</v>
      </c>
    </row>
    <row r="376" spans="1:18" ht="26.25" customHeight="1">
      <c r="A376" s="52"/>
      <c r="B376" s="31" t="s">
        <v>325</v>
      </c>
      <c r="C376" s="101" t="s">
        <v>326</v>
      </c>
      <c r="D376" s="53" t="s">
        <v>285</v>
      </c>
      <c r="E376" s="101" t="s">
        <v>286</v>
      </c>
      <c r="F376" s="27">
        <v>1.84</v>
      </c>
      <c r="G376" s="27">
        <v>1.84</v>
      </c>
      <c r="H376" s="27">
        <v>1.84</v>
      </c>
      <c r="I376" s="27">
        <v>0</v>
      </c>
      <c r="J376" s="27">
        <v>0</v>
      </c>
      <c r="K376" s="27">
        <v>0</v>
      </c>
      <c r="L376" s="27">
        <v>0</v>
      </c>
      <c r="M376" s="27">
        <v>0</v>
      </c>
      <c r="N376" s="27">
        <v>0</v>
      </c>
      <c r="O376" s="27">
        <v>0</v>
      </c>
      <c r="P376" s="27">
        <v>0</v>
      </c>
      <c r="Q376" s="28"/>
      <c r="R376" s="27">
        <v>0</v>
      </c>
    </row>
    <row r="377" spans="1:18" ht="26.25" customHeight="1">
      <c r="A377" s="52"/>
      <c r="B377" s="31" t="s">
        <v>325</v>
      </c>
      <c r="C377" s="101" t="s">
        <v>326</v>
      </c>
      <c r="D377" s="53" t="s">
        <v>292</v>
      </c>
      <c r="E377" s="101" t="s">
        <v>293</v>
      </c>
      <c r="F377" s="27">
        <v>2.06</v>
      </c>
      <c r="G377" s="27">
        <v>2.06</v>
      </c>
      <c r="H377" s="27">
        <v>2.06</v>
      </c>
      <c r="I377" s="27">
        <v>0</v>
      </c>
      <c r="J377" s="27">
        <v>0</v>
      </c>
      <c r="K377" s="27">
        <v>0</v>
      </c>
      <c r="L377" s="27">
        <v>0</v>
      </c>
      <c r="M377" s="27">
        <v>0</v>
      </c>
      <c r="N377" s="27">
        <v>0</v>
      </c>
      <c r="O377" s="27">
        <v>0</v>
      </c>
      <c r="P377" s="27">
        <v>0</v>
      </c>
      <c r="Q377" s="28"/>
      <c r="R377" s="27">
        <v>0</v>
      </c>
    </row>
    <row r="378" spans="1:18" ht="15" customHeight="1">
      <c r="A378" s="54"/>
      <c r="B378" s="54"/>
      <c r="C378" s="102"/>
      <c r="D378" s="55"/>
      <c r="E378" s="102"/>
      <c r="F378" s="56"/>
      <c r="G378" s="56"/>
      <c r="H378" s="56"/>
      <c r="I378" s="56"/>
      <c r="J378" s="56"/>
      <c r="K378" s="56"/>
      <c r="L378" s="56"/>
      <c r="M378" s="56"/>
      <c r="N378" s="56"/>
      <c r="O378" s="56"/>
      <c r="P378" s="56"/>
      <c r="Q378" s="54"/>
      <c r="R378" s="56"/>
    </row>
  </sheetData>
  <sheetProtection/>
  <mergeCells count="17">
    <mergeCell ref="A2:R2"/>
    <mergeCell ref="A3:R3"/>
    <mergeCell ref="A4:A6"/>
    <mergeCell ref="B4:B6"/>
    <mergeCell ref="C4:C6"/>
    <mergeCell ref="D4:D6"/>
    <mergeCell ref="E4:E6"/>
    <mergeCell ref="F4:F6"/>
    <mergeCell ref="G4:R4"/>
    <mergeCell ref="G5:I5"/>
    <mergeCell ref="N5:P5"/>
    <mergeCell ref="Q5:Q6"/>
    <mergeCell ref="R5:R6"/>
    <mergeCell ref="J5:J6"/>
    <mergeCell ref="K5:K6"/>
    <mergeCell ref="L5:L6"/>
    <mergeCell ref="M5:M6"/>
  </mergeCells>
  <printOptions horizontalCentered="1"/>
  <pageMargins left="0" right="0" top="0.5905511811023623" bottom="0" header="0" footer="0"/>
  <pageSetup errors="blank" horizontalDpi="600" verticalDpi="600" orientation="landscape" paperSize="9" scale="64"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R379"/>
  <sheetViews>
    <sheetView showZeros="0" view="pageBreakPreview" zoomScale="60" zoomScalePageLayoutView="0" workbookViewId="0" topLeftCell="A1">
      <pane ySplit="6" topLeftCell="A362" activePane="bottomLeft" state="frozen"/>
      <selection pane="topLeft" activeCell="A1" sqref="A1"/>
      <selection pane="bottomLeft" activeCell="C9" sqref="C9"/>
    </sheetView>
  </sheetViews>
  <sheetFormatPr defaultColWidth="9.140625" defaultRowHeight="14.25" customHeight="1"/>
  <cols>
    <col min="1" max="1" width="9.7109375" style="29" customWidth="1"/>
    <col min="2" max="2" width="8.28125" style="29" customWidth="1"/>
    <col min="3" max="3" width="33.7109375" style="29" customWidth="1"/>
    <col min="4" max="4" width="7.28125" style="29" customWidth="1"/>
    <col min="5" max="5" width="20.421875" style="29" customWidth="1"/>
    <col min="6" max="6" width="12.7109375" style="29" customWidth="1"/>
    <col min="7" max="7" width="14.421875" style="29" customWidth="1"/>
    <col min="8" max="8" width="11.8515625" style="29" customWidth="1"/>
    <col min="9" max="9" width="14.140625" style="29" customWidth="1"/>
    <col min="10" max="10" width="8.57421875" style="29" customWidth="1"/>
    <col min="11" max="11" width="14.8515625" style="29" customWidth="1"/>
    <col min="12" max="12" width="10.00390625" style="29" customWidth="1"/>
    <col min="13" max="13" width="9.8515625" style="29" customWidth="1"/>
    <col min="14" max="14" width="8.57421875" style="29" customWidth="1"/>
    <col min="15" max="15" width="9.140625" style="29" customWidth="1"/>
    <col min="16" max="16" width="3.7109375" style="29" customWidth="1"/>
    <col min="17" max="17" width="10.57421875" style="29" customWidth="1"/>
    <col min="18" max="18" width="6.7109375" style="29" customWidth="1"/>
    <col min="19" max="16384" width="9.140625" style="29" customWidth="1"/>
  </cols>
  <sheetData>
    <row r="1" spans="1:18" ht="13.5" customHeight="1">
      <c r="A1" s="43" t="s">
        <v>327</v>
      </c>
      <c r="B1" s="43"/>
      <c r="C1" s="43"/>
      <c r="D1" s="43"/>
      <c r="E1" s="43"/>
      <c r="F1" s="43"/>
      <c r="G1" s="43"/>
      <c r="H1" s="43"/>
      <c r="I1" s="43"/>
      <c r="J1" s="43"/>
      <c r="K1" s="43"/>
      <c r="L1" s="43"/>
      <c r="M1" s="43"/>
      <c r="N1" s="43"/>
      <c r="O1" s="43"/>
      <c r="P1" s="43"/>
      <c r="Q1" s="43"/>
      <c r="R1" s="43"/>
    </row>
    <row r="2" spans="1:18" ht="30" customHeight="1">
      <c r="A2" s="90" t="s">
        <v>328</v>
      </c>
      <c r="B2" s="91"/>
      <c r="C2" s="91"/>
      <c r="D2" s="91"/>
      <c r="E2" s="91"/>
      <c r="F2" s="91"/>
      <c r="G2" s="91"/>
      <c r="H2" s="91"/>
      <c r="I2" s="91"/>
      <c r="J2" s="91"/>
      <c r="K2" s="91"/>
      <c r="L2" s="91"/>
      <c r="M2" s="91"/>
      <c r="N2" s="91"/>
      <c r="O2" s="91"/>
      <c r="P2" s="91"/>
      <c r="Q2" s="91"/>
      <c r="R2" s="91"/>
    </row>
    <row r="3" spans="1:18" ht="13.5" customHeight="1">
      <c r="A3" s="92" t="s">
        <v>2</v>
      </c>
      <c r="B3" s="93"/>
      <c r="C3" s="93"/>
      <c r="D3" s="93"/>
      <c r="E3" s="93"/>
      <c r="F3" s="93"/>
      <c r="G3" s="93"/>
      <c r="H3" s="93"/>
      <c r="I3" s="93"/>
      <c r="J3" s="93"/>
      <c r="K3" s="93"/>
      <c r="L3" s="93"/>
      <c r="M3" s="93"/>
      <c r="N3" s="93"/>
      <c r="O3" s="93"/>
      <c r="P3" s="93"/>
      <c r="Q3" s="93"/>
      <c r="R3" s="93"/>
    </row>
    <row r="4" spans="1:18" ht="24" customHeight="1">
      <c r="A4" s="88" t="s">
        <v>205</v>
      </c>
      <c r="B4" s="88" t="s">
        <v>206</v>
      </c>
      <c r="C4" s="88" t="s">
        <v>207</v>
      </c>
      <c r="D4" s="88" t="s">
        <v>208</v>
      </c>
      <c r="E4" s="88" t="s">
        <v>209</v>
      </c>
      <c r="F4" s="88" t="s">
        <v>210</v>
      </c>
      <c r="G4" s="88" t="s">
        <v>211</v>
      </c>
      <c r="H4" s="89"/>
      <c r="I4" s="89"/>
      <c r="J4" s="89"/>
      <c r="K4" s="89"/>
      <c r="L4" s="89"/>
      <c r="M4" s="89"/>
      <c r="N4" s="89"/>
      <c r="O4" s="89"/>
      <c r="P4" s="89"/>
      <c r="Q4" s="89"/>
      <c r="R4" s="89"/>
    </row>
    <row r="5" spans="1:18" ht="24" customHeight="1">
      <c r="A5" s="94"/>
      <c r="B5" s="94"/>
      <c r="C5" s="94"/>
      <c r="D5" s="94"/>
      <c r="E5" s="94"/>
      <c r="F5" s="89"/>
      <c r="G5" s="88" t="s">
        <v>212</v>
      </c>
      <c r="H5" s="89"/>
      <c r="I5" s="89"/>
      <c r="J5" s="88" t="s">
        <v>213</v>
      </c>
      <c r="K5" s="88" t="s">
        <v>214</v>
      </c>
      <c r="L5" s="88" t="s">
        <v>215</v>
      </c>
      <c r="M5" s="88" t="s">
        <v>216</v>
      </c>
      <c r="N5" s="88" t="s">
        <v>217</v>
      </c>
      <c r="O5" s="89"/>
      <c r="P5" s="89"/>
      <c r="Q5" s="88" t="s">
        <v>218</v>
      </c>
      <c r="R5" s="88" t="s">
        <v>219</v>
      </c>
    </row>
    <row r="6" spans="1:18" ht="40.5" customHeight="1">
      <c r="A6" s="94"/>
      <c r="B6" s="94"/>
      <c r="C6" s="94"/>
      <c r="D6" s="94"/>
      <c r="E6" s="94"/>
      <c r="F6" s="89"/>
      <c r="G6" s="49" t="s">
        <v>220</v>
      </c>
      <c r="H6" s="49" t="s">
        <v>221</v>
      </c>
      <c r="I6" s="49" t="s">
        <v>222</v>
      </c>
      <c r="J6" s="89"/>
      <c r="K6" s="89"/>
      <c r="L6" s="89"/>
      <c r="M6" s="89"/>
      <c r="N6" s="49" t="s">
        <v>220</v>
      </c>
      <c r="O6" s="49" t="s">
        <v>223</v>
      </c>
      <c r="P6" s="49" t="s">
        <v>224</v>
      </c>
      <c r="Q6" s="89"/>
      <c r="R6" s="89"/>
    </row>
    <row r="7" spans="1:18" ht="24.75" customHeight="1">
      <c r="A7" s="31" t="s">
        <v>53</v>
      </c>
      <c r="B7" s="30"/>
      <c r="C7" s="30"/>
      <c r="D7" s="30"/>
      <c r="E7" s="30"/>
      <c r="F7" s="27">
        <f>SUM(F8:F379)/3</f>
        <v>24171.464062000014</v>
      </c>
      <c r="G7" s="27">
        <f aca="true" t="shared" si="0" ref="G7:Q7">SUM(G8:G379)/3</f>
        <v>20192.519999999997</v>
      </c>
      <c r="H7" s="27">
        <f t="shared" si="0"/>
        <v>17429.209999999995</v>
      </c>
      <c r="I7" s="27">
        <f t="shared" si="0"/>
        <v>2763.310000000001</v>
      </c>
      <c r="J7" s="27">
        <f t="shared" si="0"/>
        <v>700</v>
      </c>
      <c r="K7" s="27">
        <f t="shared" si="0"/>
        <v>1414</v>
      </c>
      <c r="L7" s="27">
        <f t="shared" si="0"/>
        <v>0</v>
      </c>
      <c r="M7" s="27">
        <f t="shared" si="0"/>
        <v>984.9277680000001</v>
      </c>
      <c r="N7" s="27">
        <f t="shared" si="0"/>
        <v>198.17999999999995</v>
      </c>
      <c r="O7" s="27">
        <f t="shared" si="0"/>
        <v>198.17999999999995</v>
      </c>
      <c r="P7" s="27">
        <f t="shared" si="0"/>
        <v>0</v>
      </c>
      <c r="Q7" s="27">
        <f t="shared" si="0"/>
        <v>681.8362939999998</v>
      </c>
      <c r="R7" s="27">
        <v>0</v>
      </c>
    </row>
    <row r="8" spans="1:18" ht="24.75" customHeight="1">
      <c r="A8" s="31" t="s">
        <v>59</v>
      </c>
      <c r="B8" s="30"/>
      <c r="C8" s="30"/>
      <c r="D8" s="30"/>
      <c r="E8" s="30"/>
      <c r="F8" s="27">
        <f>SUM(F9:F157)/2</f>
        <v>16524.345569000005</v>
      </c>
      <c r="G8" s="27">
        <f aca="true" t="shared" si="1" ref="G8:Q8">SUM(G9:G157)/2</f>
        <v>15756.880000000003</v>
      </c>
      <c r="H8" s="27">
        <f t="shared" si="1"/>
        <v>15724.540000000003</v>
      </c>
      <c r="I8" s="27">
        <f t="shared" si="1"/>
        <v>32.34</v>
      </c>
      <c r="J8" s="27">
        <f t="shared" si="1"/>
        <v>700</v>
      </c>
      <c r="K8" s="27">
        <f t="shared" si="1"/>
        <v>0</v>
      </c>
      <c r="L8" s="27">
        <f t="shared" si="1"/>
        <v>0</v>
      </c>
      <c r="M8" s="27">
        <f t="shared" si="1"/>
        <v>24.5</v>
      </c>
      <c r="N8" s="27">
        <f t="shared" si="1"/>
        <v>0</v>
      </c>
      <c r="O8" s="27">
        <f t="shared" si="1"/>
        <v>0</v>
      </c>
      <c r="P8" s="27">
        <f t="shared" si="1"/>
        <v>0</v>
      </c>
      <c r="Q8" s="27">
        <f t="shared" si="1"/>
        <v>42.965569</v>
      </c>
      <c r="R8" s="27">
        <v>0</v>
      </c>
    </row>
    <row r="9" spans="1:18" ht="24.75" customHeight="1">
      <c r="A9" s="31" t="s">
        <v>329</v>
      </c>
      <c r="B9" s="30"/>
      <c r="C9" s="30"/>
      <c r="D9" s="30"/>
      <c r="E9" s="30"/>
      <c r="F9" s="27">
        <v>5552.1</v>
      </c>
      <c r="G9" s="27">
        <v>5552.1</v>
      </c>
      <c r="H9" s="27">
        <v>5552.1</v>
      </c>
      <c r="I9" s="27">
        <v>0</v>
      </c>
      <c r="J9" s="27">
        <v>0</v>
      </c>
      <c r="K9" s="27">
        <v>0</v>
      </c>
      <c r="L9" s="27">
        <v>0</v>
      </c>
      <c r="M9" s="27">
        <v>0</v>
      </c>
      <c r="N9" s="27">
        <v>0</v>
      </c>
      <c r="O9" s="27">
        <v>0</v>
      </c>
      <c r="P9" s="27">
        <v>0</v>
      </c>
      <c r="Q9" s="28"/>
      <c r="R9" s="27">
        <v>0</v>
      </c>
    </row>
    <row r="10" spans="1:18" ht="24.75" customHeight="1">
      <c r="A10" s="30"/>
      <c r="B10" s="31" t="s">
        <v>330</v>
      </c>
      <c r="C10" s="31" t="s">
        <v>331</v>
      </c>
      <c r="D10" s="31" t="s">
        <v>289</v>
      </c>
      <c r="E10" s="31" t="s">
        <v>290</v>
      </c>
      <c r="F10" s="27">
        <v>5552.1</v>
      </c>
      <c r="G10" s="27">
        <v>5552.1</v>
      </c>
      <c r="H10" s="27">
        <v>5552.1</v>
      </c>
      <c r="I10" s="27">
        <v>0</v>
      </c>
      <c r="J10" s="27">
        <v>0</v>
      </c>
      <c r="K10" s="27">
        <v>0</v>
      </c>
      <c r="L10" s="27">
        <v>0</v>
      </c>
      <c r="M10" s="27">
        <v>0</v>
      </c>
      <c r="N10" s="27">
        <v>0</v>
      </c>
      <c r="O10" s="27">
        <v>0</v>
      </c>
      <c r="P10" s="27">
        <v>0</v>
      </c>
      <c r="Q10" s="28"/>
      <c r="R10" s="27">
        <v>0</v>
      </c>
    </row>
    <row r="11" spans="1:18" ht="24.75" customHeight="1">
      <c r="A11" s="31" t="s">
        <v>332</v>
      </c>
      <c r="B11" s="30"/>
      <c r="C11" s="30"/>
      <c r="D11" s="30"/>
      <c r="E11" s="30"/>
      <c r="F11" s="27">
        <v>160</v>
      </c>
      <c r="G11" s="27">
        <v>160</v>
      </c>
      <c r="H11" s="27">
        <v>160</v>
      </c>
      <c r="I11" s="27">
        <v>0</v>
      </c>
      <c r="J11" s="27">
        <v>0</v>
      </c>
      <c r="K11" s="27">
        <v>0</v>
      </c>
      <c r="L11" s="27">
        <v>0</v>
      </c>
      <c r="M11" s="27">
        <v>0</v>
      </c>
      <c r="N11" s="27">
        <v>0</v>
      </c>
      <c r="O11" s="27">
        <v>0</v>
      </c>
      <c r="P11" s="27">
        <v>0</v>
      </c>
      <c r="Q11" s="28"/>
      <c r="R11" s="27">
        <v>0</v>
      </c>
    </row>
    <row r="12" spans="1:18" ht="24.75" customHeight="1">
      <c r="A12" s="30"/>
      <c r="B12" s="31" t="s">
        <v>333</v>
      </c>
      <c r="C12" s="31" t="s">
        <v>334</v>
      </c>
      <c r="D12" s="31" t="s">
        <v>289</v>
      </c>
      <c r="E12" s="31" t="s">
        <v>290</v>
      </c>
      <c r="F12" s="27">
        <v>55</v>
      </c>
      <c r="G12" s="27">
        <v>55</v>
      </c>
      <c r="H12" s="27">
        <v>55</v>
      </c>
      <c r="I12" s="27">
        <v>0</v>
      </c>
      <c r="J12" s="27">
        <v>0</v>
      </c>
      <c r="K12" s="27">
        <v>0</v>
      </c>
      <c r="L12" s="27">
        <v>0</v>
      </c>
      <c r="M12" s="27">
        <v>0</v>
      </c>
      <c r="N12" s="27">
        <v>0</v>
      </c>
      <c r="O12" s="27">
        <v>0</v>
      </c>
      <c r="P12" s="27">
        <v>0</v>
      </c>
      <c r="Q12" s="28"/>
      <c r="R12" s="27">
        <v>0</v>
      </c>
    </row>
    <row r="13" spans="1:18" ht="24.75" customHeight="1">
      <c r="A13" s="30"/>
      <c r="B13" s="31" t="s">
        <v>330</v>
      </c>
      <c r="C13" s="31" t="s">
        <v>331</v>
      </c>
      <c r="D13" s="31" t="s">
        <v>289</v>
      </c>
      <c r="E13" s="31" t="s">
        <v>290</v>
      </c>
      <c r="F13" s="27">
        <v>105</v>
      </c>
      <c r="G13" s="27">
        <v>105</v>
      </c>
      <c r="H13" s="27">
        <v>105</v>
      </c>
      <c r="I13" s="27">
        <v>0</v>
      </c>
      <c r="J13" s="27">
        <v>0</v>
      </c>
      <c r="K13" s="27">
        <v>0</v>
      </c>
      <c r="L13" s="27">
        <v>0</v>
      </c>
      <c r="M13" s="27">
        <v>0</v>
      </c>
      <c r="N13" s="27">
        <v>0</v>
      </c>
      <c r="O13" s="27">
        <v>0</v>
      </c>
      <c r="P13" s="27">
        <v>0</v>
      </c>
      <c r="Q13" s="28"/>
      <c r="R13" s="27">
        <v>0</v>
      </c>
    </row>
    <row r="14" spans="1:18" ht="24.75" customHeight="1">
      <c r="A14" s="31" t="s">
        <v>335</v>
      </c>
      <c r="B14" s="30"/>
      <c r="C14" s="30"/>
      <c r="D14" s="30"/>
      <c r="E14" s="30"/>
      <c r="F14" s="27">
        <v>136</v>
      </c>
      <c r="G14" s="27">
        <v>136</v>
      </c>
      <c r="H14" s="27">
        <v>136</v>
      </c>
      <c r="I14" s="27">
        <v>0</v>
      </c>
      <c r="J14" s="27">
        <v>0</v>
      </c>
      <c r="K14" s="27">
        <v>0</v>
      </c>
      <c r="L14" s="27">
        <v>0</v>
      </c>
      <c r="M14" s="27">
        <v>0</v>
      </c>
      <c r="N14" s="27">
        <v>0</v>
      </c>
      <c r="O14" s="27">
        <v>0</v>
      </c>
      <c r="P14" s="27">
        <v>0</v>
      </c>
      <c r="Q14" s="28"/>
      <c r="R14" s="27">
        <v>0</v>
      </c>
    </row>
    <row r="15" spans="1:18" ht="24.75" customHeight="1">
      <c r="A15" s="30"/>
      <c r="B15" s="31" t="s">
        <v>323</v>
      </c>
      <c r="C15" s="31" t="s">
        <v>324</v>
      </c>
      <c r="D15" s="31" t="s">
        <v>289</v>
      </c>
      <c r="E15" s="31" t="s">
        <v>290</v>
      </c>
      <c r="F15" s="27">
        <v>17</v>
      </c>
      <c r="G15" s="27">
        <v>17</v>
      </c>
      <c r="H15" s="27">
        <v>17</v>
      </c>
      <c r="I15" s="27">
        <v>0</v>
      </c>
      <c r="J15" s="27">
        <v>0</v>
      </c>
      <c r="K15" s="27">
        <v>0</v>
      </c>
      <c r="L15" s="27">
        <v>0</v>
      </c>
      <c r="M15" s="27">
        <v>0</v>
      </c>
      <c r="N15" s="27">
        <v>0</v>
      </c>
      <c r="O15" s="27">
        <v>0</v>
      </c>
      <c r="P15" s="27">
        <v>0</v>
      </c>
      <c r="Q15" s="28"/>
      <c r="R15" s="27">
        <v>0</v>
      </c>
    </row>
    <row r="16" spans="1:18" ht="24.75" customHeight="1">
      <c r="A16" s="30"/>
      <c r="B16" s="31" t="s">
        <v>330</v>
      </c>
      <c r="C16" s="31" t="s">
        <v>331</v>
      </c>
      <c r="D16" s="31" t="s">
        <v>289</v>
      </c>
      <c r="E16" s="31" t="s">
        <v>290</v>
      </c>
      <c r="F16" s="27">
        <v>119</v>
      </c>
      <c r="G16" s="27">
        <v>119</v>
      </c>
      <c r="H16" s="27">
        <v>119</v>
      </c>
      <c r="I16" s="27">
        <v>0</v>
      </c>
      <c r="J16" s="27">
        <v>0</v>
      </c>
      <c r="K16" s="27">
        <v>0</v>
      </c>
      <c r="L16" s="27">
        <v>0</v>
      </c>
      <c r="M16" s="27">
        <v>0</v>
      </c>
      <c r="N16" s="27">
        <v>0</v>
      </c>
      <c r="O16" s="27">
        <v>0</v>
      </c>
      <c r="P16" s="27">
        <v>0</v>
      </c>
      <c r="Q16" s="28"/>
      <c r="R16" s="27">
        <v>0</v>
      </c>
    </row>
    <row r="17" spans="1:18" ht="24.75" customHeight="1">
      <c r="A17" s="31" t="s">
        <v>336</v>
      </c>
      <c r="B17" s="30"/>
      <c r="C17" s="30"/>
      <c r="D17" s="30"/>
      <c r="E17" s="30"/>
      <c r="F17" s="27">
        <v>28.8</v>
      </c>
      <c r="G17" s="27">
        <v>28.8</v>
      </c>
      <c r="H17" s="27">
        <v>0</v>
      </c>
      <c r="I17" s="27">
        <v>28.8</v>
      </c>
      <c r="J17" s="27">
        <v>0</v>
      </c>
      <c r="K17" s="27">
        <v>0</v>
      </c>
      <c r="L17" s="27">
        <v>0</v>
      </c>
      <c r="M17" s="27">
        <v>0</v>
      </c>
      <c r="N17" s="27">
        <v>0</v>
      </c>
      <c r="O17" s="27">
        <v>0</v>
      </c>
      <c r="P17" s="27">
        <v>0</v>
      </c>
      <c r="Q17" s="28"/>
      <c r="R17" s="27">
        <v>0</v>
      </c>
    </row>
    <row r="18" spans="1:18" ht="24.75" customHeight="1">
      <c r="A18" s="30"/>
      <c r="B18" s="31" t="s">
        <v>337</v>
      </c>
      <c r="C18" s="31" t="s">
        <v>338</v>
      </c>
      <c r="D18" s="31" t="s">
        <v>281</v>
      </c>
      <c r="E18" s="31" t="s">
        <v>282</v>
      </c>
      <c r="F18" s="27">
        <v>1</v>
      </c>
      <c r="G18" s="27">
        <v>1</v>
      </c>
      <c r="H18" s="27">
        <v>0</v>
      </c>
      <c r="I18" s="27">
        <v>1</v>
      </c>
      <c r="J18" s="27">
        <v>0</v>
      </c>
      <c r="K18" s="27">
        <v>0</v>
      </c>
      <c r="L18" s="27">
        <v>0</v>
      </c>
      <c r="M18" s="27">
        <v>0</v>
      </c>
      <c r="N18" s="27">
        <v>0</v>
      </c>
      <c r="O18" s="27">
        <v>0</v>
      </c>
      <c r="P18" s="27">
        <v>0</v>
      </c>
      <c r="Q18" s="28"/>
      <c r="R18" s="27">
        <v>0</v>
      </c>
    </row>
    <row r="19" spans="1:18" ht="24.75" customHeight="1">
      <c r="A19" s="30"/>
      <c r="B19" s="31" t="s">
        <v>337</v>
      </c>
      <c r="C19" s="31" t="s">
        <v>338</v>
      </c>
      <c r="D19" s="31" t="s">
        <v>292</v>
      </c>
      <c r="E19" s="31" t="s">
        <v>293</v>
      </c>
      <c r="F19" s="27">
        <v>0.6</v>
      </c>
      <c r="G19" s="27">
        <v>0.6</v>
      </c>
      <c r="H19" s="27">
        <v>0</v>
      </c>
      <c r="I19" s="27">
        <v>0.6</v>
      </c>
      <c r="J19" s="27">
        <v>0</v>
      </c>
      <c r="K19" s="27">
        <v>0</v>
      </c>
      <c r="L19" s="27">
        <v>0</v>
      </c>
      <c r="M19" s="27">
        <v>0</v>
      </c>
      <c r="N19" s="27">
        <v>0</v>
      </c>
      <c r="O19" s="27">
        <v>0</v>
      </c>
      <c r="P19" s="27">
        <v>0</v>
      </c>
      <c r="Q19" s="28"/>
      <c r="R19" s="27">
        <v>0</v>
      </c>
    </row>
    <row r="20" spans="1:18" ht="24.75" customHeight="1">
      <c r="A20" s="30"/>
      <c r="B20" s="31" t="s">
        <v>337</v>
      </c>
      <c r="C20" s="31" t="s">
        <v>338</v>
      </c>
      <c r="D20" s="31" t="s">
        <v>289</v>
      </c>
      <c r="E20" s="31" t="s">
        <v>290</v>
      </c>
      <c r="F20" s="27">
        <v>27.2</v>
      </c>
      <c r="G20" s="27">
        <v>27.2</v>
      </c>
      <c r="H20" s="27">
        <v>0</v>
      </c>
      <c r="I20" s="27">
        <v>27.2</v>
      </c>
      <c r="J20" s="27">
        <v>0</v>
      </c>
      <c r="K20" s="27">
        <v>0</v>
      </c>
      <c r="L20" s="27">
        <v>0</v>
      </c>
      <c r="M20" s="27">
        <v>0</v>
      </c>
      <c r="N20" s="27">
        <v>0</v>
      </c>
      <c r="O20" s="27">
        <v>0</v>
      </c>
      <c r="P20" s="27">
        <v>0</v>
      </c>
      <c r="Q20" s="28"/>
      <c r="R20" s="27">
        <v>0</v>
      </c>
    </row>
    <row r="21" spans="1:18" ht="24.75" customHeight="1">
      <c r="A21" s="31" t="s">
        <v>339</v>
      </c>
      <c r="B21" s="30"/>
      <c r="C21" s="30"/>
      <c r="D21" s="30"/>
      <c r="E21" s="30"/>
      <c r="F21" s="27">
        <v>120</v>
      </c>
      <c r="G21" s="27">
        <v>120</v>
      </c>
      <c r="H21" s="27">
        <v>120</v>
      </c>
      <c r="I21" s="27">
        <v>0</v>
      </c>
      <c r="J21" s="27">
        <v>0</v>
      </c>
      <c r="K21" s="27">
        <v>0</v>
      </c>
      <c r="L21" s="27">
        <v>0</v>
      </c>
      <c r="M21" s="27">
        <v>0</v>
      </c>
      <c r="N21" s="27">
        <v>0</v>
      </c>
      <c r="O21" s="27">
        <v>0</v>
      </c>
      <c r="P21" s="27">
        <v>0</v>
      </c>
      <c r="Q21" s="28"/>
      <c r="R21" s="27">
        <v>0</v>
      </c>
    </row>
    <row r="22" spans="1:18" ht="24.75" customHeight="1">
      <c r="A22" s="30"/>
      <c r="B22" s="31" t="s">
        <v>337</v>
      </c>
      <c r="C22" s="31" t="s">
        <v>338</v>
      </c>
      <c r="D22" s="31" t="s">
        <v>263</v>
      </c>
      <c r="E22" s="31" t="s">
        <v>264</v>
      </c>
      <c r="F22" s="27">
        <v>3</v>
      </c>
      <c r="G22" s="27">
        <v>3</v>
      </c>
      <c r="H22" s="27">
        <v>3</v>
      </c>
      <c r="I22" s="27">
        <v>0</v>
      </c>
      <c r="J22" s="27">
        <v>0</v>
      </c>
      <c r="K22" s="27">
        <v>0</v>
      </c>
      <c r="L22" s="27">
        <v>0</v>
      </c>
      <c r="M22" s="27">
        <v>0</v>
      </c>
      <c r="N22" s="27">
        <v>0</v>
      </c>
      <c r="O22" s="27">
        <v>0</v>
      </c>
      <c r="P22" s="27">
        <v>0</v>
      </c>
      <c r="Q22" s="28"/>
      <c r="R22" s="27">
        <v>0</v>
      </c>
    </row>
    <row r="23" spans="1:18" ht="24.75" customHeight="1">
      <c r="A23" s="30"/>
      <c r="B23" s="31" t="s">
        <v>337</v>
      </c>
      <c r="C23" s="31" t="s">
        <v>338</v>
      </c>
      <c r="D23" s="31" t="s">
        <v>305</v>
      </c>
      <c r="E23" s="31" t="s">
        <v>306</v>
      </c>
      <c r="F23" s="27">
        <v>10</v>
      </c>
      <c r="G23" s="27">
        <v>10</v>
      </c>
      <c r="H23" s="27">
        <v>10</v>
      </c>
      <c r="I23" s="27">
        <v>0</v>
      </c>
      <c r="J23" s="27">
        <v>0</v>
      </c>
      <c r="K23" s="27">
        <v>0</v>
      </c>
      <c r="L23" s="27">
        <v>0</v>
      </c>
      <c r="M23" s="27">
        <v>0</v>
      </c>
      <c r="N23" s="27">
        <v>0</v>
      </c>
      <c r="O23" s="27">
        <v>0</v>
      </c>
      <c r="P23" s="27">
        <v>0</v>
      </c>
      <c r="Q23" s="28"/>
      <c r="R23" s="27">
        <v>0</v>
      </c>
    </row>
    <row r="24" spans="1:18" ht="24.75" customHeight="1">
      <c r="A24" s="30"/>
      <c r="B24" s="31" t="s">
        <v>337</v>
      </c>
      <c r="C24" s="31" t="s">
        <v>338</v>
      </c>
      <c r="D24" s="31" t="s">
        <v>275</v>
      </c>
      <c r="E24" s="31" t="s">
        <v>276</v>
      </c>
      <c r="F24" s="27">
        <v>5</v>
      </c>
      <c r="G24" s="27">
        <v>5</v>
      </c>
      <c r="H24" s="27">
        <v>5</v>
      </c>
      <c r="I24" s="27">
        <v>0</v>
      </c>
      <c r="J24" s="27">
        <v>0</v>
      </c>
      <c r="K24" s="27">
        <v>0</v>
      </c>
      <c r="L24" s="27">
        <v>0</v>
      </c>
      <c r="M24" s="27">
        <v>0</v>
      </c>
      <c r="N24" s="27">
        <v>0</v>
      </c>
      <c r="O24" s="27">
        <v>0</v>
      </c>
      <c r="P24" s="27">
        <v>0</v>
      </c>
      <c r="Q24" s="28"/>
      <c r="R24" s="27">
        <v>0</v>
      </c>
    </row>
    <row r="25" spans="1:18" ht="24.75" customHeight="1">
      <c r="A25" s="30"/>
      <c r="B25" s="31" t="s">
        <v>337</v>
      </c>
      <c r="C25" s="31" t="s">
        <v>338</v>
      </c>
      <c r="D25" s="31" t="s">
        <v>292</v>
      </c>
      <c r="E25" s="31" t="s">
        <v>293</v>
      </c>
      <c r="F25" s="27">
        <v>2</v>
      </c>
      <c r="G25" s="27">
        <v>2</v>
      </c>
      <c r="H25" s="27">
        <v>2</v>
      </c>
      <c r="I25" s="27">
        <v>0</v>
      </c>
      <c r="J25" s="27">
        <v>0</v>
      </c>
      <c r="K25" s="27">
        <v>0</v>
      </c>
      <c r="L25" s="27">
        <v>0</v>
      </c>
      <c r="M25" s="27">
        <v>0</v>
      </c>
      <c r="N25" s="27">
        <v>0</v>
      </c>
      <c r="O25" s="27">
        <v>0</v>
      </c>
      <c r="P25" s="27">
        <v>0</v>
      </c>
      <c r="Q25" s="28"/>
      <c r="R25" s="27">
        <v>0</v>
      </c>
    </row>
    <row r="26" spans="1:18" ht="24.75" customHeight="1">
      <c r="A26" s="30"/>
      <c r="B26" s="31" t="s">
        <v>337</v>
      </c>
      <c r="C26" s="31" t="s">
        <v>338</v>
      </c>
      <c r="D26" s="31" t="s">
        <v>289</v>
      </c>
      <c r="E26" s="31" t="s">
        <v>290</v>
      </c>
      <c r="F26" s="27">
        <v>100</v>
      </c>
      <c r="G26" s="27">
        <v>100</v>
      </c>
      <c r="H26" s="27">
        <v>100</v>
      </c>
      <c r="I26" s="27">
        <v>0</v>
      </c>
      <c r="J26" s="27">
        <v>0</v>
      </c>
      <c r="K26" s="27">
        <v>0</v>
      </c>
      <c r="L26" s="27">
        <v>0</v>
      </c>
      <c r="M26" s="27">
        <v>0</v>
      </c>
      <c r="N26" s="27">
        <v>0</v>
      </c>
      <c r="O26" s="27">
        <v>0</v>
      </c>
      <c r="P26" s="27">
        <v>0</v>
      </c>
      <c r="Q26" s="28"/>
      <c r="R26" s="27">
        <v>0</v>
      </c>
    </row>
    <row r="27" spans="1:18" ht="24.75" customHeight="1">
      <c r="A27" s="31" t="s">
        <v>340</v>
      </c>
      <c r="B27" s="30"/>
      <c r="C27" s="30"/>
      <c r="D27" s="30"/>
      <c r="E27" s="30"/>
      <c r="F27" s="27">
        <v>650</v>
      </c>
      <c r="G27" s="27">
        <v>650</v>
      </c>
      <c r="H27" s="27">
        <v>650</v>
      </c>
      <c r="I27" s="27">
        <v>0</v>
      </c>
      <c r="J27" s="27">
        <v>0</v>
      </c>
      <c r="K27" s="27">
        <v>0</v>
      </c>
      <c r="L27" s="27">
        <v>0</v>
      </c>
      <c r="M27" s="27">
        <v>0</v>
      </c>
      <c r="N27" s="27">
        <v>0</v>
      </c>
      <c r="O27" s="27">
        <v>0</v>
      </c>
      <c r="P27" s="27">
        <v>0</v>
      </c>
      <c r="Q27" s="28"/>
      <c r="R27" s="27">
        <v>0</v>
      </c>
    </row>
    <row r="28" spans="1:18" ht="24.75" customHeight="1">
      <c r="A28" s="30"/>
      <c r="B28" s="31" t="s">
        <v>330</v>
      </c>
      <c r="C28" s="31" t="s">
        <v>331</v>
      </c>
      <c r="D28" s="31" t="s">
        <v>289</v>
      </c>
      <c r="E28" s="31" t="s">
        <v>290</v>
      </c>
      <c r="F28" s="27">
        <v>650</v>
      </c>
      <c r="G28" s="27">
        <v>650</v>
      </c>
      <c r="H28" s="27">
        <v>650</v>
      </c>
      <c r="I28" s="27">
        <v>0</v>
      </c>
      <c r="J28" s="27">
        <v>0</v>
      </c>
      <c r="K28" s="27">
        <v>0</v>
      </c>
      <c r="L28" s="27">
        <v>0</v>
      </c>
      <c r="M28" s="27">
        <v>0</v>
      </c>
      <c r="N28" s="27">
        <v>0</v>
      </c>
      <c r="O28" s="27">
        <v>0</v>
      </c>
      <c r="P28" s="27">
        <v>0</v>
      </c>
      <c r="Q28" s="28"/>
      <c r="R28" s="27">
        <v>0</v>
      </c>
    </row>
    <row r="29" spans="1:18" ht="24.75" customHeight="1">
      <c r="A29" s="31" t="s">
        <v>341</v>
      </c>
      <c r="B29" s="30"/>
      <c r="C29" s="30"/>
      <c r="D29" s="30"/>
      <c r="E29" s="30"/>
      <c r="F29" s="27">
        <v>71</v>
      </c>
      <c r="G29" s="27">
        <v>71</v>
      </c>
      <c r="H29" s="27">
        <v>71</v>
      </c>
      <c r="I29" s="27">
        <v>0</v>
      </c>
      <c r="J29" s="27">
        <v>0</v>
      </c>
      <c r="K29" s="27">
        <v>0</v>
      </c>
      <c r="L29" s="27">
        <v>0</v>
      </c>
      <c r="M29" s="27">
        <v>0</v>
      </c>
      <c r="N29" s="27">
        <v>0</v>
      </c>
      <c r="O29" s="27">
        <v>0</v>
      </c>
      <c r="P29" s="27">
        <v>0</v>
      </c>
      <c r="Q29" s="28"/>
      <c r="R29" s="27">
        <v>0</v>
      </c>
    </row>
    <row r="30" spans="1:18" ht="24.75" customHeight="1">
      <c r="A30" s="30"/>
      <c r="B30" s="31" t="s">
        <v>342</v>
      </c>
      <c r="C30" s="31" t="s">
        <v>343</v>
      </c>
      <c r="D30" s="31" t="s">
        <v>289</v>
      </c>
      <c r="E30" s="31" t="s">
        <v>290</v>
      </c>
      <c r="F30" s="27">
        <v>39</v>
      </c>
      <c r="G30" s="27">
        <v>39</v>
      </c>
      <c r="H30" s="27">
        <v>39</v>
      </c>
      <c r="I30" s="27">
        <v>0</v>
      </c>
      <c r="J30" s="27">
        <v>0</v>
      </c>
      <c r="K30" s="27">
        <v>0</v>
      </c>
      <c r="L30" s="27">
        <v>0</v>
      </c>
      <c r="M30" s="27">
        <v>0</v>
      </c>
      <c r="N30" s="27">
        <v>0</v>
      </c>
      <c r="O30" s="27">
        <v>0</v>
      </c>
      <c r="P30" s="27">
        <v>0</v>
      </c>
      <c r="Q30" s="28"/>
      <c r="R30" s="27">
        <v>0</v>
      </c>
    </row>
    <row r="31" spans="1:18" ht="24.75" customHeight="1">
      <c r="A31" s="30"/>
      <c r="B31" s="31" t="s">
        <v>330</v>
      </c>
      <c r="C31" s="31" t="s">
        <v>331</v>
      </c>
      <c r="D31" s="31" t="s">
        <v>289</v>
      </c>
      <c r="E31" s="31" t="s">
        <v>290</v>
      </c>
      <c r="F31" s="27">
        <v>32</v>
      </c>
      <c r="G31" s="27">
        <v>32</v>
      </c>
      <c r="H31" s="27">
        <v>32</v>
      </c>
      <c r="I31" s="27">
        <v>0</v>
      </c>
      <c r="J31" s="27">
        <v>0</v>
      </c>
      <c r="K31" s="27">
        <v>0</v>
      </c>
      <c r="L31" s="27">
        <v>0</v>
      </c>
      <c r="M31" s="27">
        <v>0</v>
      </c>
      <c r="N31" s="27">
        <v>0</v>
      </c>
      <c r="O31" s="27">
        <v>0</v>
      </c>
      <c r="P31" s="27">
        <v>0</v>
      </c>
      <c r="Q31" s="28"/>
      <c r="R31" s="27">
        <v>0</v>
      </c>
    </row>
    <row r="32" spans="1:18" ht="24.75" customHeight="1">
      <c r="A32" s="31" t="s">
        <v>344</v>
      </c>
      <c r="B32" s="30"/>
      <c r="C32" s="30"/>
      <c r="D32" s="30"/>
      <c r="E32" s="30"/>
      <c r="F32" s="27">
        <v>70</v>
      </c>
      <c r="G32" s="27">
        <v>70</v>
      </c>
      <c r="H32" s="27">
        <v>70</v>
      </c>
      <c r="I32" s="27">
        <v>0</v>
      </c>
      <c r="J32" s="27">
        <v>0</v>
      </c>
      <c r="K32" s="27">
        <v>0</v>
      </c>
      <c r="L32" s="27">
        <v>0</v>
      </c>
      <c r="M32" s="27">
        <v>0</v>
      </c>
      <c r="N32" s="27">
        <v>0</v>
      </c>
      <c r="O32" s="27">
        <v>0</v>
      </c>
      <c r="P32" s="27">
        <v>0</v>
      </c>
      <c r="Q32" s="28"/>
      <c r="R32" s="27">
        <v>0</v>
      </c>
    </row>
    <row r="33" spans="1:18" ht="24.75" customHeight="1">
      <c r="A33" s="30"/>
      <c r="B33" s="31" t="s">
        <v>345</v>
      </c>
      <c r="C33" s="31" t="s">
        <v>346</v>
      </c>
      <c r="D33" s="31" t="s">
        <v>289</v>
      </c>
      <c r="E33" s="31" t="s">
        <v>290</v>
      </c>
      <c r="F33" s="27">
        <v>70</v>
      </c>
      <c r="G33" s="27">
        <v>70</v>
      </c>
      <c r="H33" s="27">
        <v>70</v>
      </c>
      <c r="I33" s="27">
        <v>0</v>
      </c>
      <c r="J33" s="27">
        <v>0</v>
      </c>
      <c r="K33" s="27">
        <v>0</v>
      </c>
      <c r="L33" s="27">
        <v>0</v>
      </c>
      <c r="M33" s="27">
        <v>0</v>
      </c>
      <c r="N33" s="27">
        <v>0</v>
      </c>
      <c r="O33" s="27">
        <v>0</v>
      </c>
      <c r="P33" s="27">
        <v>0</v>
      </c>
      <c r="Q33" s="28"/>
      <c r="R33" s="27">
        <v>0</v>
      </c>
    </row>
    <row r="34" spans="1:18" ht="24.75" customHeight="1">
      <c r="A34" s="31" t="s">
        <v>347</v>
      </c>
      <c r="B34" s="30"/>
      <c r="C34" s="30"/>
      <c r="D34" s="30"/>
      <c r="E34" s="30"/>
      <c r="F34" s="27">
        <v>20</v>
      </c>
      <c r="G34" s="27">
        <v>20</v>
      </c>
      <c r="H34" s="27">
        <v>20</v>
      </c>
      <c r="I34" s="27">
        <v>0</v>
      </c>
      <c r="J34" s="27">
        <v>0</v>
      </c>
      <c r="K34" s="27">
        <v>0</v>
      </c>
      <c r="L34" s="27">
        <v>0</v>
      </c>
      <c r="M34" s="27">
        <v>0</v>
      </c>
      <c r="N34" s="27">
        <v>0</v>
      </c>
      <c r="O34" s="27">
        <v>0</v>
      </c>
      <c r="P34" s="27">
        <v>0</v>
      </c>
      <c r="Q34" s="28"/>
      <c r="R34" s="27">
        <v>0</v>
      </c>
    </row>
    <row r="35" spans="1:18" ht="24.75" customHeight="1">
      <c r="A35" s="30"/>
      <c r="B35" s="31" t="s">
        <v>345</v>
      </c>
      <c r="C35" s="31" t="s">
        <v>346</v>
      </c>
      <c r="D35" s="31" t="s">
        <v>289</v>
      </c>
      <c r="E35" s="31" t="s">
        <v>290</v>
      </c>
      <c r="F35" s="27">
        <v>20</v>
      </c>
      <c r="G35" s="27">
        <v>20</v>
      </c>
      <c r="H35" s="27">
        <v>20</v>
      </c>
      <c r="I35" s="27">
        <v>0</v>
      </c>
      <c r="J35" s="27">
        <v>0</v>
      </c>
      <c r="K35" s="27">
        <v>0</v>
      </c>
      <c r="L35" s="27">
        <v>0</v>
      </c>
      <c r="M35" s="27">
        <v>0</v>
      </c>
      <c r="N35" s="27">
        <v>0</v>
      </c>
      <c r="O35" s="27">
        <v>0</v>
      </c>
      <c r="P35" s="27">
        <v>0</v>
      </c>
      <c r="Q35" s="28"/>
      <c r="R35" s="27">
        <v>0</v>
      </c>
    </row>
    <row r="36" spans="1:18" ht="24.75" customHeight="1">
      <c r="A36" s="31" t="s">
        <v>348</v>
      </c>
      <c r="B36" s="30"/>
      <c r="C36" s="30"/>
      <c r="D36" s="30"/>
      <c r="E36" s="30"/>
      <c r="F36" s="27">
        <v>30</v>
      </c>
      <c r="G36" s="27">
        <v>30</v>
      </c>
      <c r="H36" s="27">
        <v>30</v>
      </c>
      <c r="I36" s="27">
        <v>0</v>
      </c>
      <c r="J36" s="27">
        <v>0</v>
      </c>
      <c r="K36" s="27">
        <v>0</v>
      </c>
      <c r="L36" s="27">
        <v>0</v>
      </c>
      <c r="M36" s="27">
        <v>0</v>
      </c>
      <c r="N36" s="27">
        <v>0</v>
      </c>
      <c r="O36" s="27">
        <v>0</v>
      </c>
      <c r="P36" s="27">
        <v>0</v>
      </c>
      <c r="Q36" s="28"/>
      <c r="R36" s="27">
        <v>0</v>
      </c>
    </row>
    <row r="37" spans="1:18" ht="24.75" customHeight="1">
      <c r="A37" s="30"/>
      <c r="B37" s="31" t="s">
        <v>349</v>
      </c>
      <c r="C37" s="31" t="s">
        <v>350</v>
      </c>
      <c r="D37" s="31" t="s">
        <v>289</v>
      </c>
      <c r="E37" s="31" t="s">
        <v>290</v>
      </c>
      <c r="F37" s="27">
        <v>30</v>
      </c>
      <c r="G37" s="27">
        <v>30</v>
      </c>
      <c r="H37" s="27">
        <v>30</v>
      </c>
      <c r="I37" s="27">
        <v>0</v>
      </c>
      <c r="J37" s="27">
        <v>0</v>
      </c>
      <c r="K37" s="27">
        <v>0</v>
      </c>
      <c r="L37" s="27">
        <v>0</v>
      </c>
      <c r="M37" s="27">
        <v>0</v>
      </c>
      <c r="N37" s="27">
        <v>0</v>
      </c>
      <c r="O37" s="27">
        <v>0</v>
      </c>
      <c r="P37" s="27">
        <v>0</v>
      </c>
      <c r="Q37" s="28"/>
      <c r="R37" s="27">
        <v>0</v>
      </c>
    </row>
    <row r="38" spans="1:18" ht="24.75" customHeight="1">
      <c r="A38" s="31" t="s">
        <v>351</v>
      </c>
      <c r="B38" s="30"/>
      <c r="C38" s="30"/>
      <c r="D38" s="30"/>
      <c r="E38" s="30"/>
      <c r="F38" s="27">
        <v>376.26</v>
      </c>
      <c r="G38" s="27">
        <v>376.26</v>
      </c>
      <c r="H38" s="27">
        <v>376.26</v>
      </c>
      <c r="I38" s="27">
        <v>0</v>
      </c>
      <c r="J38" s="27">
        <v>0</v>
      </c>
      <c r="K38" s="27">
        <v>0</v>
      </c>
      <c r="L38" s="27">
        <v>0</v>
      </c>
      <c r="M38" s="27">
        <v>0</v>
      </c>
      <c r="N38" s="27">
        <v>0</v>
      </c>
      <c r="O38" s="27">
        <v>0</v>
      </c>
      <c r="P38" s="27">
        <v>0</v>
      </c>
      <c r="Q38" s="28"/>
      <c r="R38" s="27">
        <v>0</v>
      </c>
    </row>
    <row r="39" spans="1:18" ht="24.75" customHeight="1">
      <c r="A39" s="30"/>
      <c r="B39" s="31" t="s">
        <v>330</v>
      </c>
      <c r="C39" s="31" t="s">
        <v>331</v>
      </c>
      <c r="D39" s="31" t="s">
        <v>289</v>
      </c>
      <c r="E39" s="31" t="s">
        <v>290</v>
      </c>
      <c r="F39" s="27">
        <v>376.26</v>
      </c>
      <c r="G39" s="27">
        <v>376.26</v>
      </c>
      <c r="H39" s="27">
        <v>376.26</v>
      </c>
      <c r="I39" s="27">
        <v>0</v>
      </c>
      <c r="J39" s="27">
        <v>0</v>
      </c>
      <c r="K39" s="27">
        <v>0</v>
      </c>
      <c r="L39" s="27">
        <v>0</v>
      </c>
      <c r="M39" s="27">
        <v>0</v>
      </c>
      <c r="N39" s="27">
        <v>0</v>
      </c>
      <c r="O39" s="27">
        <v>0</v>
      </c>
      <c r="P39" s="27">
        <v>0</v>
      </c>
      <c r="Q39" s="28"/>
      <c r="R39" s="27">
        <v>0</v>
      </c>
    </row>
    <row r="40" spans="1:18" ht="24.75" customHeight="1">
      <c r="A40" s="31" t="s">
        <v>352</v>
      </c>
      <c r="B40" s="30"/>
      <c r="C40" s="30"/>
      <c r="D40" s="30"/>
      <c r="E40" s="30"/>
      <c r="F40" s="27">
        <v>362.28</v>
      </c>
      <c r="G40" s="27">
        <v>362.28</v>
      </c>
      <c r="H40" s="27">
        <v>362.28</v>
      </c>
      <c r="I40" s="27">
        <v>0</v>
      </c>
      <c r="J40" s="27">
        <v>0</v>
      </c>
      <c r="K40" s="27">
        <v>0</v>
      </c>
      <c r="L40" s="27">
        <v>0</v>
      </c>
      <c r="M40" s="27">
        <v>0</v>
      </c>
      <c r="N40" s="27">
        <v>0</v>
      </c>
      <c r="O40" s="27">
        <v>0</v>
      </c>
      <c r="P40" s="27">
        <v>0</v>
      </c>
      <c r="Q40" s="28"/>
      <c r="R40" s="27">
        <v>0</v>
      </c>
    </row>
    <row r="41" spans="1:18" ht="24.75" customHeight="1">
      <c r="A41" s="30"/>
      <c r="B41" s="31" t="s">
        <v>330</v>
      </c>
      <c r="C41" s="31" t="s">
        <v>331</v>
      </c>
      <c r="D41" s="31" t="s">
        <v>289</v>
      </c>
      <c r="E41" s="31" t="s">
        <v>290</v>
      </c>
      <c r="F41" s="27">
        <v>362.28</v>
      </c>
      <c r="G41" s="27">
        <v>362.28</v>
      </c>
      <c r="H41" s="27">
        <v>362.28</v>
      </c>
      <c r="I41" s="27">
        <v>0</v>
      </c>
      <c r="J41" s="27">
        <v>0</v>
      </c>
      <c r="K41" s="27">
        <v>0</v>
      </c>
      <c r="L41" s="27">
        <v>0</v>
      </c>
      <c r="M41" s="27">
        <v>0</v>
      </c>
      <c r="N41" s="27">
        <v>0</v>
      </c>
      <c r="O41" s="27">
        <v>0</v>
      </c>
      <c r="P41" s="27">
        <v>0</v>
      </c>
      <c r="Q41" s="28"/>
      <c r="R41" s="27">
        <v>0</v>
      </c>
    </row>
    <row r="42" spans="1:18" ht="24.75" customHeight="1">
      <c r="A42" s="31" t="s">
        <v>353</v>
      </c>
      <c r="B42" s="30"/>
      <c r="C42" s="30"/>
      <c r="D42" s="30"/>
      <c r="E42" s="30"/>
      <c r="F42" s="27">
        <v>100</v>
      </c>
      <c r="G42" s="27">
        <v>100</v>
      </c>
      <c r="H42" s="27">
        <v>100</v>
      </c>
      <c r="I42" s="27">
        <v>0</v>
      </c>
      <c r="J42" s="27">
        <v>0</v>
      </c>
      <c r="K42" s="27">
        <v>0</v>
      </c>
      <c r="L42" s="27">
        <v>0</v>
      </c>
      <c r="M42" s="27">
        <v>0</v>
      </c>
      <c r="N42" s="27">
        <v>0</v>
      </c>
      <c r="O42" s="27">
        <v>0</v>
      </c>
      <c r="P42" s="27">
        <v>0</v>
      </c>
      <c r="Q42" s="28"/>
      <c r="R42" s="27">
        <v>0</v>
      </c>
    </row>
    <row r="43" spans="1:18" ht="24.75" customHeight="1">
      <c r="A43" s="30"/>
      <c r="B43" s="31" t="s">
        <v>354</v>
      </c>
      <c r="C43" s="31" t="s">
        <v>355</v>
      </c>
      <c r="D43" s="31" t="s">
        <v>356</v>
      </c>
      <c r="E43" s="31" t="s">
        <v>357</v>
      </c>
      <c r="F43" s="27">
        <v>100</v>
      </c>
      <c r="G43" s="27">
        <v>100</v>
      </c>
      <c r="H43" s="27">
        <v>100</v>
      </c>
      <c r="I43" s="27">
        <v>0</v>
      </c>
      <c r="J43" s="27">
        <v>0</v>
      </c>
      <c r="K43" s="27">
        <v>0</v>
      </c>
      <c r="L43" s="27">
        <v>0</v>
      </c>
      <c r="M43" s="27">
        <v>0</v>
      </c>
      <c r="N43" s="27">
        <v>0</v>
      </c>
      <c r="O43" s="27">
        <v>0</v>
      </c>
      <c r="P43" s="27">
        <v>0</v>
      </c>
      <c r="Q43" s="28"/>
      <c r="R43" s="27">
        <v>0</v>
      </c>
    </row>
    <row r="44" spans="1:18" ht="24.75" customHeight="1">
      <c r="A44" s="31" t="s">
        <v>358</v>
      </c>
      <c r="B44" s="30"/>
      <c r="C44" s="30"/>
      <c r="D44" s="30"/>
      <c r="E44" s="30"/>
      <c r="F44" s="27">
        <v>120</v>
      </c>
      <c r="G44" s="27">
        <v>120</v>
      </c>
      <c r="H44" s="27">
        <v>120</v>
      </c>
      <c r="I44" s="27">
        <v>0</v>
      </c>
      <c r="J44" s="27">
        <v>0</v>
      </c>
      <c r="K44" s="27">
        <v>0</v>
      </c>
      <c r="L44" s="27">
        <v>0</v>
      </c>
      <c r="M44" s="27">
        <v>0</v>
      </c>
      <c r="N44" s="27">
        <v>0</v>
      </c>
      <c r="O44" s="27">
        <v>0</v>
      </c>
      <c r="P44" s="27">
        <v>0</v>
      </c>
      <c r="Q44" s="28"/>
      <c r="R44" s="27">
        <v>0</v>
      </c>
    </row>
    <row r="45" spans="1:18" ht="24.75" customHeight="1">
      <c r="A45" s="30"/>
      <c r="B45" s="31" t="s">
        <v>354</v>
      </c>
      <c r="C45" s="31" t="s">
        <v>355</v>
      </c>
      <c r="D45" s="31" t="s">
        <v>356</v>
      </c>
      <c r="E45" s="31" t="s">
        <v>357</v>
      </c>
      <c r="F45" s="27">
        <v>120</v>
      </c>
      <c r="G45" s="27">
        <v>120</v>
      </c>
      <c r="H45" s="27">
        <v>120</v>
      </c>
      <c r="I45" s="27">
        <v>0</v>
      </c>
      <c r="J45" s="27">
        <v>0</v>
      </c>
      <c r="K45" s="27">
        <v>0</v>
      </c>
      <c r="L45" s="27">
        <v>0</v>
      </c>
      <c r="M45" s="27">
        <v>0</v>
      </c>
      <c r="N45" s="27">
        <v>0</v>
      </c>
      <c r="O45" s="27">
        <v>0</v>
      </c>
      <c r="P45" s="27">
        <v>0</v>
      </c>
      <c r="Q45" s="28"/>
      <c r="R45" s="27">
        <v>0</v>
      </c>
    </row>
    <row r="46" spans="1:18" ht="24.75" customHeight="1">
      <c r="A46" s="31" t="s">
        <v>359</v>
      </c>
      <c r="B46" s="30"/>
      <c r="C46" s="30"/>
      <c r="D46" s="30"/>
      <c r="E46" s="30"/>
      <c r="F46" s="27">
        <v>33</v>
      </c>
      <c r="G46" s="27">
        <v>33</v>
      </c>
      <c r="H46" s="27">
        <v>33</v>
      </c>
      <c r="I46" s="27">
        <v>0</v>
      </c>
      <c r="J46" s="27">
        <v>0</v>
      </c>
      <c r="K46" s="27">
        <v>0</v>
      </c>
      <c r="L46" s="27">
        <v>0</v>
      </c>
      <c r="M46" s="27">
        <v>0</v>
      </c>
      <c r="N46" s="27">
        <v>0</v>
      </c>
      <c r="O46" s="27">
        <v>0</v>
      </c>
      <c r="P46" s="27">
        <v>0</v>
      </c>
      <c r="Q46" s="28"/>
      <c r="R46" s="27">
        <v>0</v>
      </c>
    </row>
    <row r="47" spans="1:18" ht="24.75" customHeight="1">
      <c r="A47" s="30"/>
      <c r="B47" s="31" t="s">
        <v>323</v>
      </c>
      <c r="C47" s="31" t="s">
        <v>324</v>
      </c>
      <c r="D47" s="31" t="s">
        <v>263</v>
      </c>
      <c r="E47" s="31" t="s">
        <v>264</v>
      </c>
      <c r="F47" s="27">
        <v>5</v>
      </c>
      <c r="G47" s="27">
        <v>5</v>
      </c>
      <c r="H47" s="27">
        <v>5</v>
      </c>
      <c r="I47" s="27">
        <v>0</v>
      </c>
      <c r="J47" s="27">
        <v>0</v>
      </c>
      <c r="K47" s="27">
        <v>0</v>
      </c>
      <c r="L47" s="27">
        <v>0</v>
      </c>
      <c r="M47" s="27">
        <v>0</v>
      </c>
      <c r="N47" s="27">
        <v>0</v>
      </c>
      <c r="O47" s="27">
        <v>0</v>
      </c>
      <c r="P47" s="27">
        <v>0</v>
      </c>
      <c r="Q47" s="28"/>
      <c r="R47" s="27">
        <v>0</v>
      </c>
    </row>
    <row r="48" spans="1:18" ht="24.75" customHeight="1">
      <c r="A48" s="30"/>
      <c r="B48" s="31" t="s">
        <v>323</v>
      </c>
      <c r="C48" s="31" t="s">
        <v>324</v>
      </c>
      <c r="D48" s="31" t="s">
        <v>305</v>
      </c>
      <c r="E48" s="31" t="s">
        <v>306</v>
      </c>
      <c r="F48" s="27">
        <v>4</v>
      </c>
      <c r="G48" s="27">
        <v>4</v>
      </c>
      <c r="H48" s="27">
        <v>4</v>
      </c>
      <c r="I48" s="27">
        <v>0</v>
      </c>
      <c r="J48" s="27">
        <v>0</v>
      </c>
      <c r="K48" s="27">
        <v>0</v>
      </c>
      <c r="L48" s="27">
        <v>0</v>
      </c>
      <c r="M48" s="27">
        <v>0</v>
      </c>
      <c r="N48" s="27">
        <v>0</v>
      </c>
      <c r="O48" s="27">
        <v>0</v>
      </c>
      <c r="P48" s="27">
        <v>0</v>
      </c>
      <c r="Q48" s="28"/>
      <c r="R48" s="27">
        <v>0</v>
      </c>
    </row>
    <row r="49" spans="1:18" ht="24.75" customHeight="1">
      <c r="A49" s="30"/>
      <c r="B49" s="31" t="s">
        <v>323</v>
      </c>
      <c r="C49" s="31" t="s">
        <v>324</v>
      </c>
      <c r="D49" s="31" t="s">
        <v>275</v>
      </c>
      <c r="E49" s="31" t="s">
        <v>276</v>
      </c>
      <c r="F49" s="27">
        <v>5</v>
      </c>
      <c r="G49" s="27">
        <v>5</v>
      </c>
      <c r="H49" s="27">
        <v>5</v>
      </c>
      <c r="I49" s="27">
        <v>0</v>
      </c>
      <c r="J49" s="27">
        <v>0</v>
      </c>
      <c r="K49" s="27">
        <v>0</v>
      </c>
      <c r="L49" s="27">
        <v>0</v>
      </c>
      <c r="M49" s="27">
        <v>0</v>
      </c>
      <c r="N49" s="27">
        <v>0</v>
      </c>
      <c r="O49" s="27">
        <v>0</v>
      </c>
      <c r="P49" s="27">
        <v>0</v>
      </c>
      <c r="Q49" s="28"/>
      <c r="R49" s="27">
        <v>0</v>
      </c>
    </row>
    <row r="50" spans="1:18" ht="24.75" customHeight="1">
      <c r="A50" s="30"/>
      <c r="B50" s="31" t="s">
        <v>323</v>
      </c>
      <c r="C50" s="31" t="s">
        <v>324</v>
      </c>
      <c r="D50" s="31" t="s">
        <v>281</v>
      </c>
      <c r="E50" s="31" t="s">
        <v>282</v>
      </c>
      <c r="F50" s="27">
        <v>2.54</v>
      </c>
      <c r="G50" s="27">
        <v>2.54</v>
      </c>
      <c r="H50" s="27">
        <v>2.54</v>
      </c>
      <c r="I50" s="27">
        <v>0</v>
      </c>
      <c r="J50" s="27">
        <v>0</v>
      </c>
      <c r="K50" s="27">
        <v>0</v>
      </c>
      <c r="L50" s="27">
        <v>0</v>
      </c>
      <c r="M50" s="27">
        <v>0</v>
      </c>
      <c r="N50" s="27">
        <v>0</v>
      </c>
      <c r="O50" s="27">
        <v>0</v>
      </c>
      <c r="P50" s="27">
        <v>0</v>
      </c>
      <c r="Q50" s="28"/>
      <c r="R50" s="27">
        <v>0</v>
      </c>
    </row>
    <row r="51" spans="1:18" ht="24.75" customHeight="1">
      <c r="A51" s="30"/>
      <c r="B51" s="31" t="s">
        <v>323</v>
      </c>
      <c r="C51" s="31" t="s">
        <v>324</v>
      </c>
      <c r="D51" s="31" t="s">
        <v>292</v>
      </c>
      <c r="E51" s="31" t="s">
        <v>293</v>
      </c>
      <c r="F51" s="27">
        <v>2</v>
      </c>
      <c r="G51" s="27">
        <v>2</v>
      </c>
      <c r="H51" s="27">
        <v>2</v>
      </c>
      <c r="I51" s="27">
        <v>0</v>
      </c>
      <c r="J51" s="27">
        <v>0</v>
      </c>
      <c r="K51" s="27">
        <v>0</v>
      </c>
      <c r="L51" s="27">
        <v>0</v>
      </c>
      <c r="M51" s="27">
        <v>0</v>
      </c>
      <c r="N51" s="27">
        <v>0</v>
      </c>
      <c r="O51" s="27">
        <v>0</v>
      </c>
      <c r="P51" s="27">
        <v>0</v>
      </c>
      <c r="Q51" s="28"/>
      <c r="R51" s="27">
        <v>0</v>
      </c>
    </row>
    <row r="52" spans="1:18" ht="24.75" customHeight="1">
      <c r="A52" s="30"/>
      <c r="B52" s="31" t="s">
        <v>323</v>
      </c>
      <c r="C52" s="31" t="s">
        <v>324</v>
      </c>
      <c r="D52" s="31" t="s">
        <v>289</v>
      </c>
      <c r="E52" s="31" t="s">
        <v>290</v>
      </c>
      <c r="F52" s="27">
        <v>14.46</v>
      </c>
      <c r="G52" s="27">
        <v>14.46</v>
      </c>
      <c r="H52" s="27">
        <v>14.46</v>
      </c>
      <c r="I52" s="27">
        <v>0</v>
      </c>
      <c r="J52" s="27">
        <v>0</v>
      </c>
      <c r="K52" s="27">
        <v>0</v>
      </c>
      <c r="L52" s="27">
        <v>0</v>
      </c>
      <c r="M52" s="27">
        <v>0</v>
      </c>
      <c r="N52" s="27">
        <v>0</v>
      </c>
      <c r="O52" s="27">
        <v>0</v>
      </c>
      <c r="P52" s="27">
        <v>0</v>
      </c>
      <c r="Q52" s="28"/>
      <c r="R52" s="27">
        <v>0</v>
      </c>
    </row>
    <row r="53" spans="1:18" ht="24.75" customHeight="1">
      <c r="A53" s="31" t="s">
        <v>360</v>
      </c>
      <c r="B53" s="30"/>
      <c r="C53" s="30"/>
      <c r="D53" s="30"/>
      <c r="E53" s="30"/>
      <c r="F53" s="27">
        <v>5</v>
      </c>
      <c r="G53" s="27">
        <v>5</v>
      </c>
      <c r="H53" s="27">
        <v>5</v>
      </c>
      <c r="I53" s="27">
        <v>0</v>
      </c>
      <c r="J53" s="27">
        <v>0</v>
      </c>
      <c r="K53" s="27">
        <v>0</v>
      </c>
      <c r="L53" s="27">
        <v>0</v>
      </c>
      <c r="M53" s="27">
        <v>0</v>
      </c>
      <c r="N53" s="27">
        <v>0</v>
      </c>
      <c r="O53" s="27">
        <v>0</v>
      </c>
      <c r="P53" s="27">
        <v>0</v>
      </c>
      <c r="Q53" s="28"/>
      <c r="R53" s="27">
        <v>0</v>
      </c>
    </row>
    <row r="54" spans="1:18" ht="24.75" customHeight="1">
      <c r="A54" s="30"/>
      <c r="B54" s="31" t="s">
        <v>354</v>
      </c>
      <c r="C54" s="31" t="s">
        <v>355</v>
      </c>
      <c r="D54" s="31" t="s">
        <v>356</v>
      </c>
      <c r="E54" s="31" t="s">
        <v>357</v>
      </c>
      <c r="F54" s="27">
        <v>5</v>
      </c>
      <c r="G54" s="27">
        <v>5</v>
      </c>
      <c r="H54" s="27">
        <v>5</v>
      </c>
      <c r="I54" s="27">
        <v>0</v>
      </c>
      <c r="J54" s="27">
        <v>0</v>
      </c>
      <c r="K54" s="27">
        <v>0</v>
      </c>
      <c r="L54" s="27">
        <v>0</v>
      </c>
      <c r="M54" s="27">
        <v>0</v>
      </c>
      <c r="N54" s="27">
        <v>0</v>
      </c>
      <c r="O54" s="27">
        <v>0</v>
      </c>
      <c r="P54" s="27">
        <v>0</v>
      </c>
      <c r="Q54" s="28"/>
      <c r="R54" s="27">
        <v>0</v>
      </c>
    </row>
    <row r="55" spans="1:18" ht="24.75" customHeight="1">
      <c r="A55" s="31" t="s">
        <v>361</v>
      </c>
      <c r="B55" s="30"/>
      <c r="C55" s="30"/>
      <c r="D55" s="30"/>
      <c r="E55" s="30"/>
      <c r="F55" s="27">
        <v>411.09</v>
      </c>
      <c r="G55" s="27">
        <v>411.09</v>
      </c>
      <c r="H55" s="27">
        <v>411.09</v>
      </c>
      <c r="I55" s="27">
        <v>0</v>
      </c>
      <c r="J55" s="27">
        <v>0</v>
      </c>
      <c r="K55" s="27">
        <v>0</v>
      </c>
      <c r="L55" s="27">
        <v>0</v>
      </c>
      <c r="M55" s="27">
        <v>0</v>
      </c>
      <c r="N55" s="27">
        <v>0</v>
      </c>
      <c r="O55" s="27">
        <v>0</v>
      </c>
      <c r="P55" s="27">
        <v>0</v>
      </c>
      <c r="Q55" s="28"/>
      <c r="R55" s="27">
        <v>0</v>
      </c>
    </row>
    <row r="56" spans="1:18" ht="24.75" customHeight="1">
      <c r="A56" s="30"/>
      <c r="B56" s="31" t="s">
        <v>330</v>
      </c>
      <c r="C56" s="31" t="s">
        <v>331</v>
      </c>
      <c r="D56" s="31" t="s">
        <v>289</v>
      </c>
      <c r="E56" s="31" t="s">
        <v>290</v>
      </c>
      <c r="F56" s="27">
        <v>411.09</v>
      </c>
      <c r="G56" s="27">
        <v>411.09</v>
      </c>
      <c r="H56" s="27">
        <v>411.09</v>
      </c>
      <c r="I56" s="27">
        <v>0</v>
      </c>
      <c r="J56" s="27">
        <v>0</v>
      </c>
      <c r="K56" s="27">
        <v>0</v>
      </c>
      <c r="L56" s="27">
        <v>0</v>
      </c>
      <c r="M56" s="27">
        <v>0</v>
      </c>
      <c r="N56" s="27">
        <v>0</v>
      </c>
      <c r="O56" s="27">
        <v>0</v>
      </c>
      <c r="P56" s="27">
        <v>0</v>
      </c>
      <c r="Q56" s="28"/>
      <c r="R56" s="27">
        <v>0</v>
      </c>
    </row>
    <row r="57" spans="1:18" ht="24.75" customHeight="1">
      <c r="A57" s="31" t="s">
        <v>362</v>
      </c>
      <c r="B57" s="30"/>
      <c r="C57" s="30"/>
      <c r="D57" s="30"/>
      <c r="E57" s="30"/>
      <c r="F57" s="27">
        <v>562.9</v>
      </c>
      <c r="G57" s="27">
        <v>562.9</v>
      </c>
      <c r="H57" s="27">
        <v>562.9</v>
      </c>
      <c r="I57" s="27">
        <v>0</v>
      </c>
      <c r="J57" s="27">
        <v>0</v>
      </c>
      <c r="K57" s="27">
        <v>0</v>
      </c>
      <c r="L57" s="27">
        <v>0</v>
      </c>
      <c r="M57" s="27">
        <v>0</v>
      </c>
      <c r="N57" s="27">
        <v>0</v>
      </c>
      <c r="O57" s="27">
        <v>0</v>
      </c>
      <c r="P57" s="27">
        <v>0</v>
      </c>
      <c r="Q57" s="28"/>
      <c r="R57" s="27">
        <v>0</v>
      </c>
    </row>
    <row r="58" spans="1:18" ht="24.75" customHeight="1">
      <c r="A58" s="30"/>
      <c r="B58" s="31" t="s">
        <v>354</v>
      </c>
      <c r="C58" s="31" t="s">
        <v>355</v>
      </c>
      <c r="D58" s="31" t="s">
        <v>289</v>
      </c>
      <c r="E58" s="31" t="s">
        <v>290</v>
      </c>
      <c r="F58" s="27">
        <v>562.9</v>
      </c>
      <c r="G58" s="27">
        <v>562.9</v>
      </c>
      <c r="H58" s="27">
        <v>562.9</v>
      </c>
      <c r="I58" s="27">
        <v>0</v>
      </c>
      <c r="J58" s="27">
        <v>0</v>
      </c>
      <c r="K58" s="27">
        <v>0</v>
      </c>
      <c r="L58" s="27">
        <v>0</v>
      </c>
      <c r="M58" s="27">
        <v>0</v>
      </c>
      <c r="N58" s="27">
        <v>0</v>
      </c>
      <c r="O58" s="27">
        <v>0</v>
      </c>
      <c r="P58" s="27">
        <v>0</v>
      </c>
      <c r="Q58" s="28"/>
      <c r="R58" s="27">
        <v>0</v>
      </c>
    </row>
    <row r="59" spans="1:18" ht="24.75" customHeight="1">
      <c r="A59" s="31" t="s">
        <v>363</v>
      </c>
      <c r="B59" s="30"/>
      <c r="C59" s="30"/>
      <c r="D59" s="30"/>
      <c r="E59" s="30"/>
      <c r="F59" s="27">
        <v>146.97</v>
      </c>
      <c r="G59" s="27">
        <v>146.97</v>
      </c>
      <c r="H59" s="27">
        <v>146.97</v>
      </c>
      <c r="I59" s="27">
        <v>0</v>
      </c>
      <c r="J59" s="27">
        <v>0</v>
      </c>
      <c r="K59" s="27">
        <v>0</v>
      </c>
      <c r="L59" s="27">
        <v>0</v>
      </c>
      <c r="M59" s="27">
        <v>0</v>
      </c>
      <c r="N59" s="27">
        <v>0</v>
      </c>
      <c r="O59" s="27">
        <v>0</v>
      </c>
      <c r="P59" s="27">
        <v>0</v>
      </c>
      <c r="Q59" s="28"/>
      <c r="R59" s="27">
        <v>0</v>
      </c>
    </row>
    <row r="60" spans="1:18" ht="24.75" customHeight="1">
      <c r="A60" s="30"/>
      <c r="B60" s="31" t="s">
        <v>330</v>
      </c>
      <c r="C60" s="31" t="s">
        <v>331</v>
      </c>
      <c r="D60" s="31" t="s">
        <v>289</v>
      </c>
      <c r="E60" s="31" t="s">
        <v>290</v>
      </c>
      <c r="F60" s="27">
        <v>146.97</v>
      </c>
      <c r="G60" s="27">
        <v>146.97</v>
      </c>
      <c r="H60" s="27">
        <v>146.97</v>
      </c>
      <c r="I60" s="27">
        <v>0</v>
      </c>
      <c r="J60" s="27">
        <v>0</v>
      </c>
      <c r="K60" s="27">
        <v>0</v>
      </c>
      <c r="L60" s="27">
        <v>0</v>
      </c>
      <c r="M60" s="27">
        <v>0</v>
      </c>
      <c r="N60" s="27">
        <v>0</v>
      </c>
      <c r="O60" s="27">
        <v>0</v>
      </c>
      <c r="P60" s="27">
        <v>0</v>
      </c>
      <c r="Q60" s="28"/>
      <c r="R60" s="27">
        <v>0</v>
      </c>
    </row>
    <row r="61" spans="1:18" ht="24.75" customHeight="1">
      <c r="A61" s="31" t="s">
        <v>364</v>
      </c>
      <c r="B61" s="30"/>
      <c r="C61" s="30"/>
      <c r="D61" s="30"/>
      <c r="E61" s="30"/>
      <c r="F61" s="27">
        <v>600</v>
      </c>
      <c r="G61" s="27">
        <v>600</v>
      </c>
      <c r="H61" s="27">
        <v>600</v>
      </c>
      <c r="I61" s="27">
        <v>0</v>
      </c>
      <c r="J61" s="27">
        <v>0</v>
      </c>
      <c r="K61" s="27">
        <v>0</v>
      </c>
      <c r="L61" s="27">
        <v>0</v>
      </c>
      <c r="M61" s="27">
        <v>0</v>
      </c>
      <c r="N61" s="27">
        <v>0</v>
      </c>
      <c r="O61" s="27">
        <v>0</v>
      </c>
      <c r="P61" s="27">
        <v>0</v>
      </c>
      <c r="Q61" s="28"/>
      <c r="R61" s="27">
        <v>0</v>
      </c>
    </row>
    <row r="62" spans="1:18" ht="24.75" customHeight="1">
      <c r="A62" s="30"/>
      <c r="B62" s="31" t="s">
        <v>354</v>
      </c>
      <c r="C62" s="31" t="s">
        <v>355</v>
      </c>
      <c r="D62" s="31" t="s">
        <v>289</v>
      </c>
      <c r="E62" s="31" t="s">
        <v>290</v>
      </c>
      <c r="F62" s="27">
        <v>600</v>
      </c>
      <c r="G62" s="27">
        <v>600</v>
      </c>
      <c r="H62" s="27">
        <v>600</v>
      </c>
      <c r="I62" s="27">
        <v>0</v>
      </c>
      <c r="J62" s="27">
        <v>0</v>
      </c>
      <c r="K62" s="27">
        <v>0</v>
      </c>
      <c r="L62" s="27">
        <v>0</v>
      </c>
      <c r="M62" s="27">
        <v>0</v>
      </c>
      <c r="N62" s="27">
        <v>0</v>
      </c>
      <c r="O62" s="27">
        <v>0</v>
      </c>
      <c r="P62" s="27">
        <v>0</v>
      </c>
      <c r="Q62" s="28"/>
      <c r="R62" s="27">
        <v>0</v>
      </c>
    </row>
    <row r="63" spans="1:18" ht="24.75" customHeight="1">
      <c r="A63" s="31" t="s">
        <v>365</v>
      </c>
      <c r="B63" s="30"/>
      <c r="C63" s="30"/>
      <c r="D63" s="30"/>
      <c r="E63" s="30"/>
      <c r="F63" s="27">
        <v>635.84</v>
      </c>
      <c r="G63" s="27">
        <v>635.84</v>
      </c>
      <c r="H63" s="27">
        <v>635.84</v>
      </c>
      <c r="I63" s="27">
        <v>0</v>
      </c>
      <c r="J63" s="27">
        <v>0</v>
      </c>
      <c r="K63" s="27">
        <v>0</v>
      </c>
      <c r="L63" s="27">
        <v>0</v>
      </c>
      <c r="M63" s="27">
        <v>0</v>
      </c>
      <c r="N63" s="27">
        <v>0</v>
      </c>
      <c r="O63" s="27">
        <v>0</v>
      </c>
      <c r="P63" s="27">
        <v>0</v>
      </c>
      <c r="Q63" s="28"/>
      <c r="R63" s="27">
        <v>0</v>
      </c>
    </row>
    <row r="64" spans="1:18" ht="24.75" customHeight="1">
      <c r="A64" s="30"/>
      <c r="B64" s="31" t="s">
        <v>330</v>
      </c>
      <c r="C64" s="31" t="s">
        <v>331</v>
      </c>
      <c r="D64" s="31" t="s">
        <v>289</v>
      </c>
      <c r="E64" s="31" t="s">
        <v>290</v>
      </c>
      <c r="F64" s="27">
        <v>635.84</v>
      </c>
      <c r="G64" s="27">
        <v>635.84</v>
      </c>
      <c r="H64" s="27">
        <v>635.84</v>
      </c>
      <c r="I64" s="27">
        <v>0</v>
      </c>
      <c r="J64" s="27">
        <v>0</v>
      </c>
      <c r="K64" s="27">
        <v>0</v>
      </c>
      <c r="L64" s="27">
        <v>0</v>
      </c>
      <c r="M64" s="27">
        <v>0</v>
      </c>
      <c r="N64" s="27">
        <v>0</v>
      </c>
      <c r="O64" s="27">
        <v>0</v>
      </c>
      <c r="P64" s="27">
        <v>0</v>
      </c>
      <c r="Q64" s="28"/>
      <c r="R64" s="27">
        <v>0</v>
      </c>
    </row>
    <row r="65" spans="1:18" ht="24.75" customHeight="1">
      <c r="A65" s="31" t="s">
        <v>366</v>
      </c>
      <c r="B65" s="30"/>
      <c r="C65" s="30"/>
      <c r="D65" s="30"/>
      <c r="E65" s="30"/>
      <c r="F65" s="27">
        <v>100</v>
      </c>
      <c r="G65" s="27">
        <v>100</v>
      </c>
      <c r="H65" s="27">
        <v>100</v>
      </c>
      <c r="I65" s="27">
        <v>0</v>
      </c>
      <c r="J65" s="27">
        <v>0</v>
      </c>
      <c r="K65" s="27">
        <v>0</v>
      </c>
      <c r="L65" s="27">
        <v>0</v>
      </c>
      <c r="M65" s="27">
        <v>0</v>
      </c>
      <c r="N65" s="27">
        <v>0</v>
      </c>
      <c r="O65" s="27">
        <v>0</v>
      </c>
      <c r="P65" s="27">
        <v>0</v>
      </c>
      <c r="Q65" s="28"/>
      <c r="R65" s="27">
        <v>0</v>
      </c>
    </row>
    <row r="66" spans="1:18" ht="24.75" customHeight="1">
      <c r="A66" s="30"/>
      <c r="B66" s="31" t="s">
        <v>367</v>
      </c>
      <c r="C66" s="31" t="s">
        <v>368</v>
      </c>
      <c r="D66" s="31" t="s">
        <v>356</v>
      </c>
      <c r="E66" s="31" t="s">
        <v>357</v>
      </c>
      <c r="F66" s="27">
        <v>100</v>
      </c>
      <c r="G66" s="27">
        <v>100</v>
      </c>
      <c r="H66" s="27">
        <v>100</v>
      </c>
      <c r="I66" s="27">
        <v>0</v>
      </c>
      <c r="J66" s="27">
        <v>0</v>
      </c>
      <c r="K66" s="27">
        <v>0</v>
      </c>
      <c r="L66" s="27">
        <v>0</v>
      </c>
      <c r="M66" s="27">
        <v>0</v>
      </c>
      <c r="N66" s="27">
        <v>0</v>
      </c>
      <c r="O66" s="27">
        <v>0</v>
      </c>
      <c r="P66" s="27">
        <v>0</v>
      </c>
      <c r="Q66" s="28"/>
      <c r="R66" s="27">
        <v>0</v>
      </c>
    </row>
    <row r="67" spans="1:18" ht="24.75" customHeight="1">
      <c r="A67" s="31" t="s">
        <v>369</v>
      </c>
      <c r="B67" s="30"/>
      <c r="C67" s="30"/>
      <c r="D67" s="30"/>
      <c r="E67" s="30"/>
      <c r="F67" s="27">
        <v>200</v>
      </c>
      <c r="G67" s="27">
        <v>200</v>
      </c>
      <c r="H67" s="27">
        <v>200</v>
      </c>
      <c r="I67" s="27">
        <v>0</v>
      </c>
      <c r="J67" s="27">
        <v>0</v>
      </c>
      <c r="K67" s="27">
        <v>0</v>
      </c>
      <c r="L67" s="27">
        <v>0</v>
      </c>
      <c r="M67" s="27">
        <v>0</v>
      </c>
      <c r="N67" s="27">
        <v>0</v>
      </c>
      <c r="O67" s="27">
        <v>0</v>
      </c>
      <c r="P67" s="27">
        <v>0</v>
      </c>
      <c r="Q67" s="28"/>
      <c r="R67" s="27">
        <v>0</v>
      </c>
    </row>
    <row r="68" spans="1:18" ht="24.75" customHeight="1">
      <c r="A68" s="30"/>
      <c r="B68" s="31" t="s">
        <v>330</v>
      </c>
      <c r="C68" s="31" t="s">
        <v>331</v>
      </c>
      <c r="D68" s="31" t="s">
        <v>289</v>
      </c>
      <c r="E68" s="31" t="s">
        <v>290</v>
      </c>
      <c r="F68" s="27">
        <v>200</v>
      </c>
      <c r="G68" s="27">
        <v>200</v>
      </c>
      <c r="H68" s="27">
        <v>200</v>
      </c>
      <c r="I68" s="27">
        <v>0</v>
      </c>
      <c r="J68" s="27">
        <v>0</v>
      </c>
      <c r="K68" s="27">
        <v>0</v>
      </c>
      <c r="L68" s="27">
        <v>0</v>
      </c>
      <c r="M68" s="27">
        <v>0</v>
      </c>
      <c r="N68" s="27">
        <v>0</v>
      </c>
      <c r="O68" s="27">
        <v>0</v>
      </c>
      <c r="P68" s="27">
        <v>0</v>
      </c>
      <c r="Q68" s="28"/>
      <c r="R68" s="27">
        <v>0</v>
      </c>
    </row>
    <row r="69" spans="1:18" ht="24.75" customHeight="1">
      <c r="A69" s="31" t="s">
        <v>370</v>
      </c>
      <c r="B69" s="30"/>
      <c r="C69" s="30"/>
      <c r="D69" s="30"/>
      <c r="E69" s="30"/>
      <c r="F69" s="27">
        <v>204</v>
      </c>
      <c r="G69" s="27">
        <v>204</v>
      </c>
      <c r="H69" s="27">
        <v>204</v>
      </c>
      <c r="I69" s="27">
        <v>0</v>
      </c>
      <c r="J69" s="27">
        <v>0</v>
      </c>
      <c r="K69" s="27">
        <v>0</v>
      </c>
      <c r="L69" s="27">
        <v>0</v>
      </c>
      <c r="M69" s="27">
        <v>0</v>
      </c>
      <c r="N69" s="27">
        <v>0</v>
      </c>
      <c r="O69" s="27">
        <v>0</v>
      </c>
      <c r="P69" s="27">
        <v>0</v>
      </c>
      <c r="Q69" s="28"/>
      <c r="R69" s="27">
        <v>0</v>
      </c>
    </row>
    <row r="70" spans="1:18" ht="24.75" customHeight="1">
      <c r="A70" s="30"/>
      <c r="B70" s="31" t="s">
        <v>330</v>
      </c>
      <c r="C70" s="31" t="s">
        <v>331</v>
      </c>
      <c r="D70" s="31" t="s">
        <v>289</v>
      </c>
      <c r="E70" s="31" t="s">
        <v>290</v>
      </c>
      <c r="F70" s="27">
        <v>204</v>
      </c>
      <c r="G70" s="27">
        <v>204</v>
      </c>
      <c r="H70" s="27">
        <v>204</v>
      </c>
      <c r="I70" s="27">
        <v>0</v>
      </c>
      <c r="J70" s="27">
        <v>0</v>
      </c>
      <c r="K70" s="27">
        <v>0</v>
      </c>
      <c r="L70" s="27">
        <v>0</v>
      </c>
      <c r="M70" s="27">
        <v>0</v>
      </c>
      <c r="N70" s="27">
        <v>0</v>
      </c>
      <c r="O70" s="27">
        <v>0</v>
      </c>
      <c r="P70" s="27">
        <v>0</v>
      </c>
      <c r="Q70" s="28"/>
      <c r="R70" s="27">
        <v>0</v>
      </c>
    </row>
    <row r="71" spans="1:18" ht="24.75" customHeight="1">
      <c r="A71" s="31" t="s">
        <v>371</v>
      </c>
      <c r="B71" s="30"/>
      <c r="C71" s="30"/>
      <c r="D71" s="30"/>
      <c r="E71" s="30"/>
      <c r="F71" s="27">
        <v>1411.8</v>
      </c>
      <c r="G71" s="27">
        <v>1411.8</v>
      </c>
      <c r="H71" s="27">
        <v>1411.8</v>
      </c>
      <c r="I71" s="27">
        <v>0</v>
      </c>
      <c r="J71" s="27">
        <v>0</v>
      </c>
      <c r="K71" s="27">
        <v>0</v>
      </c>
      <c r="L71" s="27">
        <v>0</v>
      </c>
      <c r="M71" s="27">
        <v>0</v>
      </c>
      <c r="N71" s="27">
        <v>0</v>
      </c>
      <c r="O71" s="27">
        <v>0</v>
      </c>
      <c r="P71" s="27">
        <v>0</v>
      </c>
      <c r="Q71" s="28"/>
      <c r="R71" s="27">
        <v>0</v>
      </c>
    </row>
    <row r="72" spans="1:18" ht="24.75" customHeight="1">
      <c r="A72" s="30"/>
      <c r="B72" s="31" t="s">
        <v>330</v>
      </c>
      <c r="C72" s="31" t="s">
        <v>331</v>
      </c>
      <c r="D72" s="31" t="s">
        <v>289</v>
      </c>
      <c r="E72" s="31" t="s">
        <v>290</v>
      </c>
      <c r="F72" s="27">
        <v>1411.8</v>
      </c>
      <c r="G72" s="27">
        <v>1411.8</v>
      </c>
      <c r="H72" s="27">
        <v>1411.8</v>
      </c>
      <c r="I72" s="27">
        <v>0</v>
      </c>
      <c r="J72" s="27">
        <v>0</v>
      </c>
      <c r="K72" s="27">
        <v>0</v>
      </c>
      <c r="L72" s="27">
        <v>0</v>
      </c>
      <c r="M72" s="27">
        <v>0</v>
      </c>
      <c r="N72" s="27">
        <v>0</v>
      </c>
      <c r="O72" s="27">
        <v>0</v>
      </c>
      <c r="P72" s="27">
        <v>0</v>
      </c>
      <c r="Q72" s="28"/>
      <c r="R72" s="27">
        <v>0</v>
      </c>
    </row>
    <row r="73" spans="1:18" ht="24.75" customHeight="1">
      <c r="A73" s="31" t="s">
        <v>372</v>
      </c>
      <c r="B73" s="30"/>
      <c r="C73" s="30"/>
      <c r="D73" s="30"/>
      <c r="E73" s="30"/>
      <c r="F73" s="27">
        <v>17</v>
      </c>
      <c r="G73" s="27">
        <v>17</v>
      </c>
      <c r="H73" s="27">
        <v>17</v>
      </c>
      <c r="I73" s="27">
        <v>0</v>
      </c>
      <c r="J73" s="27">
        <v>0</v>
      </c>
      <c r="K73" s="27">
        <v>0</v>
      </c>
      <c r="L73" s="27">
        <v>0</v>
      </c>
      <c r="M73" s="27">
        <v>0</v>
      </c>
      <c r="N73" s="27">
        <v>0</v>
      </c>
      <c r="O73" s="27">
        <v>0</v>
      </c>
      <c r="P73" s="27">
        <v>0</v>
      </c>
      <c r="Q73" s="28"/>
      <c r="R73" s="27">
        <v>0</v>
      </c>
    </row>
    <row r="74" spans="1:18" ht="24.75" customHeight="1">
      <c r="A74" s="30"/>
      <c r="B74" s="31" t="s">
        <v>323</v>
      </c>
      <c r="C74" s="31" t="s">
        <v>324</v>
      </c>
      <c r="D74" s="31" t="s">
        <v>305</v>
      </c>
      <c r="E74" s="31" t="s">
        <v>306</v>
      </c>
      <c r="F74" s="27">
        <v>2</v>
      </c>
      <c r="G74" s="27">
        <v>2</v>
      </c>
      <c r="H74" s="27">
        <v>2</v>
      </c>
      <c r="I74" s="27">
        <v>0</v>
      </c>
      <c r="J74" s="27">
        <v>0</v>
      </c>
      <c r="K74" s="27">
        <v>0</v>
      </c>
      <c r="L74" s="27">
        <v>0</v>
      </c>
      <c r="M74" s="27">
        <v>0</v>
      </c>
      <c r="N74" s="27">
        <v>0</v>
      </c>
      <c r="O74" s="27">
        <v>0</v>
      </c>
      <c r="P74" s="27">
        <v>0</v>
      </c>
      <c r="Q74" s="28"/>
      <c r="R74" s="27">
        <v>0</v>
      </c>
    </row>
    <row r="75" spans="1:18" ht="24.75" customHeight="1">
      <c r="A75" s="30"/>
      <c r="B75" s="31" t="s">
        <v>323</v>
      </c>
      <c r="C75" s="31" t="s">
        <v>324</v>
      </c>
      <c r="D75" s="31" t="s">
        <v>275</v>
      </c>
      <c r="E75" s="31" t="s">
        <v>276</v>
      </c>
      <c r="F75" s="27">
        <v>2</v>
      </c>
      <c r="G75" s="27">
        <v>2</v>
      </c>
      <c r="H75" s="27">
        <v>2</v>
      </c>
      <c r="I75" s="27">
        <v>0</v>
      </c>
      <c r="J75" s="27">
        <v>0</v>
      </c>
      <c r="K75" s="27">
        <v>0</v>
      </c>
      <c r="L75" s="27">
        <v>0</v>
      </c>
      <c r="M75" s="27">
        <v>0</v>
      </c>
      <c r="N75" s="27">
        <v>0</v>
      </c>
      <c r="O75" s="27">
        <v>0</v>
      </c>
      <c r="P75" s="27">
        <v>0</v>
      </c>
      <c r="Q75" s="28"/>
      <c r="R75" s="27">
        <v>0</v>
      </c>
    </row>
    <row r="76" spans="1:18" ht="24.75" customHeight="1">
      <c r="A76" s="30"/>
      <c r="B76" s="31" t="s">
        <v>323</v>
      </c>
      <c r="C76" s="31" t="s">
        <v>324</v>
      </c>
      <c r="D76" s="31" t="s">
        <v>292</v>
      </c>
      <c r="E76" s="31" t="s">
        <v>293</v>
      </c>
      <c r="F76" s="27">
        <v>1</v>
      </c>
      <c r="G76" s="27">
        <v>1</v>
      </c>
      <c r="H76" s="27">
        <v>1</v>
      </c>
      <c r="I76" s="27">
        <v>0</v>
      </c>
      <c r="J76" s="27">
        <v>0</v>
      </c>
      <c r="K76" s="27">
        <v>0</v>
      </c>
      <c r="L76" s="27">
        <v>0</v>
      </c>
      <c r="M76" s="27">
        <v>0</v>
      </c>
      <c r="N76" s="27">
        <v>0</v>
      </c>
      <c r="O76" s="27">
        <v>0</v>
      </c>
      <c r="P76" s="27">
        <v>0</v>
      </c>
      <c r="Q76" s="28"/>
      <c r="R76" s="27">
        <v>0</v>
      </c>
    </row>
    <row r="77" spans="1:18" ht="24.75" customHeight="1">
      <c r="A77" s="30"/>
      <c r="B77" s="31" t="s">
        <v>323</v>
      </c>
      <c r="C77" s="31" t="s">
        <v>324</v>
      </c>
      <c r="D77" s="31" t="s">
        <v>289</v>
      </c>
      <c r="E77" s="31" t="s">
        <v>290</v>
      </c>
      <c r="F77" s="27">
        <v>12</v>
      </c>
      <c r="G77" s="27">
        <v>12</v>
      </c>
      <c r="H77" s="27">
        <v>12</v>
      </c>
      <c r="I77" s="27">
        <v>0</v>
      </c>
      <c r="J77" s="27">
        <v>0</v>
      </c>
      <c r="K77" s="27">
        <v>0</v>
      </c>
      <c r="L77" s="27">
        <v>0</v>
      </c>
      <c r="M77" s="27">
        <v>0</v>
      </c>
      <c r="N77" s="27">
        <v>0</v>
      </c>
      <c r="O77" s="27">
        <v>0</v>
      </c>
      <c r="P77" s="27">
        <v>0</v>
      </c>
      <c r="Q77" s="28"/>
      <c r="R77" s="27">
        <v>0</v>
      </c>
    </row>
    <row r="78" spans="1:18" ht="24.75" customHeight="1">
      <c r="A78" s="31" t="s">
        <v>373</v>
      </c>
      <c r="B78" s="30"/>
      <c r="C78" s="30"/>
      <c r="D78" s="30"/>
      <c r="E78" s="30"/>
      <c r="F78" s="27">
        <v>13</v>
      </c>
      <c r="G78" s="27">
        <v>13</v>
      </c>
      <c r="H78" s="27">
        <v>9.46</v>
      </c>
      <c r="I78" s="27">
        <v>3.54</v>
      </c>
      <c r="J78" s="27">
        <v>0</v>
      </c>
      <c r="K78" s="27">
        <v>0</v>
      </c>
      <c r="L78" s="27">
        <v>0</v>
      </c>
      <c r="M78" s="27">
        <v>0</v>
      </c>
      <c r="N78" s="27">
        <v>0</v>
      </c>
      <c r="O78" s="27">
        <v>0</v>
      </c>
      <c r="P78" s="27">
        <v>0</v>
      </c>
      <c r="Q78" s="28"/>
      <c r="R78" s="27">
        <v>0</v>
      </c>
    </row>
    <row r="79" spans="1:18" ht="24.75" customHeight="1">
      <c r="A79" s="30"/>
      <c r="B79" s="31" t="s">
        <v>323</v>
      </c>
      <c r="C79" s="31" t="s">
        <v>324</v>
      </c>
      <c r="D79" s="31" t="s">
        <v>305</v>
      </c>
      <c r="E79" s="31" t="s">
        <v>306</v>
      </c>
      <c r="F79" s="27">
        <v>2</v>
      </c>
      <c r="G79" s="27">
        <v>2</v>
      </c>
      <c r="H79" s="27">
        <v>2</v>
      </c>
      <c r="I79" s="27">
        <v>0</v>
      </c>
      <c r="J79" s="27">
        <v>0</v>
      </c>
      <c r="K79" s="27">
        <v>0</v>
      </c>
      <c r="L79" s="27">
        <v>0</v>
      </c>
      <c r="M79" s="27">
        <v>0</v>
      </c>
      <c r="N79" s="27">
        <v>0</v>
      </c>
      <c r="O79" s="27">
        <v>0</v>
      </c>
      <c r="P79" s="27">
        <v>0</v>
      </c>
      <c r="Q79" s="28"/>
      <c r="R79" s="27">
        <v>0</v>
      </c>
    </row>
    <row r="80" spans="1:18" ht="24.75" customHeight="1">
      <c r="A80" s="30"/>
      <c r="B80" s="31" t="s">
        <v>323</v>
      </c>
      <c r="C80" s="31" t="s">
        <v>324</v>
      </c>
      <c r="D80" s="31" t="s">
        <v>275</v>
      </c>
      <c r="E80" s="31" t="s">
        <v>276</v>
      </c>
      <c r="F80" s="27">
        <v>2</v>
      </c>
      <c r="G80" s="27">
        <v>2</v>
      </c>
      <c r="H80" s="27">
        <v>2</v>
      </c>
      <c r="I80" s="27">
        <v>0</v>
      </c>
      <c r="J80" s="27">
        <v>0</v>
      </c>
      <c r="K80" s="27">
        <v>0</v>
      </c>
      <c r="L80" s="27">
        <v>0</v>
      </c>
      <c r="M80" s="27">
        <v>0</v>
      </c>
      <c r="N80" s="27">
        <v>0</v>
      </c>
      <c r="O80" s="27">
        <v>0</v>
      </c>
      <c r="P80" s="27">
        <v>0</v>
      </c>
      <c r="Q80" s="28"/>
      <c r="R80" s="27">
        <v>0</v>
      </c>
    </row>
    <row r="81" spans="1:18" ht="24.75" customHeight="1">
      <c r="A81" s="30"/>
      <c r="B81" s="31" t="s">
        <v>323</v>
      </c>
      <c r="C81" s="31" t="s">
        <v>324</v>
      </c>
      <c r="D81" s="31" t="s">
        <v>279</v>
      </c>
      <c r="E81" s="31" t="s">
        <v>280</v>
      </c>
      <c r="F81" s="27">
        <v>6</v>
      </c>
      <c r="G81" s="27">
        <v>6</v>
      </c>
      <c r="H81" s="27">
        <v>2.46</v>
      </c>
      <c r="I81" s="27">
        <v>3.54</v>
      </c>
      <c r="J81" s="27">
        <v>0</v>
      </c>
      <c r="K81" s="27">
        <v>0</v>
      </c>
      <c r="L81" s="27">
        <v>0</v>
      </c>
      <c r="M81" s="27">
        <v>0</v>
      </c>
      <c r="N81" s="27">
        <v>0</v>
      </c>
      <c r="O81" s="27">
        <v>0</v>
      </c>
      <c r="P81" s="27">
        <v>0</v>
      </c>
      <c r="Q81" s="28"/>
      <c r="R81" s="27">
        <v>0</v>
      </c>
    </row>
    <row r="82" spans="1:18" ht="24.75" customHeight="1">
      <c r="A82" s="30"/>
      <c r="B82" s="31" t="s">
        <v>323</v>
      </c>
      <c r="C82" s="31" t="s">
        <v>324</v>
      </c>
      <c r="D82" s="31" t="s">
        <v>281</v>
      </c>
      <c r="E82" s="31" t="s">
        <v>282</v>
      </c>
      <c r="F82" s="27">
        <v>0.5</v>
      </c>
      <c r="G82" s="27">
        <v>0.5</v>
      </c>
      <c r="H82" s="27">
        <v>0.5</v>
      </c>
      <c r="I82" s="27">
        <v>0</v>
      </c>
      <c r="J82" s="27">
        <v>0</v>
      </c>
      <c r="K82" s="27">
        <v>0</v>
      </c>
      <c r="L82" s="27">
        <v>0</v>
      </c>
      <c r="M82" s="27">
        <v>0</v>
      </c>
      <c r="N82" s="27">
        <v>0</v>
      </c>
      <c r="O82" s="27">
        <v>0</v>
      </c>
      <c r="P82" s="27">
        <v>0</v>
      </c>
      <c r="Q82" s="28"/>
      <c r="R82" s="27">
        <v>0</v>
      </c>
    </row>
    <row r="83" spans="1:18" ht="24.75" customHeight="1">
      <c r="A83" s="30"/>
      <c r="B83" s="31" t="s">
        <v>323</v>
      </c>
      <c r="C83" s="31" t="s">
        <v>324</v>
      </c>
      <c r="D83" s="31" t="s">
        <v>289</v>
      </c>
      <c r="E83" s="31" t="s">
        <v>290</v>
      </c>
      <c r="F83" s="27">
        <v>2.5</v>
      </c>
      <c r="G83" s="27">
        <v>2.5</v>
      </c>
      <c r="H83" s="27">
        <v>2.5</v>
      </c>
      <c r="I83" s="27">
        <v>0</v>
      </c>
      <c r="J83" s="27">
        <v>0</v>
      </c>
      <c r="K83" s="27">
        <v>0</v>
      </c>
      <c r="L83" s="27">
        <v>0</v>
      </c>
      <c r="M83" s="27">
        <v>0</v>
      </c>
      <c r="N83" s="27">
        <v>0</v>
      </c>
      <c r="O83" s="27">
        <v>0</v>
      </c>
      <c r="P83" s="27">
        <v>0</v>
      </c>
      <c r="Q83" s="28"/>
      <c r="R83" s="27">
        <v>0</v>
      </c>
    </row>
    <row r="84" spans="1:18" ht="24.75" customHeight="1">
      <c r="A84" s="31" t="s">
        <v>374</v>
      </c>
      <c r="B84" s="30"/>
      <c r="C84" s="30"/>
      <c r="D84" s="30"/>
      <c r="E84" s="30"/>
      <c r="F84" s="27">
        <v>31</v>
      </c>
      <c r="G84" s="27">
        <v>31</v>
      </c>
      <c r="H84" s="27">
        <v>31</v>
      </c>
      <c r="I84" s="27">
        <v>0</v>
      </c>
      <c r="J84" s="27">
        <v>0</v>
      </c>
      <c r="K84" s="27">
        <v>0</v>
      </c>
      <c r="L84" s="27">
        <v>0</v>
      </c>
      <c r="M84" s="27">
        <v>0</v>
      </c>
      <c r="N84" s="27">
        <v>0</v>
      </c>
      <c r="O84" s="27">
        <v>0</v>
      </c>
      <c r="P84" s="27">
        <v>0</v>
      </c>
      <c r="Q84" s="28"/>
      <c r="R84" s="27">
        <v>0</v>
      </c>
    </row>
    <row r="85" spans="1:18" ht="24.75" customHeight="1">
      <c r="A85" s="30"/>
      <c r="B85" s="31" t="s">
        <v>323</v>
      </c>
      <c r="C85" s="31" t="s">
        <v>324</v>
      </c>
      <c r="D85" s="31" t="s">
        <v>263</v>
      </c>
      <c r="E85" s="31" t="s">
        <v>264</v>
      </c>
      <c r="F85" s="27">
        <v>4</v>
      </c>
      <c r="G85" s="27">
        <v>4</v>
      </c>
      <c r="H85" s="27">
        <v>4</v>
      </c>
      <c r="I85" s="27">
        <v>0</v>
      </c>
      <c r="J85" s="27">
        <v>0</v>
      </c>
      <c r="K85" s="27">
        <v>0</v>
      </c>
      <c r="L85" s="27">
        <v>0</v>
      </c>
      <c r="M85" s="27">
        <v>0</v>
      </c>
      <c r="N85" s="27">
        <v>0</v>
      </c>
      <c r="O85" s="27">
        <v>0</v>
      </c>
      <c r="P85" s="27">
        <v>0</v>
      </c>
      <c r="Q85" s="28"/>
      <c r="R85" s="27">
        <v>0</v>
      </c>
    </row>
    <row r="86" spans="1:18" ht="24.75" customHeight="1">
      <c r="A86" s="30"/>
      <c r="B86" s="31" t="s">
        <v>323</v>
      </c>
      <c r="C86" s="31" t="s">
        <v>324</v>
      </c>
      <c r="D86" s="31" t="s">
        <v>305</v>
      </c>
      <c r="E86" s="31" t="s">
        <v>306</v>
      </c>
      <c r="F86" s="27">
        <v>4</v>
      </c>
      <c r="G86" s="27">
        <v>4</v>
      </c>
      <c r="H86" s="27">
        <v>4</v>
      </c>
      <c r="I86" s="27">
        <v>0</v>
      </c>
      <c r="J86" s="27">
        <v>0</v>
      </c>
      <c r="K86" s="27">
        <v>0</v>
      </c>
      <c r="L86" s="27">
        <v>0</v>
      </c>
      <c r="M86" s="27">
        <v>0</v>
      </c>
      <c r="N86" s="27">
        <v>0</v>
      </c>
      <c r="O86" s="27">
        <v>0</v>
      </c>
      <c r="P86" s="27">
        <v>0</v>
      </c>
      <c r="Q86" s="28"/>
      <c r="R86" s="27">
        <v>0</v>
      </c>
    </row>
    <row r="87" spans="1:18" ht="24.75" customHeight="1">
      <c r="A87" s="30"/>
      <c r="B87" s="31" t="s">
        <v>323</v>
      </c>
      <c r="C87" s="31" t="s">
        <v>324</v>
      </c>
      <c r="D87" s="31" t="s">
        <v>275</v>
      </c>
      <c r="E87" s="31" t="s">
        <v>276</v>
      </c>
      <c r="F87" s="27">
        <v>4</v>
      </c>
      <c r="G87" s="27">
        <v>4</v>
      </c>
      <c r="H87" s="27">
        <v>4</v>
      </c>
      <c r="I87" s="27">
        <v>0</v>
      </c>
      <c r="J87" s="27">
        <v>0</v>
      </c>
      <c r="K87" s="27">
        <v>0</v>
      </c>
      <c r="L87" s="27">
        <v>0</v>
      </c>
      <c r="M87" s="27">
        <v>0</v>
      </c>
      <c r="N87" s="27">
        <v>0</v>
      </c>
      <c r="O87" s="27">
        <v>0</v>
      </c>
      <c r="P87" s="27">
        <v>0</v>
      </c>
      <c r="Q87" s="28"/>
      <c r="R87" s="27">
        <v>0</v>
      </c>
    </row>
    <row r="88" spans="1:18" ht="24.75" customHeight="1">
      <c r="A88" s="30"/>
      <c r="B88" s="31" t="s">
        <v>323</v>
      </c>
      <c r="C88" s="31" t="s">
        <v>324</v>
      </c>
      <c r="D88" s="31" t="s">
        <v>279</v>
      </c>
      <c r="E88" s="31" t="s">
        <v>280</v>
      </c>
      <c r="F88" s="27">
        <v>4</v>
      </c>
      <c r="G88" s="27">
        <v>4</v>
      </c>
      <c r="H88" s="27">
        <v>4</v>
      </c>
      <c r="I88" s="27">
        <v>0</v>
      </c>
      <c r="J88" s="27">
        <v>0</v>
      </c>
      <c r="K88" s="27">
        <v>0</v>
      </c>
      <c r="L88" s="27">
        <v>0</v>
      </c>
      <c r="M88" s="27">
        <v>0</v>
      </c>
      <c r="N88" s="27">
        <v>0</v>
      </c>
      <c r="O88" s="27">
        <v>0</v>
      </c>
      <c r="P88" s="27">
        <v>0</v>
      </c>
      <c r="Q88" s="28"/>
      <c r="R88" s="27">
        <v>0</v>
      </c>
    </row>
    <row r="89" spans="1:18" ht="24.75" customHeight="1">
      <c r="A89" s="30"/>
      <c r="B89" s="31" t="s">
        <v>323</v>
      </c>
      <c r="C89" s="31" t="s">
        <v>324</v>
      </c>
      <c r="D89" s="31" t="s">
        <v>281</v>
      </c>
      <c r="E89" s="31" t="s">
        <v>282</v>
      </c>
      <c r="F89" s="27">
        <v>1</v>
      </c>
      <c r="G89" s="27">
        <v>1</v>
      </c>
      <c r="H89" s="27">
        <v>1</v>
      </c>
      <c r="I89" s="27">
        <v>0</v>
      </c>
      <c r="J89" s="27">
        <v>0</v>
      </c>
      <c r="K89" s="27">
        <v>0</v>
      </c>
      <c r="L89" s="27">
        <v>0</v>
      </c>
      <c r="M89" s="27">
        <v>0</v>
      </c>
      <c r="N89" s="27">
        <v>0</v>
      </c>
      <c r="O89" s="27">
        <v>0</v>
      </c>
      <c r="P89" s="27">
        <v>0</v>
      </c>
      <c r="Q89" s="28"/>
      <c r="R89" s="27">
        <v>0</v>
      </c>
    </row>
    <row r="90" spans="1:18" ht="24.75" customHeight="1">
      <c r="A90" s="30"/>
      <c r="B90" s="31" t="s">
        <v>323</v>
      </c>
      <c r="C90" s="31" t="s">
        <v>324</v>
      </c>
      <c r="D90" s="31" t="s">
        <v>292</v>
      </c>
      <c r="E90" s="31" t="s">
        <v>293</v>
      </c>
      <c r="F90" s="27">
        <v>2</v>
      </c>
      <c r="G90" s="27">
        <v>2</v>
      </c>
      <c r="H90" s="27">
        <v>2</v>
      </c>
      <c r="I90" s="27">
        <v>0</v>
      </c>
      <c r="J90" s="27">
        <v>0</v>
      </c>
      <c r="K90" s="27">
        <v>0</v>
      </c>
      <c r="L90" s="27">
        <v>0</v>
      </c>
      <c r="M90" s="27">
        <v>0</v>
      </c>
      <c r="N90" s="27">
        <v>0</v>
      </c>
      <c r="O90" s="27">
        <v>0</v>
      </c>
      <c r="P90" s="27">
        <v>0</v>
      </c>
      <c r="Q90" s="28"/>
      <c r="R90" s="27">
        <v>0</v>
      </c>
    </row>
    <row r="91" spans="1:18" ht="24.75" customHeight="1">
      <c r="A91" s="30"/>
      <c r="B91" s="31" t="s">
        <v>323</v>
      </c>
      <c r="C91" s="31" t="s">
        <v>324</v>
      </c>
      <c r="D91" s="31" t="s">
        <v>375</v>
      </c>
      <c r="E91" s="31" t="s">
        <v>376</v>
      </c>
      <c r="F91" s="27">
        <v>12</v>
      </c>
      <c r="G91" s="27">
        <v>12</v>
      </c>
      <c r="H91" s="27">
        <v>12</v>
      </c>
      <c r="I91" s="27">
        <v>0</v>
      </c>
      <c r="J91" s="27">
        <v>0</v>
      </c>
      <c r="K91" s="27">
        <v>0</v>
      </c>
      <c r="L91" s="27">
        <v>0</v>
      </c>
      <c r="M91" s="27">
        <v>0</v>
      </c>
      <c r="N91" s="27">
        <v>0</v>
      </c>
      <c r="O91" s="27">
        <v>0</v>
      </c>
      <c r="P91" s="27">
        <v>0</v>
      </c>
      <c r="Q91" s="28"/>
      <c r="R91" s="27">
        <v>0</v>
      </c>
    </row>
    <row r="92" spans="1:18" ht="24.75" customHeight="1">
      <c r="A92" s="31" t="s">
        <v>377</v>
      </c>
      <c r="B92" s="30"/>
      <c r="C92" s="30"/>
      <c r="D92" s="30"/>
      <c r="E92" s="30"/>
      <c r="F92" s="27">
        <v>28</v>
      </c>
      <c r="G92" s="27">
        <v>28</v>
      </c>
      <c r="H92" s="27">
        <v>28</v>
      </c>
      <c r="I92" s="27">
        <v>0</v>
      </c>
      <c r="J92" s="27">
        <v>0</v>
      </c>
      <c r="K92" s="27">
        <v>0</v>
      </c>
      <c r="L92" s="27">
        <v>0</v>
      </c>
      <c r="M92" s="27">
        <v>0</v>
      </c>
      <c r="N92" s="27">
        <v>0</v>
      </c>
      <c r="O92" s="27">
        <v>0</v>
      </c>
      <c r="P92" s="27">
        <v>0</v>
      </c>
      <c r="Q92" s="28"/>
      <c r="R92" s="27">
        <v>0</v>
      </c>
    </row>
    <row r="93" spans="1:18" ht="24.75" customHeight="1">
      <c r="A93" s="30"/>
      <c r="B93" s="31" t="s">
        <v>323</v>
      </c>
      <c r="C93" s="31" t="s">
        <v>324</v>
      </c>
      <c r="D93" s="31" t="s">
        <v>271</v>
      </c>
      <c r="E93" s="31" t="s">
        <v>272</v>
      </c>
      <c r="F93" s="27">
        <v>23</v>
      </c>
      <c r="G93" s="27">
        <v>23</v>
      </c>
      <c r="H93" s="27">
        <v>23</v>
      </c>
      <c r="I93" s="27">
        <v>0</v>
      </c>
      <c r="J93" s="27">
        <v>0</v>
      </c>
      <c r="K93" s="27">
        <v>0</v>
      </c>
      <c r="L93" s="27">
        <v>0</v>
      </c>
      <c r="M93" s="27">
        <v>0</v>
      </c>
      <c r="N93" s="27">
        <v>0</v>
      </c>
      <c r="O93" s="27">
        <v>0</v>
      </c>
      <c r="P93" s="27">
        <v>0</v>
      </c>
      <c r="Q93" s="28"/>
      <c r="R93" s="27">
        <v>0</v>
      </c>
    </row>
    <row r="94" spans="1:18" ht="24.75" customHeight="1">
      <c r="A94" s="30"/>
      <c r="B94" s="31" t="s">
        <v>323</v>
      </c>
      <c r="C94" s="31" t="s">
        <v>324</v>
      </c>
      <c r="D94" s="31" t="s">
        <v>277</v>
      </c>
      <c r="E94" s="31" t="s">
        <v>278</v>
      </c>
      <c r="F94" s="27">
        <v>5</v>
      </c>
      <c r="G94" s="27">
        <v>5</v>
      </c>
      <c r="H94" s="27">
        <v>5</v>
      </c>
      <c r="I94" s="27">
        <v>0</v>
      </c>
      <c r="J94" s="27">
        <v>0</v>
      </c>
      <c r="K94" s="27">
        <v>0</v>
      </c>
      <c r="L94" s="27">
        <v>0</v>
      </c>
      <c r="M94" s="27">
        <v>0</v>
      </c>
      <c r="N94" s="27">
        <v>0</v>
      </c>
      <c r="O94" s="27">
        <v>0</v>
      </c>
      <c r="P94" s="27">
        <v>0</v>
      </c>
      <c r="Q94" s="28"/>
      <c r="R94" s="27">
        <v>0</v>
      </c>
    </row>
    <row r="95" spans="1:18" ht="24.75" customHeight="1">
      <c r="A95" s="31" t="s">
        <v>378</v>
      </c>
      <c r="B95" s="30"/>
      <c r="C95" s="30"/>
      <c r="D95" s="30"/>
      <c r="E95" s="30"/>
      <c r="F95" s="27">
        <v>3</v>
      </c>
      <c r="G95" s="27">
        <v>3</v>
      </c>
      <c r="H95" s="27">
        <v>3</v>
      </c>
      <c r="I95" s="27">
        <v>0</v>
      </c>
      <c r="J95" s="27">
        <v>0</v>
      </c>
      <c r="K95" s="27">
        <v>0</v>
      </c>
      <c r="L95" s="27">
        <v>0</v>
      </c>
      <c r="M95" s="27">
        <v>0</v>
      </c>
      <c r="N95" s="27">
        <v>0</v>
      </c>
      <c r="O95" s="27">
        <v>0</v>
      </c>
      <c r="P95" s="27">
        <v>0</v>
      </c>
      <c r="Q95" s="28"/>
      <c r="R95" s="27">
        <v>0</v>
      </c>
    </row>
    <row r="96" spans="1:18" ht="24.75" customHeight="1">
      <c r="A96" s="30"/>
      <c r="B96" s="31" t="s">
        <v>323</v>
      </c>
      <c r="C96" s="31" t="s">
        <v>324</v>
      </c>
      <c r="D96" s="31" t="s">
        <v>289</v>
      </c>
      <c r="E96" s="31" t="s">
        <v>290</v>
      </c>
      <c r="F96" s="27">
        <v>3</v>
      </c>
      <c r="G96" s="27">
        <v>3</v>
      </c>
      <c r="H96" s="27">
        <v>3</v>
      </c>
      <c r="I96" s="27">
        <v>0</v>
      </c>
      <c r="J96" s="27">
        <v>0</v>
      </c>
      <c r="K96" s="27">
        <v>0</v>
      </c>
      <c r="L96" s="27">
        <v>0</v>
      </c>
      <c r="M96" s="27">
        <v>0</v>
      </c>
      <c r="N96" s="27">
        <v>0</v>
      </c>
      <c r="O96" s="27">
        <v>0</v>
      </c>
      <c r="P96" s="27">
        <v>0</v>
      </c>
      <c r="Q96" s="28"/>
      <c r="R96" s="27">
        <v>0</v>
      </c>
    </row>
    <row r="97" spans="1:18" ht="24.75" customHeight="1">
      <c r="A97" s="31" t="s">
        <v>379</v>
      </c>
      <c r="B97" s="30"/>
      <c r="C97" s="30"/>
      <c r="D97" s="30"/>
      <c r="E97" s="30"/>
      <c r="F97" s="27">
        <v>4</v>
      </c>
      <c r="G97" s="27">
        <v>4</v>
      </c>
      <c r="H97" s="27">
        <v>4</v>
      </c>
      <c r="I97" s="27">
        <v>0</v>
      </c>
      <c r="J97" s="27">
        <v>0</v>
      </c>
      <c r="K97" s="27">
        <v>0</v>
      </c>
      <c r="L97" s="27">
        <v>0</v>
      </c>
      <c r="M97" s="27">
        <v>0</v>
      </c>
      <c r="N97" s="27">
        <v>0</v>
      </c>
      <c r="O97" s="27">
        <v>0</v>
      </c>
      <c r="P97" s="27">
        <v>0</v>
      </c>
      <c r="Q97" s="28"/>
      <c r="R97" s="27">
        <v>0</v>
      </c>
    </row>
    <row r="98" spans="1:18" ht="24.75" customHeight="1">
      <c r="A98" s="30"/>
      <c r="B98" s="31" t="s">
        <v>323</v>
      </c>
      <c r="C98" s="31" t="s">
        <v>324</v>
      </c>
      <c r="D98" s="31" t="s">
        <v>263</v>
      </c>
      <c r="E98" s="31" t="s">
        <v>264</v>
      </c>
      <c r="F98" s="27">
        <v>1.5</v>
      </c>
      <c r="G98" s="27">
        <v>1.5</v>
      </c>
      <c r="H98" s="27">
        <v>1.5</v>
      </c>
      <c r="I98" s="27">
        <v>0</v>
      </c>
      <c r="J98" s="27">
        <v>0</v>
      </c>
      <c r="K98" s="27">
        <v>0</v>
      </c>
      <c r="L98" s="27">
        <v>0</v>
      </c>
      <c r="M98" s="27">
        <v>0</v>
      </c>
      <c r="N98" s="27">
        <v>0</v>
      </c>
      <c r="O98" s="27">
        <v>0</v>
      </c>
      <c r="P98" s="27">
        <v>0</v>
      </c>
      <c r="Q98" s="28"/>
      <c r="R98" s="27">
        <v>0</v>
      </c>
    </row>
    <row r="99" spans="1:18" ht="24.75" customHeight="1">
      <c r="A99" s="30"/>
      <c r="B99" s="31" t="s">
        <v>323</v>
      </c>
      <c r="C99" s="31" t="s">
        <v>324</v>
      </c>
      <c r="D99" s="31" t="s">
        <v>283</v>
      </c>
      <c r="E99" s="31" t="s">
        <v>284</v>
      </c>
      <c r="F99" s="27">
        <v>2.5</v>
      </c>
      <c r="G99" s="27">
        <v>2.5</v>
      </c>
      <c r="H99" s="27">
        <v>2.5</v>
      </c>
      <c r="I99" s="27">
        <v>0</v>
      </c>
      <c r="J99" s="27">
        <v>0</v>
      </c>
      <c r="K99" s="27">
        <v>0</v>
      </c>
      <c r="L99" s="27">
        <v>0</v>
      </c>
      <c r="M99" s="27">
        <v>0</v>
      </c>
      <c r="N99" s="27">
        <v>0</v>
      </c>
      <c r="O99" s="27">
        <v>0</v>
      </c>
      <c r="P99" s="27">
        <v>0</v>
      </c>
      <c r="Q99" s="28"/>
      <c r="R99" s="27">
        <v>0</v>
      </c>
    </row>
    <row r="100" spans="1:18" ht="24.75" customHeight="1">
      <c r="A100" s="31" t="s">
        <v>380</v>
      </c>
      <c r="B100" s="30"/>
      <c r="C100" s="30"/>
      <c r="D100" s="30"/>
      <c r="E100" s="30"/>
      <c r="F100" s="27">
        <v>12</v>
      </c>
      <c r="G100" s="27">
        <v>12</v>
      </c>
      <c r="H100" s="27">
        <v>12</v>
      </c>
      <c r="I100" s="27">
        <v>0</v>
      </c>
      <c r="J100" s="27">
        <v>0</v>
      </c>
      <c r="K100" s="27">
        <v>0</v>
      </c>
      <c r="L100" s="27">
        <v>0</v>
      </c>
      <c r="M100" s="27">
        <v>0</v>
      </c>
      <c r="N100" s="27">
        <v>0</v>
      </c>
      <c r="O100" s="27">
        <v>0</v>
      </c>
      <c r="P100" s="27">
        <v>0</v>
      </c>
      <c r="Q100" s="28"/>
      <c r="R100" s="27">
        <v>0</v>
      </c>
    </row>
    <row r="101" spans="1:18" ht="24.75" customHeight="1">
      <c r="A101" s="30"/>
      <c r="B101" s="31" t="s">
        <v>337</v>
      </c>
      <c r="C101" s="31" t="s">
        <v>338</v>
      </c>
      <c r="D101" s="31" t="s">
        <v>289</v>
      </c>
      <c r="E101" s="31" t="s">
        <v>290</v>
      </c>
      <c r="F101" s="27">
        <v>12</v>
      </c>
      <c r="G101" s="27">
        <v>12</v>
      </c>
      <c r="H101" s="27">
        <v>12</v>
      </c>
      <c r="I101" s="27">
        <v>0</v>
      </c>
      <c r="J101" s="27">
        <v>0</v>
      </c>
      <c r="K101" s="27">
        <v>0</v>
      </c>
      <c r="L101" s="27">
        <v>0</v>
      </c>
      <c r="M101" s="27">
        <v>0</v>
      </c>
      <c r="N101" s="27">
        <v>0</v>
      </c>
      <c r="O101" s="27">
        <v>0</v>
      </c>
      <c r="P101" s="27">
        <v>0</v>
      </c>
      <c r="Q101" s="28"/>
      <c r="R101" s="27">
        <v>0</v>
      </c>
    </row>
    <row r="102" spans="1:18" ht="24.75" customHeight="1">
      <c r="A102" s="31" t="s">
        <v>381</v>
      </c>
      <c r="B102" s="30"/>
      <c r="C102" s="30"/>
      <c r="D102" s="30"/>
      <c r="E102" s="30"/>
      <c r="F102" s="27">
        <v>2</v>
      </c>
      <c r="G102" s="27">
        <v>2</v>
      </c>
      <c r="H102" s="27">
        <v>2</v>
      </c>
      <c r="I102" s="27">
        <v>0</v>
      </c>
      <c r="J102" s="27">
        <v>0</v>
      </c>
      <c r="K102" s="27">
        <v>0</v>
      </c>
      <c r="L102" s="27">
        <v>0</v>
      </c>
      <c r="M102" s="27">
        <v>0</v>
      </c>
      <c r="N102" s="27">
        <v>0</v>
      </c>
      <c r="O102" s="27">
        <v>0</v>
      </c>
      <c r="P102" s="27">
        <v>0</v>
      </c>
      <c r="Q102" s="28"/>
      <c r="R102" s="27">
        <v>0</v>
      </c>
    </row>
    <row r="103" spans="1:18" ht="24.75" customHeight="1">
      <c r="A103" s="30"/>
      <c r="B103" s="31" t="s">
        <v>323</v>
      </c>
      <c r="C103" s="31" t="s">
        <v>324</v>
      </c>
      <c r="D103" s="31" t="s">
        <v>289</v>
      </c>
      <c r="E103" s="31" t="s">
        <v>290</v>
      </c>
      <c r="F103" s="27">
        <v>2</v>
      </c>
      <c r="G103" s="27">
        <v>2</v>
      </c>
      <c r="H103" s="27">
        <v>2</v>
      </c>
      <c r="I103" s="27">
        <v>0</v>
      </c>
      <c r="J103" s="27">
        <v>0</v>
      </c>
      <c r="K103" s="27">
        <v>0</v>
      </c>
      <c r="L103" s="27">
        <v>0</v>
      </c>
      <c r="M103" s="27">
        <v>0</v>
      </c>
      <c r="N103" s="27">
        <v>0</v>
      </c>
      <c r="O103" s="27">
        <v>0</v>
      </c>
      <c r="P103" s="27">
        <v>0</v>
      </c>
      <c r="Q103" s="28"/>
      <c r="R103" s="27">
        <v>0</v>
      </c>
    </row>
    <row r="104" spans="1:18" ht="24.75" customHeight="1">
      <c r="A104" s="31" t="s">
        <v>382</v>
      </c>
      <c r="B104" s="30"/>
      <c r="C104" s="30"/>
      <c r="D104" s="30"/>
      <c r="E104" s="30"/>
      <c r="F104" s="27">
        <v>1068.77</v>
      </c>
      <c r="G104" s="27">
        <v>1068.77</v>
      </c>
      <c r="H104" s="27">
        <v>1068.77</v>
      </c>
      <c r="I104" s="27">
        <v>0</v>
      </c>
      <c r="J104" s="27">
        <v>0</v>
      </c>
      <c r="K104" s="27">
        <v>0</v>
      </c>
      <c r="L104" s="27">
        <v>0</v>
      </c>
      <c r="M104" s="27">
        <v>0</v>
      </c>
      <c r="N104" s="27">
        <v>0</v>
      </c>
      <c r="O104" s="27">
        <v>0</v>
      </c>
      <c r="P104" s="27">
        <v>0</v>
      </c>
      <c r="Q104" s="28"/>
      <c r="R104" s="27">
        <v>0</v>
      </c>
    </row>
    <row r="105" spans="1:18" ht="24.75" customHeight="1">
      <c r="A105" s="30"/>
      <c r="B105" s="31" t="s">
        <v>330</v>
      </c>
      <c r="C105" s="31" t="s">
        <v>331</v>
      </c>
      <c r="D105" s="31" t="s">
        <v>289</v>
      </c>
      <c r="E105" s="31" t="s">
        <v>290</v>
      </c>
      <c r="F105" s="27">
        <v>1068.77</v>
      </c>
      <c r="G105" s="27">
        <v>1068.77</v>
      </c>
      <c r="H105" s="27">
        <v>1068.77</v>
      </c>
      <c r="I105" s="27">
        <v>0</v>
      </c>
      <c r="J105" s="27">
        <v>0</v>
      </c>
      <c r="K105" s="27">
        <v>0</v>
      </c>
      <c r="L105" s="27">
        <v>0</v>
      </c>
      <c r="M105" s="27">
        <v>0</v>
      </c>
      <c r="N105" s="27">
        <v>0</v>
      </c>
      <c r="O105" s="27">
        <v>0</v>
      </c>
      <c r="P105" s="27">
        <v>0</v>
      </c>
      <c r="Q105" s="28"/>
      <c r="R105" s="27">
        <v>0</v>
      </c>
    </row>
    <row r="106" spans="1:18" ht="24.75" customHeight="1">
      <c r="A106" s="31" t="s">
        <v>383</v>
      </c>
      <c r="B106" s="30"/>
      <c r="C106" s="30"/>
      <c r="D106" s="30"/>
      <c r="E106" s="30"/>
      <c r="F106" s="27">
        <v>16</v>
      </c>
      <c r="G106" s="27">
        <v>16</v>
      </c>
      <c r="H106" s="27">
        <v>16</v>
      </c>
      <c r="I106" s="27">
        <v>0</v>
      </c>
      <c r="J106" s="27">
        <v>0</v>
      </c>
      <c r="K106" s="27">
        <v>0</v>
      </c>
      <c r="L106" s="27">
        <v>0</v>
      </c>
      <c r="M106" s="27">
        <v>0</v>
      </c>
      <c r="N106" s="27">
        <v>0</v>
      </c>
      <c r="O106" s="27">
        <v>0</v>
      </c>
      <c r="P106" s="27">
        <v>0</v>
      </c>
      <c r="Q106" s="28"/>
      <c r="R106" s="27">
        <v>0</v>
      </c>
    </row>
    <row r="107" spans="1:18" ht="24.75" customHeight="1">
      <c r="A107" s="30"/>
      <c r="B107" s="31" t="s">
        <v>330</v>
      </c>
      <c r="C107" s="31" t="s">
        <v>331</v>
      </c>
      <c r="D107" s="31" t="s">
        <v>289</v>
      </c>
      <c r="E107" s="31" t="s">
        <v>290</v>
      </c>
      <c r="F107" s="27">
        <v>16</v>
      </c>
      <c r="G107" s="27">
        <v>16</v>
      </c>
      <c r="H107" s="27">
        <v>16</v>
      </c>
      <c r="I107" s="27">
        <v>0</v>
      </c>
      <c r="J107" s="27">
        <v>0</v>
      </c>
      <c r="K107" s="27">
        <v>0</v>
      </c>
      <c r="L107" s="27">
        <v>0</v>
      </c>
      <c r="M107" s="27">
        <v>0</v>
      </c>
      <c r="N107" s="27">
        <v>0</v>
      </c>
      <c r="O107" s="27">
        <v>0</v>
      </c>
      <c r="P107" s="27">
        <v>0</v>
      </c>
      <c r="Q107" s="28"/>
      <c r="R107" s="27">
        <v>0</v>
      </c>
    </row>
    <row r="108" spans="1:18" ht="24.75" customHeight="1">
      <c r="A108" s="31" t="s">
        <v>384</v>
      </c>
      <c r="B108" s="30"/>
      <c r="C108" s="30"/>
      <c r="D108" s="30"/>
      <c r="E108" s="30"/>
      <c r="F108" s="27">
        <v>652.67</v>
      </c>
      <c r="G108" s="27">
        <v>652.67</v>
      </c>
      <c r="H108" s="27">
        <v>652.67</v>
      </c>
      <c r="I108" s="27">
        <v>0</v>
      </c>
      <c r="J108" s="27">
        <v>0</v>
      </c>
      <c r="K108" s="27">
        <v>0</v>
      </c>
      <c r="L108" s="27">
        <v>0</v>
      </c>
      <c r="M108" s="27">
        <v>0</v>
      </c>
      <c r="N108" s="27">
        <v>0</v>
      </c>
      <c r="O108" s="27">
        <v>0</v>
      </c>
      <c r="P108" s="27">
        <v>0</v>
      </c>
      <c r="Q108" s="28"/>
      <c r="R108" s="27">
        <v>0</v>
      </c>
    </row>
    <row r="109" spans="1:18" ht="24.75" customHeight="1">
      <c r="A109" s="30"/>
      <c r="B109" s="31" t="s">
        <v>330</v>
      </c>
      <c r="C109" s="31" t="s">
        <v>331</v>
      </c>
      <c r="D109" s="31" t="s">
        <v>289</v>
      </c>
      <c r="E109" s="31" t="s">
        <v>290</v>
      </c>
      <c r="F109" s="27">
        <v>652.67</v>
      </c>
      <c r="G109" s="27">
        <v>652.67</v>
      </c>
      <c r="H109" s="27">
        <v>652.67</v>
      </c>
      <c r="I109" s="27">
        <v>0</v>
      </c>
      <c r="J109" s="27">
        <v>0</v>
      </c>
      <c r="K109" s="27">
        <v>0</v>
      </c>
      <c r="L109" s="27">
        <v>0</v>
      </c>
      <c r="M109" s="27">
        <v>0</v>
      </c>
      <c r="N109" s="27">
        <v>0</v>
      </c>
      <c r="O109" s="27">
        <v>0</v>
      </c>
      <c r="P109" s="27">
        <v>0</v>
      </c>
      <c r="Q109" s="28"/>
      <c r="R109" s="27">
        <v>0</v>
      </c>
    </row>
    <row r="110" spans="1:18" ht="24.75" customHeight="1">
      <c r="A110" s="31" t="s">
        <v>385</v>
      </c>
      <c r="B110" s="30"/>
      <c r="C110" s="30"/>
      <c r="D110" s="30"/>
      <c r="E110" s="30"/>
      <c r="F110" s="27">
        <v>24</v>
      </c>
      <c r="G110" s="27">
        <v>24</v>
      </c>
      <c r="H110" s="27">
        <v>24</v>
      </c>
      <c r="I110" s="27">
        <v>0</v>
      </c>
      <c r="J110" s="27">
        <v>0</v>
      </c>
      <c r="K110" s="27">
        <v>0</v>
      </c>
      <c r="L110" s="27">
        <v>0</v>
      </c>
      <c r="M110" s="27">
        <v>0</v>
      </c>
      <c r="N110" s="27">
        <v>0</v>
      </c>
      <c r="O110" s="27">
        <v>0</v>
      </c>
      <c r="P110" s="27">
        <v>0</v>
      </c>
      <c r="Q110" s="28"/>
      <c r="R110" s="27">
        <v>0</v>
      </c>
    </row>
    <row r="111" spans="1:18" ht="24.75" customHeight="1">
      <c r="A111" s="30"/>
      <c r="B111" s="31" t="s">
        <v>337</v>
      </c>
      <c r="C111" s="31" t="s">
        <v>338</v>
      </c>
      <c r="D111" s="31" t="s">
        <v>263</v>
      </c>
      <c r="E111" s="31" t="s">
        <v>264</v>
      </c>
      <c r="F111" s="27">
        <v>2</v>
      </c>
      <c r="G111" s="27">
        <v>2</v>
      </c>
      <c r="H111" s="27">
        <v>2</v>
      </c>
      <c r="I111" s="27">
        <v>0</v>
      </c>
      <c r="J111" s="27">
        <v>0</v>
      </c>
      <c r="K111" s="27">
        <v>0</v>
      </c>
      <c r="L111" s="27">
        <v>0</v>
      </c>
      <c r="M111" s="27">
        <v>0</v>
      </c>
      <c r="N111" s="27">
        <v>0</v>
      </c>
      <c r="O111" s="27">
        <v>0</v>
      </c>
      <c r="P111" s="27">
        <v>0</v>
      </c>
      <c r="Q111" s="28"/>
      <c r="R111" s="27">
        <v>0</v>
      </c>
    </row>
    <row r="112" spans="1:18" ht="24.75" customHeight="1">
      <c r="A112" s="30"/>
      <c r="B112" s="31" t="s">
        <v>337</v>
      </c>
      <c r="C112" s="31" t="s">
        <v>338</v>
      </c>
      <c r="D112" s="31" t="s">
        <v>305</v>
      </c>
      <c r="E112" s="31" t="s">
        <v>306</v>
      </c>
      <c r="F112" s="27">
        <v>3</v>
      </c>
      <c r="G112" s="27">
        <v>3</v>
      </c>
      <c r="H112" s="27">
        <v>3</v>
      </c>
      <c r="I112" s="27">
        <v>0</v>
      </c>
      <c r="J112" s="27">
        <v>0</v>
      </c>
      <c r="K112" s="27">
        <v>0</v>
      </c>
      <c r="L112" s="27">
        <v>0</v>
      </c>
      <c r="M112" s="27">
        <v>0</v>
      </c>
      <c r="N112" s="27">
        <v>0</v>
      </c>
      <c r="O112" s="27">
        <v>0</v>
      </c>
      <c r="P112" s="27">
        <v>0</v>
      </c>
      <c r="Q112" s="28"/>
      <c r="R112" s="27">
        <v>0</v>
      </c>
    </row>
    <row r="113" spans="1:18" ht="24.75" customHeight="1">
      <c r="A113" s="30"/>
      <c r="B113" s="31" t="s">
        <v>337</v>
      </c>
      <c r="C113" s="31" t="s">
        <v>338</v>
      </c>
      <c r="D113" s="31" t="s">
        <v>275</v>
      </c>
      <c r="E113" s="31" t="s">
        <v>276</v>
      </c>
      <c r="F113" s="27">
        <v>4</v>
      </c>
      <c r="G113" s="27">
        <v>4</v>
      </c>
      <c r="H113" s="27">
        <v>4</v>
      </c>
      <c r="I113" s="27">
        <v>0</v>
      </c>
      <c r="J113" s="27">
        <v>0</v>
      </c>
      <c r="K113" s="27">
        <v>0</v>
      </c>
      <c r="L113" s="27">
        <v>0</v>
      </c>
      <c r="M113" s="27">
        <v>0</v>
      </c>
      <c r="N113" s="27">
        <v>0</v>
      </c>
      <c r="O113" s="27">
        <v>0</v>
      </c>
      <c r="P113" s="27">
        <v>0</v>
      </c>
      <c r="Q113" s="28"/>
      <c r="R113" s="27">
        <v>0</v>
      </c>
    </row>
    <row r="114" spans="1:18" ht="24.75" customHeight="1">
      <c r="A114" s="30"/>
      <c r="B114" s="31" t="s">
        <v>337</v>
      </c>
      <c r="C114" s="31" t="s">
        <v>338</v>
      </c>
      <c r="D114" s="31" t="s">
        <v>386</v>
      </c>
      <c r="E114" s="31" t="s">
        <v>387</v>
      </c>
      <c r="F114" s="27">
        <v>6</v>
      </c>
      <c r="G114" s="27">
        <v>6</v>
      </c>
      <c r="H114" s="27">
        <v>6</v>
      </c>
      <c r="I114" s="27">
        <v>0</v>
      </c>
      <c r="J114" s="27">
        <v>0</v>
      </c>
      <c r="K114" s="27">
        <v>0</v>
      </c>
      <c r="L114" s="27">
        <v>0</v>
      </c>
      <c r="M114" s="27">
        <v>0</v>
      </c>
      <c r="N114" s="27">
        <v>0</v>
      </c>
      <c r="O114" s="27">
        <v>0</v>
      </c>
      <c r="P114" s="27">
        <v>0</v>
      </c>
      <c r="Q114" s="28"/>
      <c r="R114" s="27">
        <v>0</v>
      </c>
    </row>
    <row r="115" spans="1:18" ht="24.75" customHeight="1">
      <c r="A115" s="30"/>
      <c r="B115" s="31" t="s">
        <v>337</v>
      </c>
      <c r="C115" s="31" t="s">
        <v>338</v>
      </c>
      <c r="D115" s="31" t="s">
        <v>277</v>
      </c>
      <c r="E115" s="31" t="s">
        <v>278</v>
      </c>
      <c r="F115" s="27">
        <v>2</v>
      </c>
      <c r="G115" s="27">
        <v>2</v>
      </c>
      <c r="H115" s="27">
        <v>2</v>
      </c>
      <c r="I115" s="27">
        <v>0</v>
      </c>
      <c r="J115" s="27">
        <v>0</v>
      </c>
      <c r="K115" s="27">
        <v>0</v>
      </c>
      <c r="L115" s="27">
        <v>0</v>
      </c>
      <c r="M115" s="27">
        <v>0</v>
      </c>
      <c r="N115" s="27">
        <v>0</v>
      </c>
      <c r="O115" s="27">
        <v>0</v>
      </c>
      <c r="P115" s="27">
        <v>0</v>
      </c>
      <c r="Q115" s="28"/>
      <c r="R115" s="27">
        <v>0</v>
      </c>
    </row>
    <row r="116" spans="1:18" ht="24.75" customHeight="1">
      <c r="A116" s="30"/>
      <c r="B116" s="31" t="s">
        <v>337</v>
      </c>
      <c r="C116" s="31" t="s">
        <v>338</v>
      </c>
      <c r="D116" s="31" t="s">
        <v>279</v>
      </c>
      <c r="E116" s="31" t="s">
        <v>280</v>
      </c>
      <c r="F116" s="27">
        <v>2</v>
      </c>
      <c r="G116" s="27">
        <v>2</v>
      </c>
      <c r="H116" s="27">
        <v>2</v>
      </c>
      <c r="I116" s="27">
        <v>0</v>
      </c>
      <c r="J116" s="27">
        <v>0</v>
      </c>
      <c r="K116" s="27">
        <v>0</v>
      </c>
      <c r="L116" s="27">
        <v>0</v>
      </c>
      <c r="M116" s="27">
        <v>0</v>
      </c>
      <c r="N116" s="27">
        <v>0</v>
      </c>
      <c r="O116" s="27">
        <v>0</v>
      </c>
      <c r="P116" s="27">
        <v>0</v>
      </c>
      <c r="Q116" s="28"/>
      <c r="R116" s="27">
        <v>0</v>
      </c>
    </row>
    <row r="117" spans="1:18" ht="24.75" customHeight="1">
      <c r="A117" s="30"/>
      <c r="B117" s="31" t="s">
        <v>337</v>
      </c>
      <c r="C117" s="31" t="s">
        <v>338</v>
      </c>
      <c r="D117" s="31" t="s">
        <v>281</v>
      </c>
      <c r="E117" s="31" t="s">
        <v>282</v>
      </c>
      <c r="F117" s="27">
        <v>2</v>
      </c>
      <c r="G117" s="27">
        <v>2</v>
      </c>
      <c r="H117" s="27">
        <v>2</v>
      </c>
      <c r="I117" s="27">
        <v>0</v>
      </c>
      <c r="J117" s="27">
        <v>0</v>
      </c>
      <c r="K117" s="27">
        <v>0</v>
      </c>
      <c r="L117" s="27">
        <v>0</v>
      </c>
      <c r="M117" s="27">
        <v>0</v>
      </c>
      <c r="N117" s="27">
        <v>0</v>
      </c>
      <c r="O117" s="27">
        <v>0</v>
      </c>
      <c r="P117" s="27">
        <v>0</v>
      </c>
      <c r="Q117" s="28"/>
      <c r="R117" s="27">
        <v>0</v>
      </c>
    </row>
    <row r="118" spans="1:18" ht="24.75" customHeight="1">
      <c r="A118" s="30"/>
      <c r="B118" s="31" t="s">
        <v>337</v>
      </c>
      <c r="C118" s="31" t="s">
        <v>338</v>
      </c>
      <c r="D118" s="31" t="s">
        <v>292</v>
      </c>
      <c r="E118" s="31" t="s">
        <v>293</v>
      </c>
      <c r="F118" s="27">
        <v>1.5</v>
      </c>
      <c r="G118" s="27">
        <v>1.5</v>
      </c>
      <c r="H118" s="27">
        <v>1.5</v>
      </c>
      <c r="I118" s="27">
        <v>0</v>
      </c>
      <c r="J118" s="27">
        <v>0</v>
      </c>
      <c r="K118" s="27">
        <v>0</v>
      </c>
      <c r="L118" s="27">
        <v>0</v>
      </c>
      <c r="M118" s="27">
        <v>0</v>
      </c>
      <c r="N118" s="27">
        <v>0</v>
      </c>
      <c r="O118" s="27">
        <v>0</v>
      </c>
      <c r="P118" s="27">
        <v>0</v>
      </c>
      <c r="Q118" s="28"/>
      <c r="R118" s="27">
        <v>0</v>
      </c>
    </row>
    <row r="119" spans="1:18" ht="24.75" customHeight="1">
      <c r="A119" s="30"/>
      <c r="B119" s="31" t="s">
        <v>337</v>
      </c>
      <c r="C119" s="31" t="s">
        <v>338</v>
      </c>
      <c r="D119" s="31" t="s">
        <v>289</v>
      </c>
      <c r="E119" s="31" t="s">
        <v>290</v>
      </c>
      <c r="F119" s="27">
        <v>1.5</v>
      </c>
      <c r="G119" s="27">
        <v>1.5</v>
      </c>
      <c r="H119" s="27">
        <v>1.5</v>
      </c>
      <c r="I119" s="27">
        <v>0</v>
      </c>
      <c r="J119" s="27">
        <v>0</v>
      </c>
      <c r="K119" s="27">
        <v>0</v>
      </c>
      <c r="L119" s="27">
        <v>0</v>
      </c>
      <c r="M119" s="27">
        <v>0</v>
      </c>
      <c r="N119" s="27">
        <v>0</v>
      </c>
      <c r="O119" s="27">
        <v>0</v>
      </c>
      <c r="P119" s="27">
        <v>0</v>
      </c>
      <c r="Q119" s="28"/>
      <c r="R119" s="27">
        <v>0</v>
      </c>
    </row>
    <row r="120" spans="1:18" ht="24.75" customHeight="1">
      <c r="A120" s="31" t="s">
        <v>388</v>
      </c>
      <c r="B120" s="30"/>
      <c r="C120" s="30"/>
      <c r="D120" s="30"/>
      <c r="E120" s="30"/>
      <c r="F120" s="27">
        <v>84</v>
      </c>
      <c r="G120" s="27">
        <v>84</v>
      </c>
      <c r="H120" s="27">
        <v>84</v>
      </c>
      <c r="I120" s="27">
        <v>0</v>
      </c>
      <c r="J120" s="27">
        <v>0</v>
      </c>
      <c r="K120" s="27">
        <v>0</v>
      </c>
      <c r="L120" s="27">
        <v>0</v>
      </c>
      <c r="M120" s="27">
        <v>0</v>
      </c>
      <c r="N120" s="27">
        <v>0</v>
      </c>
      <c r="O120" s="27">
        <v>0</v>
      </c>
      <c r="P120" s="27">
        <v>0</v>
      </c>
      <c r="Q120" s="28"/>
      <c r="R120" s="27">
        <v>0</v>
      </c>
    </row>
    <row r="121" spans="1:18" ht="24.75" customHeight="1">
      <c r="A121" s="30"/>
      <c r="B121" s="31" t="s">
        <v>337</v>
      </c>
      <c r="C121" s="31" t="s">
        <v>338</v>
      </c>
      <c r="D121" s="31" t="s">
        <v>273</v>
      </c>
      <c r="E121" s="31" t="s">
        <v>274</v>
      </c>
      <c r="F121" s="27">
        <v>60</v>
      </c>
      <c r="G121" s="27">
        <v>60</v>
      </c>
      <c r="H121" s="27">
        <v>60</v>
      </c>
      <c r="I121" s="27">
        <v>0</v>
      </c>
      <c r="J121" s="27">
        <v>0</v>
      </c>
      <c r="K121" s="27">
        <v>0</v>
      </c>
      <c r="L121" s="27">
        <v>0</v>
      </c>
      <c r="M121" s="27">
        <v>0</v>
      </c>
      <c r="N121" s="27">
        <v>0</v>
      </c>
      <c r="O121" s="27">
        <v>0</v>
      </c>
      <c r="P121" s="27">
        <v>0</v>
      </c>
      <c r="Q121" s="28"/>
      <c r="R121" s="27">
        <v>0</v>
      </c>
    </row>
    <row r="122" spans="1:18" ht="24.75" customHeight="1">
      <c r="A122" s="30"/>
      <c r="B122" s="31" t="s">
        <v>337</v>
      </c>
      <c r="C122" s="31" t="s">
        <v>338</v>
      </c>
      <c r="D122" s="31" t="s">
        <v>277</v>
      </c>
      <c r="E122" s="31" t="s">
        <v>278</v>
      </c>
      <c r="F122" s="27">
        <v>4</v>
      </c>
      <c r="G122" s="27">
        <v>4</v>
      </c>
      <c r="H122" s="27">
        <v>4</v>
      </c>
      <c r="I122" s="27">
        <v>0</v>
      </c>
      <c r="J122" s="27">
        <v>0</v>
      </c>
      <c r="K122" s="27">
        <v>0</v>
      </c>
      <c r="L122" s="27">
        <v>0</v>
      </c>
      <c r="M122" s="27">
        <v>0</v>
      </c>
      <c r="N122" s="27">
        <v>0</v>
      </c>
      <c r="O122" s="27">
        <v>0</v>
      </c>
      <c r="P122" s="27">
        <v>0</v>
      </c>
      <c r="Q122" s="28"/>
      <c r="R122" s="27">
        <v>0</v>
      </c>
    </row>
    <row r="123" spans="1:18" ht="24.75" customHeight="1">
      <c r="A123" s="30"/>
      <c r="B123" s="31" t="s">
        <v>337</v>
      </c>
      <c r="C123" s="31" t="s">
        <v>338</v>
      </c>
      <c r="D123" s="31" t="s">
        <v>389</v>
      </c>
      <c r="E123" s="31" t="s">
        <v>390</v>
      </c>
      <c r="F123" s="27">
        <v>20</v>
      </c>
      <c r="G123" s="27">
        <v>20</v>
      </c>
      <c r="H123" s="27">
        <v>20</v>
      </c>
      <c r="I123" s="27">
        <v>0</v>
      </c>
      <c r="J123" s="27">
        <v>0</v>
      </c>
      <c r="K123" s="27">
        <v>0</v>
      </c>
      <c r="L123" s="27">
        <v>0</v>
      </c>
      <c r="M123" s="27">
        <v>0</v>
      </c>
      <c r="N123" s="27">
        <v>0</v>
      </c>
      <c r="O123" s="27">
        <v>0</v>
      </c>
      <c r="P123" s="27">
        <v>0</v>
      </c>
      <c r="Q123" s="28"/>
      <c r="R123" s="27">
        <v>0</v>
      </c>
    </row>
    <row r="124" spans="1:18" ht="24.75" customHeight="1">
      <c r="A124" s="31" t="s">
        <v>391</v>
      </c>
      <c r="B124" s="30"/>
      <c r="C124" s="30"/>
      <c r="D124" s="30"/>
      <c r="E124" s="30"/>
      <c r="F124" s="27">
        <v>8</v>
      </c>
      <c r="G124" s="27">
        <v>8</v>
      </c>
      <c r="H124" s="27">
        <v>8</v>
      </c>
      <c r="I124" s="27">
        <v>0</v>
      </c>
      <c r="J124" s="27">
        <v>0</v>
      </c>
      <c r="K124" s="27">
        <v>0</v>
      </c>
      <c r="L124" s="27">
        <v>0</v>
      </c>
      <c r="M124" s="27">
        <v>0</v>
      </c>
      <c r="N124" s="27">
        <v>0</v>
      </c>
      <c r="O124" s="27">
        <v>0</v>
      </c>
      <c r="P124" s="27">
        <v>0</v>
      </c>
      <c r="Q124" s="28"/>
      <c r="R124" s="27">
        <v>0</v>
      </c>
    </row>
    <row r="125" spans="1:18" ht="24.75" customHeight="1">
      <c r="A125" s="30"/>
      <c r="B125" s="31" t="s">
        <v>323</v>
      </c>
      <c r="C125" s="31" t="s">
        <v>324</v>
      </c>
      <c r="D125" s="31" t="s">
        <v>289</v>
      </c>
      <c r="E125" s="31" t="s">
        <v>290</v>
      </c>
      <c r="F125" s="27">
        <v>8</v>
      </c>
      <c r="G125" s="27">
        <v>8</v>
      </c>
      <c r="H125" s="27">
        <v>8</v>
      </c>
      <c r="I125" s="27">
        <v>0</v>
      </c>
      <c r="J125" s="27">
        <v>0</v>
      </c>
      <c r="K125" s="27">
        <v>0</v>
      </c>
      <c r="L125" s="27">
        <v>0</v>
      </c>
      <c r="M125" s="27">
        <v>0</v>
      </c>
      <c r="N125" s="27">
        <v>0</v>
      </c>
      <c r="O125" s="27">
        <v>0</v>
      </c>
      <c r="P125" s="27">
        <v>0</v>
      </c>
      <c r="Q125" s="28"/>
      <c r="R125" s="27">
        <v>0</v>
      </c>
    </row>
    <row r="126" spans="1:18" ht="24.75" customHeight="1">
      <c r="A126" s="31" t="s">
        <v>392</v>
      </c>
      <c r="B126" s="30"/>
      <c r="C126" s="30"/>
      <c r="D126" s="30"/>
      <c r="E126" s="30"/>
      <c r="F126" s="27">
        <v>20</v>
      </c>
      <c r="G126" s="27">
        <v>20</v>
      </c>
      <c r="H126" s="27">
        <v>20</v>
      </c>
      <c r="I126" s="27">
        <v>0</v>
      </c>
      <c r="J126" s="27">
        <v>0</v>
      </c>
      <c r="K126" s="27">
        <v>0</v>
      </c>
      <c r="L126" s="27">
        <v>0</v>
      </c>
      <c r="M126" s="27">
        <v>0</v>
      </c>
      <c r="N126" s="27">
        <v>0</v>
      </c>
      <c r="O126" s="27">
        <v>0</v>
      </c>
      <c r="P126" s="27">
        <v>0</v>
      </c>
      <c r="Q126" s="28"/>
      <c r="R126" s="27">
        <v>0</v>
      </c>
    </row>
    <row r="127" spans="1:18" ht="24.75" customHeight="1">
      <c r="A127" s="30"/>
      <c r="B127" s="31" t="s">
        <v>393</v>
      </c>
      <c r="C127" s="31" t="s">
        <v>394</v>
      </c>
      <c r="D127" s="31" t="s">
        <v>263</v>
      </c>
      <c r="E127" s="31" t="s">
        <v>264</v>
      </c>
      <c r="F127" s="27">
        <v>2</v>
      </c>
      <c r="G127" s="27">
        <v>2</v>
      </c>
      <c r="H127" s="27">
        <v>2</v>
      </c>
      <c r="I127" s="27">
        <v>0</v>
      </c>
      <c r="J127" s="27">
        <v>0</v>
      </c>
      <c r="K127" s="27">
        <v>0</v>
      </c>
      <c r="L127" s="27">
        <v>0</v>
      </c>
      <c r="M127" s="27">
        <v>0</v>
      </c>
      <c r="N127" s="27">
        <v>0</v>
      </c>
      <c r="O127" s="27">
        <v>0</v>
      </c>
      <c r="P127" s="27">
        <v>0</v>
      </c>
      <c r="Q127" s="28"/>
      <c r="R127" s="27">
        <v>0</v>
      </c>
    </row>
    <row r="128" spans="1:18" ht="24.75" customHeight="1">
      <c r="A128" s="30"/>
      <c r="B128" s="31" t="s">
        <v>393</v>
      </c>
      <c r="C128" s="31" t="s">
        <v>394</v>
      </c>
      <c r="D128" s="31" t="s">
        <v>305</v>
      </c>
      <c r="E128" s="31" t="s">
        <v>306</v>
      </c>
      <c r="F128" s="27">
        <v>3</v>
      </c>
      <c r="G128" s="27">
        <v>3</v>
      </c>
      <c r="H128" s="27">
        <v>3</v>
      </c>
      <c r="I128" s="27">
        <v>0</v>
      </c>
      <c r="J128" s="27">
        <v>0</v>
      </c>
      <c r="K128" s="27">
        <v>0</v>
      </c>
      <c r="L128" s="27">
        <v>0</v>
      </c>
      <c r="M128" s="27">
        <v>0</v>
      </c>
      <c r="N128" s="27">
        <v>0</v>
      </c>
      <c r="O128" s="27">
        <v>0</v>
      </c>
      <c r="P128" s="27">
        <v>0</v>
      </c>
      <c r="Q128" s="28"/>
      <c r="R128" s="27">
        <v>0</v>
      </c>
    </row>
    <row r="129" spans="1:18" ht="24.75" customHeight="1">
      <c r="A129" s="30"/>
      <c r="B129" s="31" t="s">
        <v>393</v>
      </c>
      <c r="C129" s="31" t="s">
        <v>394</v>
      </c>
      <c r="D129" s="31" t="s">
        <v>275</v>
      </c>
      <c r="E129" s="31" t="s">
        <v>276</v>
      </c>
      <c r="F129" s="27">
        <v>3</v>
      </c>
      <c r="G129" s="27">
        <v>3</v>
      </c>
      <c r="H129" s="27">
        <v>3</v>
      </c>
      <c r="I129" s="27">
        <v>0</v>
      </c>
      <c r="J129" s="27">
        <v>0</v>
      </c>
      <c r="K129" s="27">
        <v>0</v>
      </c>
      <c r="L129" s="27">
        <v>0</v>
      </c>
      <c r="M129" s="27">
        <v>0</v>
      </c>
      <c r="N129" s="27">
        <v>0</v>
      </c>
      <c r="O129" s="27">
        <v>0</v>
      </c>
      <c r="P129" s="27">
        <v>0</v>
      </c>
      <c r="Q129" s="28"/>
      <c r="R129" s="27">
        <v>0</v>
      </c>
    </row>
    <row r="130" spans="1:18" ht="24.75" customHeight="1">
      <c r="A130" s="30"/>
      <c r="B130" s="31" t="s">
        <v>393</v>
      </c>
      <c r="C130" s="31" t="s">
        <v>394</v>
      </c>
      <c r="D130" s="31" t="s">
        <v>279</v>
      </c>
      <c r="E130" s="31" t="s">
        <v>280</v>
      </c>
      <c r="F130" s="27">
        <v>3</v>
      </c>
      <c r="G130" s="27">
        <v>3</v>
      </c>
      <c r="H130" s="27">
        <v>3</v>
      </c>
      <c r="I130" s="27">
        <v>0</v>
      </c>
      <c r="J130" s="27">
        <v>0</v>
      </c>
      <c r="K130" s="27">
        <v>0</v>
      </c>
      <c r="L130" s="27">
        <v>0</v>
      </c>
      <c r="M130" s="27">
        <v>0</v>
      </c>
      <c r="N130" s="27">
        <v>0</v>
      </c>
      <c r="O130" s="27">
        <v>0</v>
      </c>
      <c r="P130" s="27">
        <v>0</v>
      </c>
      <c r="Q130" s="28"/>
      <c r="R130" s="27">
        <v>0</v>
      </c>
    </row>
    <row r="131" spans="1:18" ht="24.75" customHeight="1">
      <c r="A131" s="30"/>
      <c r="B131" s="31" t="s">
        <v>393</v>
      </c>
      <c r="C131" s="31" t="s">
        <v>394</v>
      </c>
      <c r="D131" s="31" t="s">
        <v>281</v>
      </c>
      <c r="E131" s="31" t="s">
        <v>282</v>
      </c>
      <c r="F131" s="27">
        <v>1</v>
      </c>
      <c r="G131" s="27">
        <v>1</v>
      </c>
      <c r="H131" s="27">
        <v>1</v>
      </c>
      <c r="I131" s="27">
        <v>0</v>
      </c>
      <c r="J131" s="27">
        <v>0</v>
      </c>
      <c r="K131" s="27">
        <v>0</v>
      </c>
      <c r="L131" s="27">
        <v>0</v>
      </c>
      <c r="M131" s="27">
        <v>0</v>
      </c>
      <c r="N131" s="27">
        <v>0</v>
      </c>
      <c r="O131" s="27">
        <v>0</v>
      </c>
      <c r="P131" s="27">
        <v>0</v>
      </c>
      <c r="Q131" s="28"/>
      <c r="R131" s="27">
        <v>0</v>
      </c>
    </row>
    <row r="132" spans="1:18" ht="24.75" customHeight="1">
      <c r="A132" s="30"/>
      <c r="B132" s="31" t="s">
        <v>393</v>
      </c>
      <c r="C132" s="31" t="s">
        <v>394</v>
      </c>
      <c r="D132" s="31" t="s">
        <v>292</v>
      </c>
      <c r="E132" s="31" t="s">
        <v>293</v>
      </c>
      <c r="F132" s="27">
        <v>2</v>
      </c>
      <c r="G132" s="27">
        <v>2</v>
      </c>
      <c r="H132" s="27">
        <v>2</v>
      </c>
      <c r="I132" s="27">
        <v>0</v>
      </c>
      <c r="J132" s="27">
        <v>0</v>
      </c>
      <c r="K132" s="27">
        <v>0</v>
      </c>
      <c r="L132" s="27">
        <v>0</v>
      </c>
      <c r="M132" s="27">
        <v>0</v>
      </c>
      <c r="N132" s="27">
        <v>0</v>
      </c>
      <c r="O132" s="27">
        <v>0</v>
      </c>
      <c r="P132" s="27">
        <v>0</v>
      </c>
      <c r="Q132" s="28"/>
      <c r="R132" s="27">
        <v>0</v>
      </c>
    </row>
    <row r="133" spans="1:18" ht="24.75" customHeight="1">
      <c r="A133" s="30"/>
      <c r="B133" s="31" t="s">
        <v>393</v>
      </c>
      <c r="C133" s="31" t="s">
        <v>394</v>
      </c>
      <c r="D133" s="31" t="s">
        <v>289</v>
      </c>
      <c r="E133" s="31" t="s">
        <v>290</v>
      </c>
      <c r="F133" s="27">
        <v>6</v>
      </c>
      <c r="G133" s="27">
        <v>6</v>
      </c>
      <c r="H133" s="27">
        <v>6</v>
      </c>
      <c r="I133" s="27">
        <v>0</v>
      </c>
      <c r="J133" s="27">
        <v>0</v>
      </c>
      <c r="K133" s="27">
        <v>0</v>
      </c>
      <c r="L133" s="27">
        <v>0</v>
      </c>
      <c r="M133" s="27">
        <v>0</v>
      </c>
      <c r="N133" s="27">
        <v>0</v>
      </c>
      <c r="O133" s="27">
        <v>0</v>
      </c>
      <c r="P133" s="27">
        <v>0</v>
      </c>
      <c r="Q133" s="28"/>
      <c r="R133" s="27">
        <v>0</v>
      </c>
    </row>
    <row r="134" spans="1:18" ht="24.75" customHeight="1">
      <c r="A134" s="31" t="s">
        <v>395</v>
      </c>
      <c r="B134" s="30"/>
      <c r="C134" s="30"/>
      <c r="D134" s="30"/>
      <c r="E134" s="30"/>
      <c r="F134" s="27">
        <v>80</v>
      </c>
      <c r="G134" s="27">
        <v>80</v>
      </c>
      <c r="H134" s="27">
        <v>80</v>
      </c>
      <c r="I134" s="27">
        <v>0</v>
      </c>
      <c r="J134" s="27">
        <v>0</v>
      </c>
      <c r="K134" s="27">
        <v>0</v>
      </c>
      <c r="L134" s="27">
        <v>0</v>
      </c>
      <c r="M134" s="27">
        <v>0</v>
      </c>
      <c r="N134" s="27">
        <v>0</v>
      </c>
      <c r="O134" s="27">
        <v>0</v>
      </c>
      <c r="P134" s="27">
        <v>0</v>
      </c>
      <c r="Q134" s="28"/>
      <c r="R134" s="27">
        <v>0</v>
      </c>
    </row>
    <row r="135" spans="1:18" ht="24.75" customHeight="1">
      <c r="A135" s="30"/>
      <c r="B135" s="31" t="s">
        <v>333</v>
      </c>
      <c r="C135" s="31" t="s">
        <v>334</v>
      </c>
      <c r="D135" s="31" t="s">
        <v>289</v>
      </c>
      <c r="E135" s="31" t="s">
        <v>290</v>
      </c>
      <c r="F135" s="27">
        <v>80</v>
      </c>
      <c r="G135" s="27">
        <v>80</v>
      </c>
      <c r="H135" s="27">
        <v>80</v>
      </c>
      <c r="I135" s="27">
        <v>0</v>
      </c>
      <c r="J135" s="27">
        <v>0</v>
      </c>
      <c r="K135" s="27">
        <v>0</v>
      </c>
      <c r="L135" s="27">
        <v>0</v>
      </c>
      <c r="M135" s="27">
        <v>0</v>
      </c>
      <c r="N135" s="27">
        <v>0</v>
      </c>
      <c r="O135" s="27">
        <v>0</v>
      </c>
      <c r="P135" s="27">
        <v>0</v>
      </c>
      <c r="Q135" s="28"/>
      <c r="R135" s="27">
        <v>0</v>
      </c>
    </row>
    <row r="136" spans="1:18" ht="24.75" customHeight="1">
      <c r="A136" s="31" t="s">
        <v>396</v>
      </c>
      <c r="B136" s="30"/>
      <c r="C136" s="30"/>
      <c r="D136" s="30"/>
      <c r="E136" s="30"/>
      <c r="F136" s="27">
        <v>700</v>
      </c>
      <c r="G136" s="27">
        <v>0</v>
      </c>
      <c r="H136" s="27">
        <v>0</v>
      </c>
      <c r="I136" s="27">
        <v>0</v>
      </c>
      <c r="J136" s="27">
        <v>700</v>
      </c>
      <c r="K136" s="27">
        <v>0</v>
      </c>
      <c r="L136" s="27">
        <v>0</v>
      </c>
      <c r="M136" s="27">
        <v>0</v>
      </c>
      <c r="N136" s="27">
        <v>0</v>
      </c>
      <c r="O136" s="27">
        <v>0</v>
      </c>
      <c r="P136" s="27">
        <v>0</v>
      </c>
      <c r="Q136" s="28"/>
      <c r="R136" s="27">
        <v>0</v>
      </c>
    </row>
    <row r="137" spans="1:18" ht="24.75" customHeight="1">
      <c r="A137" s="30"/>
      <c r="B137" s="31" t="s">
        <v>397</v>
      </c>
      <c r="C137" s="31" t="s">
        <v>398</v>
      </c>
      <c r="D137" s="31" t="s">
        <v>399</v>
      </c>
      <c r="E137" s="31" t="s">
        <v>400</v>
      </c>
      <c r="F137" s="27">
        <v>700</v>
      </c>
      <c r="G137" s="27">
        <v>0</v>
      </c>
      <c r="H137" s="27">
        <v>0</v>
      </c>
      <c r="I137" s="27">
        <v>0</v>
      </c>
      <c r="J137" s="27">
        <v>700</v>
      </c>
      <c r="K137" s="27">
        <v>0</v>
      </c>
      <c r="L137" s="27">
        <v>0</v>
      </c>
      <c r="M137" s="27">
        <v>0</v>
      </c>
      <c r="N137" s="27">
        <v>0</v>
      </c>
      <c r="O137" s="27">
        <v>0</v>
      </c>
      <c r="P137" s="27">
        <v>0</v>
      </c>
      <c r="Q137" s="28"/>
      <c r="R137" s="27">
        <v>0</v>
      </c>
    </row>
    <row r="138" spans="1:18" ht="24.75" customHeight="1">
      <c r="A138" s="31" t="s">
        <v>401</v>
      </c>
      <c r="B138" s="30"/>
      <c r="C138" s="30"/>
      <c r="D138" s="30"/>
      <c r="E138" s="30"/>
      <c r="F138" s="27">
        <v>100</v>
      </c>
      <c r="G138" s="27">
        <v>100</v>
      </c>
      <c r="H138" s="27">
        <v>100</v>
      </c>
      <c r="I138" s="27">
        <v>0</v>
      </c>
      <c r="J138" s="27">
        <v>0</v>
      </c>
      <c r="K138" s="27">
        <v>0</v>
      </c>
      <c r="L138" s="27">
        <v>0</v>
      </c>
      <c r="M138" s="27">
        <v>0</v>
      </c>
      <c r="N138" s="27">
        <v>0</v>
      </c>
      <c r="O138" s="27">
        <v>0</v>
      </c>
      <c r="P138" s="27">
        <v>0</v>
      </c>
      <c r="Q138" s="28"/>
      <c r="R138" s="27">
        <v>0</v>
      </c>
    </row>
    <row r="139" spans="1:18" ht="24.75" customHeight="1">
      <c r="A139" s="30"/>
      <c r="B139" s="31" t="s">
        <v>330</v>
      </c>
      <c r="C139" s="31" t="s">
        <v>331</v>
      </c>
      <c r="D139" s="31" t="s">
        <v>289</v>
      </c>
      <c r="E139" s="31" t="s">
        <v>290</v>
      </c>
      <c r="F139" s="27">
        <v>100</v>
      </c>
      <c r="G139" s="27">
        <v>100</v>
      </c>
      <c r="H139" s="27">
        <v>100</v>
      </c>
      <c r="I139" s="27">
        <v>0</v>
      </c>
      <c r="J139" s="27">
        <v>0</v>
      </c>
      <c r="K139" s="27">
        <v>0</v>
      </c>
      <c r="L139" s="27">
        <v>0</v>
      </c>
      <c r="M139" s="27">
        <v>0</v>
      </c>
      <c r="N139" s="27">
        <v>0</v>
      </c>
      <c r="O139" s="27">
        <v>0</v>
      </c>
      <c r="P139" s="27">
        <v>0</v>
      </c>
      <c r="Q139" s="28"/>
      <c r="R139" s="27">
        <v>0</v>
      </c>
    </row>
    <row r="140" spans="1:18" ht="24.75" customHeight="1">
      <c r="A140" s="31" t="s">
        <v>402</v>
      </c>
      <c r="B140" s="30"/>
      <c r="C140" s="30"/>
      <c r="D140" s="30"/>
      <c r="E140" s="30"/>
      <c r="F140" s="27">
        <v>48</v>
      </c>
      <c r="G140" s="27">
        <v>48</v>
      </c>
      <c r="H140" s="27">
        <v>48</v>
      </c>
      <c r="I140" s="27">
        <v>0</v>
      </c>
      <c r="J140" s="27">
        <v>0</v>
      </c>
      <c r="K140" s="27">
        <v>0</v>
      </c>
      <c r="L140" s="27">
        <v>0</v>
      </c>
      <c r="M140" s="27">
        <v>0</v>
      </c>
      <c r="N140" s="27">
        <v>0</v>
      </c>
      <c r="O140" s="27">
        <v>0</v>
      </c>
      <c r="P140" s="27">
        <v>0</v>
      </c>
      <c r="Q140" s="28"/>
      <c r="R140" s="27">
        <v>0</v>
      </c>
    </row>
    <row r="141" spans="1:18" ht="24.75" customHeight="1">
      <c r="A141" s="30"/>
      <c r="B141" s="31" t="s">
        <v>403</v>
      </c>
      <c r="C141" s="31" t="s">
        <v>404</v>
      </c>
      <c r="D141" s="31" t="s">
        <v>289</v>
      </c>
      <c r="E141" s="31" t="s">
        <v>290</v>
      </c>
      <c r="F141" s="27">
        <v>48</v>
      </c>
      <c r="G141" s="27">
        <v>48</v>
      </c>
      <c r="H141" s="27">
        <v>48</v>
      </c>
      <c r="I141" s="27">
        <v>0</v>
      </c>
      <c r="J141" s="27">
        <v>0</v>
      </c>
      <c r="K141" s="27">
        <v>0</v>
      </c>
      <c r="L141" s="27">
        <v>0</v>
      </c>
      <c r="M141" s="27">
        <v>0</v>
      </c>
      <c r="N141" s="27">
        <v>0</v>
      </c>
      <c r="O141" s="27">
        <v>0</v>
      </c>
      <c r="P141" s="27">
        <v>0</v>
      </c>
      <c r="Q141" s="28"/>
      <c r="R141" s="27">
        <v>0</v>
      </c>
    </row>
    <row r="142" spans="1:18" ht="24.75" customHeight="1">
      <c r="A142" s="31" t="s">
        <v>405</v>
      </c>
      <c r="B142" s="30"/>
      <c r="C142" s="30"/>
      <c r="D142" s="30"/>
      <c r="E142" s="30"/>
      <c r="F142" s="27">
        <v>600</v>
      </c>
      <c r="G142" s="27">
        <v>600</v>
      </c>
      <c r="H142" s="27">
        <v>600</v>
      </c>
      <c r="I142" s="27">
        <v>0</v>
      </c>
      <c r="J142" s="27">
        <v>0</v>
      </c>
      <c r="K142" s="27">
        <v>0</v>
      </c>
      <c r="L142" s="27">
        <v>0</v>
      </c>
      <c r="M142" s="27">
        <v>0</v>
      </c>
      <c r="N142" s="27">
        <v>0</v>
      </c>
      <c r="O142" s="27">
        <v>0</v>
      </c>
      <c r="P142" s="27">
        <v>0</v>
      </c>
      <c r="Q142" s="28"/>
      <c r="R142" s="27">
        <v>0</v>
      </c>
    </row>
    <row r="143" spans="1:18" ht="24.75" customHeight="1">
      <c r="A143" s="30"/>
      <c r="B143" s="31" t="s">
        <v>406</v>
      </c>
      <c r="C143" s="31" t="s">
        <v>407</v>
      </c>
      <c r="D143" s="31" t="s">
        <v>289</v>
      </c>
      <c r="E143" s="31" t="s">
        <v>290</v>
      </c>
      <c r="F143" s="27">
        <v>600</v>
      </c>
      <c r="G143" s="27">
        <v>600</v>
      </c>
      <c r="H143" s="27">
        <v>600</v>
      </c>
      <c r="I143" s="27">
        <v>0</v>
      </c>
      <c r="J143" s="27">
        <v>0</v>
      </c>
      <c r="K143" s="27">
        <v>0</v>
      </c>
      <c r="L143" s="27">
        <v>0</v>
      </c>
      <c r="M143" s="27">
        <v>0</v>
      </c>
      <c r="N143" s="27">
        <v>0</v>
      </c>
      <c r="O143" s="27">
        <v>0</v>
      </c>
      <c r="P143" s="27">
        <v>0</v>
      </c>
      <c r="Q143" s="28"/>
      <c r="R143" s="27">
        <v>0</v>
      </c>
    </row>
    <row r="144" spans="1:18" ht="24.75" customHeight="1">
      <c r="A144" s="31" t="s">
        <v>408</v>
      </c>
      <c r="B144" s="30"/>
      <c r="C144" s="30"/>
      <c r="D144" s="30"/>
      <c r="E144" s="30"/>
      <c r="F144" s="27">
        <v>658.4</v>
      </c>
      <c r="G144" s="27">
        <v>658.4</v>
      </c>
      <c r="H144" s="27">
        <v>658.4</v>
      </c>
      <c r="I144" s="27">
        <v>0</v>
      </c>
      <c r="J144" s="27">
        <v>0</v>
      </c>
      <c r="K144" s="27">
        <v>0</v>
      </c>
      <c r="L144" s="27">
        <v>0</v>
      </c>
      <c r="M144" s="27">
        <v>0</v>
      </c>
      <c r="N144" s="27">
        <v>0</v>
      </c>
      <c r="O144" s="27">
        <v>0</v>
      </c>
      <c r="P144" s="27">
        <v>0</v>
      </c>
      <c r="Q144" s="28"/>
      <c r="R144" s="27">
        <v>0</v>
      </c>
    </row>
    <row r="145" spans="1:18" ht="24.75" customHeight="1">
      <c r="A145" s="30"/>
      <c r="B145" s="31" t="s">
        <v>330</v>
      </c>
      <c r="C145" s="31" t="s">
        <v>331</v>
      </c>
      <c r="D145" s="31" t="s">
        <v>409</v>
      </c>
      <c r="E145" s="31" t="s">
        <v>410</v>
      </c>
      <c r="F145" s="27">
        <v>658.4</v>
      </c>
      <c r="G145" s="27">
        <v>658.4</v>
      </c>
      <c r="H145" s="27">
        <v>658.4</v>
      </c>
      <c r="I145" s="27">
        <v>0</v>
      </c>
      <c r="J145" s="27">
        <v>0</v>
      </c>
      <c r="K145" s="27">
        <v>0</v>
      </c>
      <c r="L145" s="27">
        <v>0</v>
      </c>
      <c r="M145" s="27">
        <v>0</v>
      </c>
      <c r="N145" s="27">
        <v>0</v>
      </c>
      <c r="O145" s="27">
        <v>0</v>
      </c>
      <c r="P145" s="27">
        <v>0</v>
      </c>
      <c r="Q145" s="28"/>
      <c r="R145" s="27">
        <v>0</v>
      </c>
    </row>
    <row r="146" spans="1:18" ht="24.75" customHeight="1">
      <c r="A146" s="31" t="s">
        <v>411</v>
      </c>
      <c r="B146" s="30"/>
      <c r="C146" s="30"/>
      <c r="D146" s="30"/>
      <c r="E146" s="30"/>
      <c r="F146" s="27">
        <v>20</v>
      </c>
      <c r="G146" s="27">
        <v>20</v>
      </c>
      <c r="H146" s="27">
        <v>20</v>
      </c>
      <c r="I146" s="27">
        <v>0</v>
      </c>
      <c r="J146" s="27">
        <v>0</v>
      </c>
      <c r="K146" s="27">
        <v>0</v>
      </c>
      <c r="L146" s="27">
        <v>0</v>
      </c>
      <c r="M146" s="27">
        <v>0</v>
      </c>
      <c r="N146" s="27">
        <v>0</v>
      </c>
      <c r="O146" s="27">
        <v>0</v>
      </c>
      <c r="P146" s="27">
        <v>0</v>
      </c>
      <c r="Q146" s="28"/>
      <c r="R146" s="27">
        <v>0</v>
      </c>
    </row>
    <row r="147" spans="1:18" ht="24.75" customHeight="1">
      <c r="A147" s="30"/>
      <c r="B147" s="31" t="s">
        <v>337</v>
      </c>
      <c r="C147" s="31" t="s">
        <v>338</v>
      </c>
      <c r="D147" s="31" t="s">
        <v>289</v>
      </c>
      <c r="E147" s="31" t="s">
        <v>290</v>
      </c>
      <c r="F147" s="27">
        <v>20</v>
      </c>
      <c r="G147" s="27">
        <v>20</v>
      </c>
      <c r="H147" s="27">
        <v>20</v>
      </c>
      <c r="I147" s="27">
        <v>0</v>
      </c>
      <c r="J147" s="27">
        <v>0</v>
      </c>
      <c r="K147" s="27">
        <v>0</v>
      </c>
      <c r="L147" s="27">
        <v>0</v>
      </c>
      <c r="M147" s="27">
        <v>0</v>
      </c>
      <c r="N147" s="27">
        <v>0</v>
      </c>
      <c r="O147" s="27">
        <v>0</v>
      </c>
      <c r="P147" s="27">
        <v>0</v>
      </c>
      <c r="Q147" s="28"/>
      <c r="R147" s="27">
        <v>0</v>
      </c>
    </row>
    <row r="148" spans="1:18" ht="24.75" customHeight="1">
      <c r="A148" s="31" t="s">
        <v>412</v>
      </c>
      <c r="B148" s="30"/>
      <c r="C148" s="30"/>
      <c r="D148" s="30"/>
      <c r="E148" s="30"/>
      <c r="F148" s="27">
        <v>160</v>
      </c>
      <c r="G148" s="27">
        <v>160</v>
      </c>
      <c r="H148" s="27">
        <v>160</v>
      </c>
      <c r="I148" s="27">
        <v>0</v>
      </c>
      <c r="J148" s="27">
        <v>0</v>
      </c>
      <c r="K148" s="27">
        <v>0</v>
      </c>
      <c r="L148" s="27">
        <v>0</v>
      </c>
      <c r="M148" s="27">
        <v>0</v>
      </c>
      <c r="N148" s="27">
        <v>0</v>
      </c>
      <c r="O148" s="27">
        <v>0</v>
      </c>
      <c r="P148" s="27">
        <v>0</v>
      </c>
      <c r="Q148" s="28"/>
      <c r="R148" s="27">
        <v>0</v>
      </c>
    </row>
    <row r="149" spans="1:18" ht="24.75" customHeight="1">
      <c r="A149" s="30"/>
      <c r="B149" s="31" t="s">
        <v>406</v>
      </c>
      <c r="C149" s="31" t="s">
        <v>407</v>
      </c>
      <c r="D149" s="31" t="s">
        <v>289</v>
      </c>
      <c r="E149" s="31" t="s">
        <v>290</v>
      </c>
      <c r="F149" s="27">
        <v>160</v>
      </c>
      <c r="G149" s="27">
        <v>160</v>
      </c>
      <c r="H149" s="27">
        <v>160</v>
      </c>
      <c r="I149" s="27">
        <v>0</v>
      </c>
      <c r="J149" s="27">
        <v>0</v>
      </c>
      <c r="K149" s="27">
        <v>0</v>
      </c>
      <c r="L149" s="27">
        <v>0</v>
      </c>
      <c r="M149" s="27">
        <v>0</v>
      </c>
      <c r="N149" s="27">
        <v>0</v>
      </c>
      <c r="O149" s="27">
        <v>0</v>
      </c>
      <c r="P149" s="27">
        <v>0</v>
      </c>
      <c r="Q149" s="28"/>
      <c r="R149" s="27">
        <v>0</v>
      </c>
    </row>
    <row r="150" spans="1:18" ht="24.75" customHeight="1">
      <c r="A150" s="30" t="s">
        <v>501</v>
      </c>
      <c r="B150" s="31"/>
      <c r="C150" s="31"/>
      <c r="D150" s="31"/>
      <c r="E150" s="31"/>
      <c r="F150" s="32">
        <v>6.5</v>
      </c>
      <c r="G150" s="27"/>
      <c r="H150" s="27"/>
      <c r="I150" s="27"/>
      <c r="J150" s="27"/>
      <c r="K150" s="27"/>
      <c r="L150" s="27"/>
      <c r="M150" s="32">
        <v>6.5</v>
      </c>
      <c r="N150" s="27"/>
      <c r="O150" s="27"/>
      <c r="P150" s="27"/>
      <c r="Q150" s="28"/>
      <c r="R150" s="27"/>
    </row>
    <row r="151" spans="1:18" ht="24.75" customHeight="1">
      <c r="A151" s="30"/>
      <c r="B151" s="33" t="s">
        <v>342</v>
      </c>
      <c r="C151" s="33" t="s">
        <v>343</v>
      </c>
      <c r="D151" s="31"/>
      <c r="E151" s="31"/>
      <c r="F151" s="32">
        <v>6.5</v>
      </c>
      <c r="G151" s="27"/>
      <c r="H151" s="27"/>
      <c r="I151" s="27"/>
      <c r="J151" s="27"/>
      <c r="K151" s="27"/>
      <c r="L151" s="27"/>
      <c r="M151" s="32">
        <v>6.5</v>
      </c>
      <c r="N151" s="27"/>
      <c r="O151" s="27"/>
      <c r="P151" s="27"/>
      <c r="Q151" s="28"/>
      <c r="R151" s="27"/>
    </row>
    <row r="152" spans="1:18" ht="24.75" customHeight="1">
      <c r="A152" s="30" t="s">
        <v>501</v>
      </c>
      <c r="B152" s="31"/>
      <c r="C152" s="31"/>
      <c r="D152" s="31"/>
      <c r="E152" s="31"/>
      <c r="F152" s="27">
        <v>10</v>
      </c>
      <c r="G152" s="27"/>
      <c r="H152" s="27"/>
      <c r="I152" s="27"/>
      <c r="J152" s="27"/>
      <c r="K152" s="27"/>
      <c r="L152" s="27"/>
      <c r="M152" s="27">
        <v>10</v>
      </c>
      <c r="N152" s="27"/>
      <c r="O152" s="27"/>
      <c r="P152" s="27"/>
      <c r="Q152" s="28"/>
      <c r="R152" s="27"/>
    </row>
    <row r="153" spans="1:18" ht="24.75" customHeight="1">
      <c r="A153" s="30"/>
      <c r="B153" s="34" t="s">
        <v>323</v>
      </c>
      <c r="C153" s="34" t="s">
        <v>324</v>
      </c>
      <c r="D153" s="31"/>
      <c r="E153" s="31"/>
      <c r="F153" s="27">
        <v>10</v>
      </c>
      <c r="G153" s="27"/>
      <c r="H153" s="27"/>
      <c r="I153" s="27"/>
      <c r="J153" s="27"/>
      <c r="K153" s="27"/>
      <c r="L153" s="27"/>
      <c r="M153" s="27">
        <v>10</v>
      </c>
      <c r="N153" s="27"/>
      <c r="O153" s="27"/>
      <c r="P153" s="27"/>
      <c r="Q153" s="28"/>
      <c r="R153" s="27"/>
    </row>
    <row r="154" spans="1:18" ht="24.75" customHeight="1">
      <c r="A154" s="30" t="s">
        <v>502</v>
      </c>
      <c r="B154" s="34"/>
      <c r="C154" s="34"/>
      <c r="D154" s="31"/>
      <c r="E154" s="31"/>
      <c r="F154" s="27">
        <v>42.965569</v>
      </c>
      <c r="G154" s="27"/>
      <c r="H154" s="27"/>
      <c r="I154" s="27"/>
      <c r="J154" s="27"/>
      <c r="K154" s="27"/>
      <c r="L154" s="27"/>
      <c r="M154" s="27"/>
      <c r="N154" s="27"/>
      <c r="O154" s="27"/>
      <c r="P154" s="27"/>
      <c r="Q154" s="27">
        <v>42.965569</v>
      </c>
      <c r="R154" s="27"/>
    </row>
    <row r="155" spans="1:18" ht="24.75" customHeight="1">
      <c r="A155" s="30"/>
      <c r="B155" s="35" t="s">
        <v>337</v>
      </c>
      <c r="C155" s="35" t="s">
        <v>338</v>
      </c>
      <c r="D155" s="31"/>
      <c r="E155" s="31"/>
      <c r="F155" s="27">
        <v>42.965569</v>
      </c>
      <c r="G155" s="27"/>
      <c r="H155" s="27"/>
      <c r="I155" s="27"/>
      <c r="J155" s="27"/>
      <c r="K155" s="27"/>
      <c r="L155" s="27"/>
      <c r="M155" s="27"/>
      <c r="N155" s="27"/>
      <c r="O155" s="27"/>
      <c r="P155" s="27"/>
      <c r="Q155" s="27">
        <v>42.965569</v>
      </c>
      <c r="R155" s="27"/>
    </row>
    <row r="156" spans="1:18" ht="24.75" customHeight="1">
      <c r="A156" s="30" t="s">
        <v>528</v>
      </c>
      <c r="B156" s="34"/>
      <c r="C156" s="34"/>
      <c r="D156" s="31"/>
      <c r="E156" s="31"/>
      <c r="F156" s="27">
        <v>8</v>
      </c>
      <c r="G156" s="27"/>
      <c r="H156" s="27"/>
      <c r="I156" s="27"/>
      <c r="J156" s="27"/>
      <c r="K156" s="27"/>
      <c r="L156" s="27"/>
      <c r="M156" s="27">
        <v>8</v>
      </c>
      <c r="N156" s="27"/>
      <c r="O156" s="27"/>
      <c r="P156" s="27"/>
      <c r="Q156" s="27"/>
      <c r="R156" s="27"/>
    </row>
    <row r="157" spans="1:18" ht="24.75" customHeight="1">
      <c r="A157" s="30"/>
      <c r="B157" s="33" t="s">
        <v>529</v>
      </c>
      <c r="C157" s="33" t="s">
        <v>530</v>
      </c>
      <c r="D157" s="31"/>
      <c r="E157" s="31"/>
      <c r="F157" s="27">
        <v>8</v>
      </c>
      <c r="G157" s="27"/>
      <c r="H157" s="27"/>
      <c r="I157" s="27"/>
      <c r="J157" s="27"/>
      <c r="K157" s="27"/>
      <c r="L157" s="27"/>
      <c r="M157" s="27">
        <v>8</v>
      </c>
      <c r="N157" s="27"/>
      <c r="O157" s="27"/>
      <c r="P157" s="27"/>
      <c r="Q157" s="27"/>
      <c r="R157" s="27"/>
    </row>
    <row r="158" spans="1:18" ht="24.75" customHeight="1">
      <c r="A158" s="31" t="s">
        <v>111</v>
      </c>
      <c r="B158" s="30"/>
      <c r="C158" s="30"/>
      <c r="D158" s="30"/>
      <c r="E158" s="30"/>
      <c r="F158" s="27">
        <f>F159+F161</f>
        <v>562</v>
      </c>
      <c r="G158" s="27">
        <f aca="true" t="shared" si="2" ref="G158:O158">G159+G161</f>
        <v>400</v>
      </c>
      <c r="H158" s="27">
        <f t="shared" si="2"/>
        <v>400</v>
      </c>
      <c r="I158" s="27">
        <f t="shared" si="2"/>
        <v>0</v>
      </c>
      <c r="J158" s="27">
        <f t="shared" si="2"/>
        <v>0</v>
      </c>
      <c r="K158" s="27">
        <f t="shared" si="2"/>
        <v>0</v>
      </c>
      <c r="L158" s="27">
        <f t="shared" si="2"/>
        <v>0</v>
      </c>
      <c r="M158" s="27">
        <f t="shared" si="2"/>
        <v>0</v>
      </c>
      <c r="N158" s="27">
        <f t="shared" si="2"/>
        <v>162</v>
      </c>
      <c r="O158" s="27">
        <f t="shared" si="2"/>
        <v>162</v>
      </c>
      <c r="P158" s="27">
        <v>0</v>
      </c>
      <c r="Q158" s="28"/>
      <c r="R158" s="27">
        <v>0</v>
      </c>
    </row>
    <row r="159" spans="1:18" ht="24.75" customHeight="1">
      <c r="A159" s="31" t="s">
        <v>413</v>
      </c>
      <c r="B159" s="30"/>
      <c r="C159" s="30"/>
      <c r="D159" s="30"/>
      <c r="E159" s="30"/>
      <c r="F159" s="27">
        <v>400</v>
      </c>
      <c r="G159" s="27">
        <v>400</v>
      </c>
      <c r="H159" s="27">
        <v>400</v>
      </c>
      <c r="I159" s="27">
        <v>0</v>
      </c>
      <c r="J159" s="27">
        <v>0</v>
      </c>
      <c r="K159" s="27">
        <v>0</v>
      </c>
      <c r="L159" s="27">
        <v>0</v>
      </c>
      <c r="M159" s="27">
        <v>0</v>
      </c>
      <c r="N159" s="27">
        <v>0</v>
      </c>
      <c r="O159" s="27">
        <v>0</v>
      </c>
      <c r="P159" s="27">
        <v>0</v>
      </c>
      <c r="Q159" s="28"/>
      <c r="R159" s="27">
        <v>0</v>
      </c>
    </row>
    <row r="160" spans="1:18" ht="24.75" customHeight="1">
      <c r="A160" s="30"/>
      <c r="B160" s="31" t="s">
        <v>414</v>
      </c>
      <c r="C160" s="31" t="s">
        <v>415</v>
      </c>
      <c r="D160" s="31" t="s">
        <v>289</v>
      </c>
      <c r="E160" s="31" t="s">
        <v>290</v>
      </c>
      <c r="F160" s="27">
        <v>400</v>
      </c>
      <c r="G160" s="27">
        <v>400</v>
      </c>
      <c r="H160" s="27">
        <v>400</v>
      </c>
      <c r="I160" s="27">
        <v>0</v>
      </c>
      <c r="J160" s="27">
        <v>0</v>
      </c>
      <c r="K160" s="27">
        <v>0</v>
      </c>
      <c r="L160" s="27">
        <v>0</v>
      </c>
      <c r="M160" s="27">
        <v>0</v>
      </c>
      <c r="N160" s="27">
        <v>0</v>
      </c>
      <c r="O160" s="27">
        <v>0</v>
      </c>
      <c r="P160" s="27">
        <v>0</v>
      </c>
      <c r="Q160" s="28"/>
      <c r="R160" s="27">
        <v>0</v>
      </c>
    </row>
    <row r="161" spans="1:18" ht="24.75" customHeight="1">
      <c r="A161" s="30" t="s">
        <v>531</v>
      </c>
      <c r="B161" s="31"/>
      <c r="C161" s="31"/>
      <c r="D161" s="31"/>
      <c r="E161" s="31"/>
      <c r="F161" s="27">
        <v>162</v>
      </c>
      <c r="G161" s="27"/>
      <c r="H161" s="27"/>
      <c r="I161" s="27"/>
      <c r="J161" s="27"/>
      <c r="K161" s="27"/>
      <c r="L161" s="27"/>
      <c r="M161" s="27"/>
      <c r="N161" s="27">
        <v>162</v>
      </c>
      <c r="O161" s="27">
        <v>162</v>
      </c>
      <c r="P161" s="27"/>
      <c r="Q161" s="28"/>
      <c r="R161" s="27"/>
    </row>
    <row r="162" spans="1:18" ht="24.75" customHeight="1">
      <c r="A162" s="30"/>
      <c r="B162" s="33" t="s">
        <v>397</v>
      </c>
      <c r="C162" s="33" t="s">
        <v>398</v>
      </c>
      <c r="D162" s="31"/>
      <c r="E162" s="31"/>
      <c r="F162" s="27">
        <v>162</v>
      </c>
      <c r="G162" s="27"/>
      <c r="H162" s="27"/>
      <c r="I162" s="27"/>
      <c r="J162" s="27"/>
      <c r="K162" s="27"/>
      <c r="L162" s="27"/>
      <c r="M162" s="27"/>
      <c r="N162" s="27">
        <v>162</v>
      </c>
      <c r="O162" s="27">
        <v>162</v>
      </c>
      <c r="P162" s="27"/>
      <c r="Q162" s="28"/>
      <c r="R162" s="27"/>
    </row>
    <row r="163" spans="1:18" ht="24.75" customHeight="1">
      <c r="A163" s="31" t="s">
        <v>113</v>
      </c>
      <c r="B163" s="30"/>
      <c r="C163" s="30"/>
      <c r="D163" s="30"/>
      <c r="E163" s="30"/>
      <c r="F163" s="27">
        <f>SUM(F164:F180)/2</f>
        <v>1499.71</v>
      </c>
      <c r="G163" s="27">
        <f aca="true" t="shared" si="3" ref="G163:M163">SUM(G164:G180)/2</f>
        <v>1469</v>
      </c>
      <c r="H163" s="27">
        <f t="shared" si="3"/>
        <v>0</v>
      </c>
      <c r="I163" s="27">
        <f t="shared" si="3"/>
        <v>1469</v>
      </c>
      <c r="J163" s="27">
        <f t="shared" si="3"/>
        <v>0</v>
      </c>
      <c r="K163" s="27">
        <f t="shared" si="3"/>
        <v>0</v>
      </c>
      <c r="L163" s="27">
        <f t="shared" si="3"/>
        <v>0</v>
      </c>
      <c r="M163" s="27">
        <f t="shared" si="3"/>
        <v>30.71</v>
      </c>
      <c r="N163" s="27">
        <v>0</v>
      </c>
      <c r="O163" s="27">
        <v>0</v>
      </c>
      <c r="P163" s="27">
        <v>0</v>
      </c>
      <c r="Q163" s="28"/>
      <c r="R163" s="27">
        <v>0</v>
      </c>
    </row>
    <row r="164" spans="1:18" ht="24.75" customHeight="1">
      <c r="A164" s="31" t="s">
        <v>416</v>
      </c>
      <c r="B164" s="30"/>
      <c r="C164" s="30"/>
      <c r="D164" s="30"/>
      <c r="E164" s="30"/>
      <c r="F164" s="27">
        <v>220</v>
      </c>
      <c r="G164" s="27">
        <v>220</v>
      </c>
      <c r="H164" s="27">
        <v>0</v>
      </c>
      <c r="I164" s="27">
        <v>220</v>
      </c>
      <c r="J164" s="27">
        <v>0</v>
      </c>
      <c r="K164" s="27">
        <v>0</v>
      </c>
      <c r="L164" s="27">
        <v>0</v>
      </c>
      <c r="M164" s="27">
        <v>0</v>
      </c>
      <c r="N164" s="27">
        <v>0</v>
      </c>
      <c r="O164" s="27">
        <v>0</v>
      </c>
      <c r="P164" s="27">
        <v>0</v>
      </c>
      <c r="Q164" s="28"/>
      <c r="R164" s="27">
        <v>0</v>
      </c>
    </row>
    <row r="165" spans="1:18" ht="24.75" customHeight="1">
      <c r="A165" s="30"/>
      <c r="B165" s="31" t="s">
        <v>300</v>
      </c>
      <c r="C165" s="31" t="s">
        <v>301</v>
      </c>
      <c r="D165" s="31" t="s">
        <v>375</v>
      </c>
      <c r="E165" s="31" t="s">
        <v>376</v>
      </c>
      <c r="F165" s="27">
        <v>220</v>
      </c>
      <c r="G165" s="27">
        <v>220</v>
      </c>
      <c r="H165" s="27">
        <v>0</v>
      </c>
      <c r="I165" s="27">
        <v>220</v>
      </c>
      <c r="J165" s="27">
        <v>0</v>
      </c>
      <c r="K165" s="27">
        <v>0</v>
      </c>
      <c r="L165" s="27">
        <v>0</v>
      </c>
      <c r="M165" s="27">
        <v>0</v>
      </c>
      <c r="N165" s="27">
        <v>0</v>
      </c>
      <c r="O165" s="27">
        <v>0</v>
      </c>
      <c r="P165" s="27">
        <v>0</v>
      </c>
      <c r="Q165" s="28"/>
      <c r="R165" s="27">
        <v>0</v>
      </c>
    </row>
    <row r="166" spans="1:18" ht="24.75" customHeight="1">
      <c r="A166" s="31" t="s">
        <v>417</v>
      </c>
      <c r="B166" s="30"/>
      <c r="C166" s="30"/>
      <c r="D166" s="30"/>
      <c r="E166" s="30"/>
      <c r="F166" s="27">
        <v>747</v>
      </c>
      <c r="G166" s="27">
        <v>747</v>
      </c>
      <c r="H166" s="27">
        <v>0</v>
      </c>
      <c r="I166" s="27">
        <v>747</v>
      </c>
      <c r="J166" s="27">
        <v>0</v>
      </c>
      <c r="K166" s="27">
        <v>0</v>
      </c>
      <c r="L166" s="27">
        <v>0</v>
      </c>
      <c r="M166" s="27">
        <v>0</v>
      </c>
      <c r="N166" s="27">
        <v>0</v>
      </c>
      <c r="O166" s="27">
        <v>0</v>
      </c>
      <c r="P166" s="27">
        <v>0</v>
      </c>
      <c r="Q166" s="28"/>
      <c r="R166" s="27">
        <v>0</v>
      </c>
    </row>
    <row r="167" spans="1:18" ht="24.75" customHeight="1">
      <c r="A167" s="30"/>
      <c r="B167" s="31" t="s">
        <v>300</v>
      </c>
      <c r="C167" s="31" t="s">
        <v>301</v>
      </c>
      <c r="D167" s="31" t="s">
        <v>315</v>
      </c>
      <c r="E167" s="31" t="s">
        <v>316</v>
      </c>
      <c r="F167" s="27">
        <v>747</v>
      </c>
      <c r="G167" s="27">
        <v>747</v>
      </c>
      <c r="H167" s="27">
        <v>0</v>
      </c>
      <c r="I167" s="27">
        <v>747</v>
      </c>
      <c r="J167" s="27">
        <v>0</v>
      </c>
      <c r="K167" s="27">
        <v>0</v>
      </c>
      <c r="L167" s="27">
        <v>0</v>
      </c>
      <c r="M167" s="27">
        <v>0</v>
      </c>
      <c r="N167" s="27">
        <v>0</v>
      </c>
      <c r="O167" s="27">
        <v>0</v>
      </c>
      <c r="P167" s="27">
        <v>0</v>
      </c>
      <c r="Q167" s="28"/>
      <c r="R167" s="27">
        <v>0</v>
      </c>
    </row>
    <row r="168" spans="1:18" ht="24.75" customHeight="1">
      <c r="A168" s="31" t="s">
        <v>418</v>
      </c>
      <c r="B168" s="30"/>
      <c r="C168" s="30"/>
      <c r="D168" s="30"/>
      <c r="E168" s="30"/>
      <c r="F168" s="27">
        <v>140</v>
      </c>
      <c r="G168" s="27">
        <v>140</v>
      </c>
      <c r="H168" s="27">
        <v>0</v>
      </c>
      <c r="I168" s="27">
        <v>140</v>
      </c>
      <c r="J168" s="27">
        <v>0</v>
      </c>
      <c r="K168" s="27">
        <v>0</v>
      </c>
      <c r="L168" s="27">
        <v>0</v>
      </c>
      <c r="M168" s="27">
        <v>0</v>
      </c>
      <c r="N168" s="27">
        <v>0</v>
      </c>
      <c r="O168" s="27">
        <v>0</v>
      </c>
      <c r="P168" s="27">
        <v>0</v>
      </c>
      <c r="Q168" s="28"/>
      <c r="R168" s="27">
        <v>0</v>
      </c>
    </row>
    <row r="169" spans="1:18" ht="24.75" customHeight="1">
      <c r="A169" s="30"/>
      <c r="B169" s="31" t="s">
        <v>300</v>
      </c>
      <c r="C169" s="31" t="s">
        <v>301</v>
      </c>
      <c r="D169" s="31" t="s">
        <v>289</v>
      </c>
      <c r="E169" s="31" t="s">
        <v>290</v>
      </c>
      <c r="F169" s="27">
        <v>140</v>
      </c>
      <c r="G169" s="27">
        <v>140</v>
      </c>
      <c r="H169" s="27">
        <v>0</v>
      </c>
      <c r="I169" s="27">
        <v>140</v>
      </c>
      <c r="J169" s="27">
        <v>0</v>
      </c>
      <c r="K169" s="27">
        <v>0</v>
      </c>
      <c r="L169" s="27">
        <v>0</v>
      </c>
      <c r="M169" s="27">
        <v>0</v>
      </c>
      <c r="N169" s="27">
        <v>0</v>
      </c>
      <c r="O169" s="27">
        <v>0</v>
      </c>
      <c r="P169" s="27">
        <v>0</v>
      </c>
      <c r="Q169" s="28"/>
      <c r="R169" s="27">
        <v>0</v>
      </c>
    </row>
    <row r="170" spans="1:18" ht="24.75" customHeight="1">
      <c r="A170" s="31" t="s">
        <v>419</v>
      </c>
      <c r="B170" s="30"/>
      <c r="C170" s="30"/>
      <c r="D170" s="30"/>
      <c r="E170" s="30"/>
      <c r="F170" s="27">
        <v>53</v>
      </c>
      <c r="G170" s="27">
        <v>53</v>
      </c>
      <c r="H170" s="27">
        <v>0</v>
      </c>
      <c r="I170" s="27">
        <v>53</v>
      </c>
      <c r="J170" s="27">
        <v>0</v>
      </c>
      <c r="K170" s="27">
        <v>0</v>
      </c>
      <c r="L170" s="27">
        <v>0</v>
      </c>
      <c r="M170" s="27">
        <v>0</v>
      </c>
      <c r="N170" s="27">
        <v>0</v>
      </c>
      <c r="O170" s="27">
        <v>0</v>
      </c>
      <c r="P170" s="27">
        <v>0</v>
      </c>
      <c r="Q170" s="28"/>
      <c r="R170" s="27">
        <v>0</v>
      </c>
    </row>
    <row r="171" spans="1:18" ht="24.75" customHeight="1">
      <c r="A171" s="30"/>
      <c r="B171" s="31" t="s">
        <v>300</v>
      </c>
      <c r="C171" s="31" t="s">
        <v>301</v>
      </c>
      <c r="D171" s="31" t="s">
        <v>289</v>
      </c>
      <c r="E171" s="31" t="s">
        <v>290</v>
      </c>
      <c r="F171" s="27">
        <v>53</v>
      </c>
      <c r="G171" s="27">
        <v>53</v>
      </c>
      <c r="H171" s="27">
        <v>0</v>
      </c>
      <c r="I171" s="27">
        <v>53</v>
      </c>
      <c r="J171" s="27">
        <v>0</v>
      </c>
      <c r="K171" s="27">
        <v>0</v>
      </c>
      <c r="L171" s="27">
        <v>0</v>
      </c>
      <c r="M171" s="27">
        <v>0</v>
      </c>
      <c r="N171" s="27">
        <v>0</v>
      </c>
      <c r="O171" s="27">
        <v>0</v>
      </c>
      <c r="P171" s="27">
        <v>0</v>
      </c>
      <c r="Q171" s="28"/>
      <c r="R171" s="27">
        <v>0</v>
      </c>
    </row>
    <row r="172" spans="1:18" ht="24.75" customHeight="1">
      <c r="A172" s="31" t="s">
        <v>420</v>
      </c>
      <c r="B172" s="30"/>
      <c r="C172" s="30"/>
      <c r="D172" s="30"/>
      <c r="E172" s="30"/>
      <c r="F172" s="27">
        <v>85</v>
      </c>
      <c r="G172" s="27">
        <v>85</v>
      </c>
      <c r="H172" s="27">
        <v>0</v>
      </c>
      <c r="I172" s="27">
        <v>85</v>
      </c>
      <c r="J172" s="27">
        <v>0</v>
      </c>
      <c r="K172" s="27">
        <v>0</v>
      </c>
      <c r="L172" s="27">
        <v>0</v>
      </c>
      <c r="M172" s="27">
        <v>0</v>
      </c>
      <c r="N172" s="27">
        <v>0</v>
      </c>
      <c r="O172" s="27">
        <v>0</v>
      </c>
      <c r="P172" s="27">
        <v>0</v>
      </c>
      <c r="Q172" s="28"/>
      <c r="R172" s="27">
        <v>0</v>
      </c>
    </row>
    <row r="173" spans="1:18" ht="24.75" customHeight="1">
      <c r="A173" s="30"/>
      <c r="B173" s="31" t="s">
        <v>300</v>
      </c>
      <c r="C173" s="31" t="s">
        <v>301</v>
      </c>
      <c r="D173" s="31" t="s">
        <v>287</v>
      </c>
      <c r="E173" s="31" t="s">
        <v>288</v>
      </c>
      <c r="F173" s="27">
        <v>85</v>
      </c>
      <c r="G173" s="27">
        <v>85</v>
      </c>
      <c r="H173" s="27">
        <v>0</v>
      </c>
      <c r="I173" s="27">
        <v>85</v>
      </c>
      <c r="J173" s="27">
        <v>0</v>
      </c>
      <c r="K173" s="27">
        <v>0</v>
      </c>
      <c r="L173" s="27">
        <v>0</v>
      </c>
      <c r="M173" s="27">
        <v>0</v>
      </c>
      <c r="N173" s="27">
        <v>0</v>
      </c>
      <c r="O173" s="27">
        <v>0</v>
      </c>
      <c r="P173" s="27">
        <v>0</v>
      </c>
      <c r="Q173" s="28"/>
      <c r="R173" s="27">
        <v>0</v>
      </c>
    </row>
    <row r="174" spans="1:18" ht="24.75" customHeight="1">
      <c r="A174" s="31" t="s">
        <v>421</v>
      </c>
      <c r="B174" s="30"/>
      <c r="C174" s="30"/>
      <c r="D174" s="30"/>
      <c r="E174" s="30"/>
      <c r="F174" s="27">
        <v>144</v>
      </c>
      <c r="G174" s="27">
        <v>144</v>
      </c>
      <c r="H174" s="27">
        <v>0</v>
      </c>
      <c r="I174" s="27">
        <v>144</v>
      </c>
      <c r="J174" s="27">
        <v>0</v>
      </c>
      <c r="K174" s="27">
        <v>0</v>
      </c>
      <c r="L174" s="27">
        <v>0</v>
      </c>
      <c r="M174" s="27">
        <v>0</v>
      </c>
      <c r="N174" s="27">
        <v>0</v>
      </c>
      <c r="O174" s="27">
        <v>0</v>
      </c>
      <c r="P174" s="27">
        <v>0</v>
      </c>
      <c r="Q174" s="28"/>
      <c r="R174" s="27">
        <v>0</v>
      </c>
    </row>
    <row r="175" spans="1:18" ht="24.75" customHeight="1">
      <c r="A175" s="30"/>
      <c r="B175" s="31" t="s">
        <v>300</v>
      </c>
      <c r="C175" s="31" t="s">
        <v>301</v>
      </c>
      <c r="D175" s="31" t="s">
        <v>422</v>
      </c>
      <c r="E175" s="31" t="s">
        <v>423</v>
      </c>
      <c r="F175" s="27">
        <v>118</v>
      </c>
      <c r="G175" s="27">
        <v>118</v>
      </c>
      <c r="H175" s="27">
        <v>0</v>
      </c>
      <c r="I175" s="27">
        <v>118</v>
      </c>
      <c r="J175" s="27">
        <v>0</v>
      </c>
      <c r="K175" s="27">
        <v>0</v>
      </c>
      <c r="L175" s="27">
        <v>0</v>
      </c>
      <c r="M175" s="27">
        <v>0</v>
      </c>
      <c r="N175" s="27">
        <v>0</v>
      </c>
      <c r="O175" s="27">
        <v>0</v>
      </c>
      <c r="P175" s="27">
        <v>0</v>
      </c>
      <c r="Q175" s="28"/>
      <c r="R175" s="27">
        <v>0</v>
      </c>
    </row>
    <row r="176" spans="1:18" ht="24.75" customHeight="1">
      <c r="A176" s="30"/>
      <c r="B176" s="31" t="s">
        <v>300</v>
      </c>
      <c r="C176" s="31" t="s">
        <v>301</v>
      </c>
      <c r="D176" s="31" t="s">
        <v>424</v>
      </c>
      <c r="E176" s="31" t="s">
        <v>425</v>
      </c>
      <c r="F176" s="27">
        <v>26</v>
      </c>
      <c r="G176" s="27">
        <v>26</v>
      </c>
      <c r="H176" s="27">
        <v>0</v>
      </c>
      <c r="I176" s="27">
        <v>26</v>
      </c>
      <c r="J176" s="27">
        <v>0</v>
      </c>
      <c r="K176" s="27">
        <v>0</v>
      </c>
      <c r="L176" s="27">
        <v>0</v>
      </c>
      <c r="M176" s="27">
        <v>0</v>
      </c>
      <c r="N176" s="27">
        <v>0</v>
      </c>
      <c r="O176" s="27">
        <v>0</v>
      </c>
      <c r="P176" s="27">
        <v>0</v>
      </c>
      <c r="Q176" s="28"/>
      <c r="R176" s="27">
        <v>0</v>
      </c>
    </row>
    <row r="177" spans="1:18" ht="24.75" customHeight="1">
      <c r="A177" s="31" t="s">
        <v>426</v>
      </c>
      <c r="B177" s="30"/>
      <c r="C177" s="30"/>
      <c r="D177" s="30"/>
      <c r="E177" s="30"/>
      <c r="F177" s="27">
        <v>80</v>
      </c>
      <c r="G177" s="27">
        <v>80</v>
      </c>
      <c r="H177" s="27">
        <v>0</v>
      </c>
      <c r="I177" s="27">
        <v>80</v>
      </c>
      <c r="J177" s="27">
        <v>0</v>
      </c>
      <c r="K177" s="27">
        <v>0</v>
      </c>
      <c r="L177" s="27">
        <v>0</v>
      </c>
      <c r="M177" s="27">
        <v>0</v>
      </c>
      <c r="N177" s="27">
        <v>0</v>
      </c>
      <c r="O177" s="27">
        <v>0</v>
      </c>
      <c r="P177" s="27">
        <v>0</v>
      </c>
      <c r="Q177" s="28"/>
      <c r="R177" s="27">
        <v>0</v>
      </c>
    </row>
    <row r="178" spans="1:18" ht="24.75" customHeight="1">
      <c r="A178" s="30"/>
      <c r="B178" s="31" t="s">
        <v>300</v>
      </c>
      <c r="C178" s="31" t="s">
        <v>301</v>
      </c>
      <c r="D178" s="31" t="s">
        <v>289</v>
      </c>
      <c r="E178" s="31" t="s">
        <v>290</v>
      </c>
      <c r="F178" s="27">
        <v>80</v>
      </c>
      <c r="G178" s="27">
        <v>80</v>
      </c>
      <c r="H178" s="27">
        <v>0</v>
      </c>
      <c r="I178" s="27">
        <v>80</v>
      </c>
      <c r="J178" s="27">
        <v>0</v>
      </c>
      <c r="K178" s="27">
        <v>0</v>
      </c>
      <c r="L178" s="27">
        <v>0</v>
      </c>
      <c r="M178" s="27">
        <v>0</v>
      </c>
      <c r="N178" s="27">
        <v>0</v>
      </c>
      <c r="O178" s="27">
        <v>0</v>
      </c>
      <c r="P178" s="27">
        <v>0</v>
      </c>
      <c r="Q178" s="28"/>
      <c r="R178" s="27">
        <v>0</v>
      </c>
    </row>
    <row r="179" spans="1:18" ht="24.75" customHeight="1">
      <c r="A179" s="30" t="s">
        <v>503</v>
      </c>
      <c r="B179" s="31"/>
      <c r="C179" s="31"/>
      <c r="D179" s="31"/>
      <c r="E179" s="31"/>
      <c r="F179" s="27">
        <v>30.71</v>
      </c>
      <c r="G179" s="27"/>
      <c r="H179" s="27"/>
      <c r="I179" s="27"/>
      <c r="J179" s="27"/>
      <c r="K179" s="27"/>
      <c r="L179" s="27"/>
      <c r="M179" s="27">
        <v>30.71</v>
      </c>
      <c r="N179" s="27"/>
      <c r="O179" s="27"/>
      <c r="P179" s="27"/>
      <c r="Q179" s="28"/>
      <c r="R179" s="27"/>
    </row>
    <row r="180" spans="1:18" ht="24.75" customHeight="1">
      <c r="A180" s="58"/>
      <c r="B180" s="35" t="s">
        <v>342</v>
      </c>
      <c r="C180" s="35" t="s">
        <v>504</v>
      </c>
      <c r="D180" s="31"/>
      <c r="E180" s="31"/>
      <c r="F180" s="27">
        <v>30.71</v>
      </c>
      <c r="G180" s="27"/>
      <c r="H180" s="27"/>
      <c r="I180" s="27"/>
      <c r="J180" s="27"/>
      <c r="K180" s="27"/>
      <c r="L180" s="27"/>
      <c r="M180" s="27">
        <v>30.71</v>
      </c>
      <c r="N180" s="27"/>
      <c r="O180" s="27"/>
      <c r="P180" s="27"/>
      <c r="Q180" s="28"/>
      <c r="R180" s="27"/>
    </row>
    <row r="181" spans="1:18" ht="24.75" customHeight="1">
      <c r="A181" s="30" t="s">
        <v>116</v>
      </c>
      <c r="B181" s="34"/>
      <c r="C181" s="34"/>
      <c r="D181" s="31"/>
      <c r="E181" s="31"/>
      <c r="F181" s="27">
        <f>SUM(F182:F187)/2</f>
        <v>162.60000000000002</v>
      </c>
      <c r="G181" s="27">
        <f aca="true" t="shared" si="4" ref="G181:M181">SUM(G182:G187)/2</f>
        <v>0</v>
      </c>
      <c r="H181" s="27">
        <f t="shared" si="4"/>
        <v>0</v>
      </c>
      <c r="I181" s="27">
        <f t="shared" si="4"/>
        <v>0</v>
      </c>
      <c r="J181" s="27">
        <f t="shared" si="4"/>
        <v>0</v>
      </c>
      <c r="K181" s="27">
        <f t="shared" si="4"/>
        <v>0</v>
      </c>
      <c r="L181" s="27">
        <f t="shared" si="4"/>
        <v>0</v>
      </c>
      <c r="M181" s="27">
        <f t="shared" si="4"/>
        <v>162.60000000000002</v>
      </c>
      <c r="N181" s="27"/>
      <c r="O181" s="27"/>
      <c r="P181" s="27"/>
      <c r="Q181" s="28"/>
      <c r="R181" s="27"/>
    </row>
    <row r="182" spans="1:18" ht="24.75" customHeight="1">
      <c r="A182" s="30" t="s">
        <v>505</v>
      </c>
      <c r="B182" s="34"/>
      <c r="C182" s="34"/>
      <c r="D182" s="31"/>
      <c r="E182" s="31"/>
      <c r="F182" s="27">
        <v>100</v>
      </c>
      <c r="G182" s="27"/>
      <c r="H182" s="27"/>
      <c r="I182" s="27"/>
      <c r="J182" s="27"/>
      <c r="K182" s="27"/>
      <c r="L182" s="27"/>
      <c r="M182" s="27">
        <v>100</v>
      </c>
      <c r="N182" s="27"/>
      <c r="O182" s="27"/>
      <c r="P182" s="27"/>
      <c r="Q182" s="28"/>
      <c r="R182" s="27"/>
    </row>
    <row r="183" spans="1:18" ht="24.75" customHeight="1">
      <c r="A183" s="30"/>
      <c r="B183" s="33" t="s">
        <v>506</v>
      </c>
      <c r="C183" s="33" t="s">
        <v>507</v>
      </c>
      <c r="D183" s="31"/>
      <c r="E183" s="31"/>
      <c r="F183" s="27">
        <v>100</v>
      </c>
      <c r="G183" s="27"/>
      <c r="H183" s="27"/>
      <c r="I183" s="27"/>
      <c r="J183" s="27"/>
      <c r="K183" s="27"/>
      <c r="L183" s="27"/>
      <c r="M183" s="27">
        <v>100</v>
      </c>
      <c r="N183" s="27"/>
      <c r="O183" s="27"/>
      <c r="P183" s="27"/>
      <c r="Q183" s="28"/>
      <c r="R183" s="27"/>
    </row>
    <row r="184" spans="1:18" ht="24.75" customHeight="1">
      <c r="A184" s="30" t="s">
        <v>508</v>
      </c>
      <c r="B184" s="34"/>
      <c r="C184" s="34"/>
      <c r="D184" s="31"/>
      <c r="E184" s="31"/>
      <c r="F184" s="27">
        <v>50</v>
      </c>
      <c r="G184" s="27"/>
      <c r="H184" s="27"/>
      <c r="I184" s="27"/>
      <c r="J184" s="27"/>
      <c r="K184" s="27"/>
      <c r="L184" s="27"/>
      <c r="M184" s="27">
        <v>50</v>
      </c>
      <c r="N184" s="27"/>
      <c r="O184" s="27"/>
      <c r="P184" s="27"/>
      <c r="Q184" s="28"/>
      <c r="R184" s="27"/>
    </row>
    <row r="185" spans="1:18" ht="24.75" customHeight="1">
      <c r="A185" s="30"/>
      <c r="B185" s="33" t="s">
        <v>506</v>
      </c>
      <c r="C185" s="33" t="s">
        <v>509</v>
      </c>
      <c r="D185" s="31"/>
      <c r="E185" s="31"/>
      <c r="F185" s="27">
        <v>50</v>
      </c>
      <c r="G185" s="27"/>
      <c r="H185" s="27"/>
      <c r="I185" s="27"/>
      <c r="J185" s="27"/>
      <c r="K185" s="27"/>
      <c r="L185" s="27"/>
      <c r="M185" s="27">
        <v>50</v>
      </c>
      <c r="N185" s="27"/>
      <c r="O185" s="27"/>
      <c r="P185" s="27"/>
      <c r="Q185" s="28"/>
      <c r="R185" s="27"/>
    </row>
    <row r="186" spans="1:18" ht="24.75" customHeight="1">
      <c r="A186" s="30" t="s">
        <v>510</v>
      </c>
      <c r="B186" s="34"/>
      <c r="C186" s="34"/>
      <c r="D186" s="31"/>
      <c r="E186" s="31"/>
      <c r="F186" s="27">
        <v>12.6</v>
      </c>
      <c r="G186" s="27"/>
      <c r="H186" s="27"/>
      <c r="I186" s="27"/>
      <c r="J186" s="27"/>
      <c r="K186" s="27"/>
      <c r="L186" s="27"/>
      <c r="M186" s="27">
        <v>12.6</v>
      </c>
      <c r="N186" s="27"/>
      <c r="O186" s="27"/>
      <c r="P186" s="27"/>
      <c r="Q186" s="28"/>
      <c r="R186" s="27"/>
    </row>
    <row r="187" spans="1:18" ht="24.75" customHeight="1">
      <c r="A187" s="30"/>
      <c r="B187" s="33" t="s">
        <v>462</v>
      </c>
      <c r="C187" s="33" t="s">
        <v>511</v>
      </c>
      <c r="D187" s="31"/>
      <c r="E187" s="31"/>
      <c r="F187" s="27">
        <v>12.6</v>
      </c>
      <c r="G187" s="27"/>
      <c r="H187" s="27"/>
      <c r="I187" s="27"/>
      <c r="J187" s="27"/>
      <c r="K187" s="27"/>
      <c r="L187" s="27"/>
      <c r="M187" s="27">
        <v>12.6</v>
      </c>
      <c r="N187" s="27"/>
      <c r="O187" s="27"/>
      <c r="P187" s="27"/>
      <c r="Q187" s="28"/>
      <c r="R187" s="27"/>
    </row>
    <row r="188" spans="1:18" ht="24.75" customHeight="1">
      <c r="A188" s="30" t="s">
        <v>118</v>
      </c>
      <c r="B188" s="34"/>
      <c r="C188" s="34"/>
      <c r="D188" s="31"/>
      <c r="E188" s="31"/>
      <c r="F188" s="27">
        <f>F189+F191</f>
        <v>53.18952</v>
      </c>
      <c r="G188" s="27">
        <f aca="true" t="shared" si="5" ref="G188:M188">G189+G191</f>
        <v>0</v>
      </c>
      <c r="H188" s="27">
        <f t="shared" si="5"/>
        <v>0</v>
      </c>
      <c r="I188" s="27">
        <f t="shared" si="5"/>
        <v>0</v>
      </c>
      <c r="J188" s="27">
        <f t="shared" si="5"/>
        <v>0</v>
      </c>
      <c r="K188" s="27">
        <f t="shared" si="5"/>
        <v>0</v>
      </c>
      <c r="L188" s="27">
        <f t="shared" si="5"/>
        <v>0</v>
      </c>
      <c r="M188" s="27">
        <f t="shared" si="5"/>
        <v>53.18952</v>
      </c>
      <c r="N188" s="27"/>
      <c r="O188" s="27"/>
      <c r="P188" s="27"/>
      <c r="Q188" s="28"/>
      <c r="R188" s="27"/>
    </row>
    <row r="189" spans="1:18" ht="24.75" customHeight="1">
      <c r="A189" s="30" t="s">
        <v>503</v>
      </c>
      <c r="B189" s="34"/>
      <c r="C189" s="34"/>
      <c r="D189" s="31"/>
      <c r="E189" s="31"/>
      <c r="F189" s="27">
        <v>43.18952</v>
      </c>
      <c r="G189" s="27"/>
      <c r="H189" s="27"/>
      <c r="I189" s="27"/>
      <c r="J189" s="27"/>
      <c r="K189" s="27"/>
      <c r="L189" s="27"/>
      <c r="M189" s="27">
        <v>43.18952</v>
      </c>
      <c r="N189" s="27"/>
      <c r="O189" s="27"/>
      <c r="P189" s="27"/>
      <c r="Q189" s="28"/>
      <c r="R189" s="27"/>
    </row>
    <row r="190" spans="1:18" ht="24.75" customHeight="1">
      <c r="A190" s="58"/>
      <c r="B190" s="35" t="s">
        <v>342</v>
      </c>
      <c r="C190" s="35" t="s">
        <v>512</v>
      </c>
      <c r="D190" s="31"/>
      <c r="E190" s="31"/>
      <c r="F190" s="27">
        <v>43.18952</v>
      </c>
      <c r="G190" s="27"/>
      <c r="H190" s="27"/>
      <c r="I190" s="27"/>
      <c r="J190" s="27"/>
      <c r="K190" s="27"/>
      <c r="L190" s="27"/>
      <c r="M190" s="27">
        <v>43.18952</v>
      </c>
      <c r="N190" s="27"/>
      <c r="O190" s="27"/>
      <c r="P190" s="27"/>
      <c r="Q190" s="28"/>
      <c r="R190" s="27"/>
    </row>
    <row r="191" spans="1:18" ht="24.75" customHeight="1">
      <c r="A191" s="30" t="s">
        <v>524</v>
      </c>
      <c r="B191" s="34"/>
      <c r="C191" s="34"/>
      <c r="D191" s="31"/>
      <c r="E191" s="31"/>
      <c r="F191" s="27">
        <v>10</v>
      </c>
      <c r="G191" s="27"/>
      <c r="H191" s="27"/>
      <c r="I191" s="27"/>
      <c r="J191" s="27"/>
      <c r="K191" s="27"/>
      <c r="L191" s="27"/>
      <c r="M191" s="27">
        <v>10</v>
      </c>
      <c r="N191" s="27"/>
      <c r="O191" s="27"/>
      <c r="P191" s="27"/>
      <c r="Q191" s="28"/>
      <c r="R191" s="27"/>
    </row>
    <row r="192" spans="1:18" ht="24.75" customHeight="1">
      <c r="A192" s="30"/>
      <c r="B192" s="33" t="s">
        <v>525</v>
      </c>
      <c r="C192" s="33" t="s">
        <v>526</v>
      </c>
      <c r="D192" s="31"/>
      <c r="E192" s="31"/>
      <c r="F192" s="27">
        <v>10</v>
      </c>
      <c r="G192" s="27"/>
      <c r="H192" s="27"/>
      <c r="I192" s="27"/>
      <c r="J192" s="27"/>
      <c r="K192" s="27"/>
      <c r="L192" s="27"/>
      <c r="M192" s="27">
        <v>10</v>
      </c>
      <c r="N192" s="27"/>
      <c r="O192" s="27"/>
      <c r="P192" s="27"/>
      <c r="Q192" s="28"/>
      <c r="R192" s="27"/>
    </row>
    <row r="193" spans="1:18" ht="24.75" customHeight="1">
      <c r="A193" s="30" t="s">
        <v>120</v>
      </c>
      <c r="B193" s="34"/>
      <c r="C193" s="34"/>
      <c r="D193" s="31"/>
      <c r="E193" s="31"/>
      <c r="F193" s="27">
        <v>8.5</v>
      </c>
      <c r="G193" s="27"/>
      <c r="H193" s="27"/>
      <c r="I193" s="27"/>
      <c r="J193" s="27"/>
      <c r="K193" s="27"/>
      <c r="L193" s="27"/>
      <c r="M193" s="27">
        <v>8.5</v>
      </c>
      <c r="N193" s="27"/>
      <c r="O193" s="27"/>
      <c r="P193" s="27"/>
      <c r="Q193" s="28"/>
      <c r="R193" s="27"/>
    </row>
    <row r="194" spans="1:18" ht="24.75" customHeight="1">
      <c r="A194" s="30" t="s">
        <v>503</v>
      </c>
      <c r="B194" s="34"/>
      <c r="C194" s="34"/>
      <c r="D194" s="31"/>
      <c r="E194" s="31"/>
      <c r="F194" s="27">
        <v>8.5</v>
      </c>
      <c r="G194" s="27"/>
      <c r="H194" s="27"/>
      <c r="I194" s="27"/>
      <c r="J194" s="27"/>
      <c r="K194" s="27"/>
      <c r="L194" s="27"/>
      <c r="M194" s="27">
        <v>8.5</v>
      </c>
      <c r="N194" s="27"/>
      <c r="O194" s="27"/>
      <c r="P194" s="27"/>
      <c r="Q194" s="28"/>
      <c r="R194" s="27"/>
    </row>
    <row r="195" spans="1:18" ht="24.75" customHeight="1">
      <c r="A195" s="30"/>
      <c r="B195" s="33" t="s">
        <v>342</v>
      </c>
      <c r="C195" s="33" t="s">
        <v>343</v>
      </c>
      <c r="D195" s="31"/>
      <c r="E195" s="31"/>
      <c r="F195" s="27">
        <v>8.5</v>
      </c>
      <c r="G195" s="27"/>
      <c r="H195" s="27"/>
      <c r="I195" s="27"/>
      <c r="J195" s="27"/>
      <c r="K195" s="27"/>
      <c r="L195" s="27"/>
      <c r="M195" s="27">
        <v>8.5</v>
      </c>
      <c r="N195" s="27"/>
      <c r="O195" s="27"/>
      <c r="P195" s="27"/>
      <c r="Q195" s="28"/>
      <c r="R195" s="27"/>
    </row>
    <row r="196" spans="1:18" ht="24.75" customHeight="1">
      <c r="A196" s="31" t="s">
        <v>121</v>
      </c>
      <c r="B196" s="30"/>
      <c r="C196" s="30"/>
      <c r="D196" s="30"/>
      <c r="E196" s="30"/>
      <c r="F196" s="27">
        <f>SUM(F197:F218)/2</f>
        <v>1400.5753439999999</v>
      </c>
      <c r="G196" s="27">
        <f aca="true" t="shared" si="6" ref="G196:O196">SUM(G197:G218)/2</f>
        <v>1128.21</v>
      </c>
      <c r="H196" s="27">
        <f t="shared" si="6"/>
        <v>307.69</v>
      </c>
      <c r="I196" s="27">
        <f t="shared" si="6"/>
        <v>820.52</v>
      </c>
      <c r="J196" s="27">
        <f t="shared" si="6"/>
        <v>0</v>
      </c>
      <c r="K196" s="27">
        <f t="shared" si="6"/>
        <v>0</v>
      </c>
      <c r="L196" s="27">
        <f t="shared" si="6"/>
        <v>0</v>
      </c>
      <c r="M196" s="27">
        <f t="shared" si="6"/>
        <v>236.185344</v>
      </c>
      <c r="N196" s="27">
        <f t="shared" si="6"/>
        <v>36.18</v>
      </c>
      <c r="O196" s="27">
        <f t="shared" si="6"/>
        <v>36.18</v>
      </c>
      <c r="P196" s="27">
        <v>0</v>
      </c>
      <c r="Q196" s="28"/>
      <c r="R196" s="27">
        <v>0</v>
      </c>
    </row>
    <row r="197" spans="1:18" ht="24.75" customHeight="1">
      <c r="A197" s="31" t="s">
        <v>427</v>
      </c>
      <c r="B197" s="30"/>
      <c r="C197" s="30"/>
      <c r="D197" s="30"/>
      <c r="E197" s="30"/>
      <c r="F197" s="27">
        <v>657</v>
      </c>
      <c r="G197" s="27">
        <v>657</v>
      </c>
      <c r="H197" s="27">
        <v>0</v>
      </c>
      <c r="I197" s="27">
        <v>657</v>
      </c>
      <c r="J197" s="27">
        <v>0</v>
      </c>
      <c r="K197" s="27">
        <v>0</v>
      </c>
      <c r="L197" s="27">
        <v>0</v>
      </c>
      <c r="M197" s="27">
        <v>0</v>
      </c>
      <c r="N197" s="27">
        <v>0</v>
      </c>
      <c r="O197" s="27">
        <v>0</v>
      </c>
      <c r="P197" s="27">
        <v>0</v>
      </c>
      <c r="Q197" s="28"/>
      <c r="R197" s="27">
        <v>0</v>
      </c>
    </row>
    <row r="198" spans="1:18" ht="24.75" customHeight="1">
      <c r="A198" s="30"/>
      <c r="B198" s="31" t="s">
        <v>303</v>
      </c>
      <c r="C198" s="31" t="s">
        <v>304</v>
      </c>
      <c r="D198" s="31" t="s">
        <v>315</v>
      </c>
      <c r="E198" s="31" t="s">
        <v>316</v>
      </c>
      <c r="F198" s="27">
        <v>657</v>
      </c>
      <c r="G198" s="27">
        <v>657</v>
      </c>
      <c r="H198" s="27">
        <v>0</v>
      </c>
      <c r="I198" s="27">
        <v>657</v>
      </c>
      <c r="J198" s="27">
        <v>0</v>
      </c>
      <c r="K198" s="27">
        <v>0</v>
      </c>
      <c r="L198" s="27">
        <v>0</v>
      </c>
      <c r="M198" s="27">
        <v>0</v>
      </c>
      <c r="N198" s="27">
        <v>0</v>
      </c>
      <c r="O198" s="27">
        <v>0</v>
      </c>
      <c r="P198" s="27">
        <v>0</v>
      </c>
      <c r="Q198" s="28"/>
      <c r="R198" s="27">
        <v>0</v>
      </c>
    </row>
    <row r="199" spans="1:18" ht="24.75" customHeight="1">
      <c r="A199" s="31" t="s">
        <v>428</v>
      </c>
      <c r="B199" s="30"/>
      <c r="C199" s="30"/>
      <c r="D199" s="30"/>
      <c r="E199" s="30"/>
      <c r="F199" s="27">
        <v>0.3</v>
      </c>
      <c r="G199" s="27">
        <v>0.3</v>
      </c>
      <c r="H199" s="27">
        <v>0</v>
      </c>
      <c r="I199" s="27">
        <v>0.3</v>
      </c>
      <c r="J199" s="27">
        <v>0</v>
      </c>
      <c r="K199" s="27">
        <v>0</v>
      </c>
      <c r="L199" s="27">
        <v>0</v>
      </c>
      <c r="M199" s="27">
        <v>0</v>
      </c>
      <c r="N199" s="27">
        <v>0</v>
      </c>
      <c r="O199" s="27">
        <v>0</v>
      </c>
      <c r="P199" s="27">
        <v>0</v>
      </c>
      <c r="Q199" s="28"/>
      <c r="R199" s="27">
        <v>0</v>
      </c>
    </row>
    <row r="200" spans="1:18" ht="24.75" customHeight="1">
      <c r="A200" s="30"/>
      <c r="B200" s="31" t="s">
        <v>303</v>
      </c>
      <c r="C200" s="31" t="s">
        <v>304</v>
      </c>
      <c r="D200" s="31" t="s">
        <v>315</v>
      </c>
      <c r="E200" s="31" t="s">
        <v>316</v>
      </c>
      <c r="F200" s="27">
        <v>0.3</v>
      </c>
      <c r="G200" s="27">
        <v>0.3</v>
      </c>
      <c r="H200" s="27">
        <v>0</v>
      </c>
      <c r="I200" s="27">
        <v>0.3</v>
      </c>
      <c r="J200" s="27">
        <v>0</v>
      </c>
      <c r="K200" s="27">
        <v>0</v>
      </c>
      <c r="L200" s="27">
        <v>0</v>
      </c>
      <c r="M200" s="27">
        <v>0</v>
      </c>
      <c r="N200" s="27">
        <v>0</v>
      </c>
      <c r="O200" s="27">
        <v>0</v>
      </c>
      <c r="P200" s="27">
        <v>0</v>
      </c>
      <c r="Q200" s="28"/>
      <c r="R200" s="27">
        <v>0</v>
      </c>
    </row>
    <row r="201" spans="1:18" ht="24.75" customHeight="1">
      <c r="A201" s="31" t="s">
        <v>429</v>
      </c>
      <c r="B201" s="30"/>
      <c r="C201" s="30"/>
      <c r="D201" s="30"/>
      <c r="E201" s="30"/>
      <c r="F201" s="27">
        <v>16</v>
      </c>
      <c r="G201" s="27">
        <v>16</v>
      </c>
      <c r="H201" s="27">
        <v>0</v>
      </c>
      <c r="I201" s="27">
        <v>16</v>
      </c>
      <c r="J201" s="27">
        <v>0</v>
      </c>
      <c r="K201" s="27">
        <v>0</v>
      </c>
      <c r="L201" s="27">
        <v>0</v>
      </c>
      <c r="M201" s="27">
        <v>0</v>
      </c>
      <c r="N201" s="27">
        <v>0</v>
      </c>
      <c r="O201" s="27">
        <v>0</v>
      </c>
      <c r="P201" s="27">
        <v>0</v>
      </c>
      <c r="Q201" s="28"/>
      <c r="R201" s="27">
        <v>0</v>
      </c>
    </row>
    <row r="202" spans="1:18" ht="24.75" customHeight="1">
      <c r="A202" s="30"/>
      <c r="B202" s="31" t="s">
        <v>303</v>
      </c>
      <c r="C202" s="31" t="s">
        <v>304</v>
      </c>
      <c r="D202" s="31" t="s">
        <v>315</v>
      </c>
      <c r="E202" s="31" t="s">
        <v>316</v>
      </c>
      <c r="F202" s="27">
        <v>16</v>
      </c>
      <c r="G202" s="27">
        <v>16</v>
      </c>
      <c r="H202" s="27">
        <v>0</v>
      </c>
      <c r="I202" s="27">
        <v>16</v>
      </c>
      <c r="J202" s="27">
        <v>0</v>
      </c>
      <c r="K202" s="27">
        <v>0</v>
      </c>
      <c r="L202" s="27">
        <v>0</v>
      </c>
      <c r="M202" s="27">
        <v>0</v>
      </c>
      <c r="N202" s="27">
        <v>0</v>
      </c>
      <c r="O202" s="27">
        <v>0</v>
      </c>
      <c r="P202" s="27">
        <v>0</v>
      </c>
      <c r="Q202" s="28"/>
      <c r="R202" s="27">
        <v>0</v>
      </c>
    </row>
    <row r="203" spans="1:18" ht="24.75" customHeight="1">
      <c r="A203" s="31" t="s">
        <v>430</v>
      </c>
      <c r="B203" s="30"/>
      <c r="C203" s="30"/>
      <c r="D203" s="30"/>
      <c r="E203" s="30"/>
      <c r="F203" s="27">
        <v>0.25</v>
      </c>
      <c r="G203" s="27">
        <v>0.25</v>
      </c>
      <c r="H203" s="27">
        <v>0</v>
      </c>
      <c r="I203" s="27">
        <v>0.25</v>
      </c>
      <c r="J203" s="27">
        <v>0</v>
      </c>
      <c r="K203" s="27">
        <v>0</v>
      </c>
      <c r="L203" s="27">
        <v>0</v>
      </c>
      <c r="M203" s="27">
        <v>0</v>
      </c>
      <c r="N203" s="27">
        <v>0</v>
      </c>
      <c r="O203" s="27">
        <v>0</v>
      </c>
      <c r="P203" s="27">
        <v>0</v>
      </c>
      <c r="Q203" s="28"/>
      <c r="R203" s="27">
        <v>0</v>
      </c>
    </row>
    <row r="204" spans="1:18" ht="24.75" customHeight="1">
      <c r="A204" s="30"/>
      <c r="B204" s="31" t="s">
        <v>303</v>
      </c>
      <c r="C204" s="31" t="s">
        <v>304</v>
      </c>
      <c r="D204" s="31" t="s">
        <v>289</v>
      </c>
      <c r="E204" s="31" t="s">
        <v>290</v>
      </c>
      <c r="F204" s="27">
        <v>0.25</v>
      </c>
      <c r="G204" s="27">
        <v>0.25</v>
      </c>
      <c r="H204" s="27">
        <v>0</v>
      </c>
      <c r="I204" s="27">
        <v>0.25</v>
      </c>
      <c r="J204" s="27">
        <v>0</v>
      </c>
      <c r="K204" s="27">
        <v>0</v>
      </c>
      <c r="L204" s="27">
        <v>0</v>
      </c>
      <c r="M204" s="27">
        <v>0</v>
      </c>
      <c r="N204" s="27">
        <v>0</v>
      </c>
      <c r="O204" s="27">
        <v>0</v>
      </c>
      <c r="P204" s="27">
        <v>0</v>
      </c>
      <c r="Q204" s="28"/>
      <c r="R204" s="27">
        <v>0</v>
      </c>
    </row>
    <row r="205" spans="1:18" ht="24.75" customHeight="1">
      <c r="A205" s="31" t="s">
        <v>431</v>
      </c>
      <c r="B205" s="30"/>
      <c r="C205" s="30"/>
      <c r="D205" s="30"/>
      <c r="E205" s="30"/>
      <c r="F205" s="27">
        <v>6</v>
      </c>
      <c r="G205" s="27">
        <v>6</v>
      </c>
      <c r="H205" s="27">
        <v>0</v>
      </c>
      <c r="I205" s="27">
        <v>6</v>
      </c>
      <c r="J205" s="27">
        <v>0</v>
      </c>
      <c r="K205" s="27">
        <v>0</v>
      </c>
      <c r="L205" s="27">
        <v>0</v>
      </c>
      <c r="M205" s="27">
        <v>0</v>
      </c>
      <c r="N205" s="27">
        <v>0</v>
      </c>
      <c r="O205" s="27">
        <v>0</v>
      </c>
      <c r="P205" s="27">
        <v>0</v>
      </c>
      <c r="Q205" s="28"/>
      <c r="R205" s="27">
        <v>0</v>
      </c>
    </row>
    <row r="206" spans="1:18" ht="24.75" customHeight="1">
      <c r="A206" s="30"/>
      <c r="B206" s="31" t="s">
        <v>303</v>
      </c>
      <c r="C206" s="31" t="s">
        <v>304</v>
      </c>
      <c r="D206" s="31" t="s">
        <v>315</v>
      </c>
      <c r="E206" s="31" t="s">
        <v>316</v>
      </c>
      <c r="F206" s="27">
        <v>6</v>
      </c>
      <c r="G206" s="27">
        <v>6</v>
      </c>
      <c r="H206" s="27">
        <v>0</v>
      </c>
      <c r="I206" s="27">
        <v>6</v>
      </c>
      <c r="J206" s="27">
        <v>0</v>
      </c>
      <c r="K206" s="27">
        <v>0</v>
      </c>
      <c r="L206" s="27">
        <v>0</v>
      </c>
      <c r="M206" s="27">
        <v>0</v>
      </c>
      <c r="N206" s="27">
        <v>0</v>
      </c>
      <c r="O206" s="27">
        <v>0</v>
      </c>
      <c r="P206" s="27">
        <v>0</v>
      </c>
      <c r="Q206" s="28"/>
      <c r="R206" s="27">
        <v>0</v>
      </c>
    </row>
    <row r="207" spans="1:18" ht="24.75" customHeight="1">
      <c r="A207" s="31" t="s">
        <v>432</v>
      </c>
      <c r="B207" s="30"/>
      <c r="C207" s="30"/>
      <c r="D207" s="30"/>
      <c r="E207" s="30"/>
      <c r="F207" s="27">
        <v>448.66</v>
      </c>
      <c r="G207" s="27">
        <v>448.66</v>
      </c>
      <c r="H207" s="27">
        <v>307.69</v>
      </c>
      <c r="I207" s="27">
        <v>140.97</v>
      </c>
      <c r="J207" s="27">
        <v>0</v>
      </c>
      <c r="K207" s="27">
        <v>0</v>
      </c>
      <c r="L207" s="27">
        <v>0</v>
      </c>
      <c r="M207" s="27">
        <v>0</v>
      </c>
      <c r="N207" s="27">
        <v>0</v>
      </c>
      <c r="O207" s="27">
        <v>0</v>
      </c>
      <c r="P207" s="27">
        <v>0</v>
      </c>
      <c r="Q207" s="28"/>
      <c r="R207" s="27">
        <v>0</v>
      </c>
    </row>
    <row r="208" spans="1:18" ht="24.75" customHeight="1">
      <c r="A208" s="30"/>
      <c r="B208" s="31" t="s">
        <v>303</v>
      </c>
      <c r="C208" s="31" t="s">
        <v>304</v>
      </c>
      <c r="D208" s="31" t="s">
        <v>273</v>
      </c>
      <c r="E208" s="31" t="s">
        <v>274</v>
      </c>
      <c r="F208" s="27">
        <v>50</v>
      </c>
      <c r="G208" s="27">
        <v>50</v>
      </c>
      <c r="H208" s="27">
        <v>0</v>
      </c>
      <c r="I208" s="27">
        <v>50</v>
      </c>
      <c r="J208" s="27">
        <v>0</v>
      </c>
      <c r="K208" s="27">
        <v>0</v>
      </c>
      <c r="L208" s="27">
        <v>0</v>
      </c>
      <c r="M208" s="27">
        <v>0</v>
      </c>
      <c r="N208" s="27">
        <v>0</v>
      </c>
      <c r="O208" s="27">
        <v>0</v>
      </c>
      <c r="P208" s="27">
        <v>0</v>
      </c>
      <c r="Q208" s="28"/>
      <c r="R208" s="27">
        <v>0</v>
      </c>
    </row>
    <row r="209" spans="1:18" ht="24.75" customHeight="1">
      <c r="A209" s="30"/>
      <c r="B209" s="31" t="s">
        <v>303</v>
      </c>
      <c r="C209" s="31" t="s">
        <v>304</v>
      </c>
      <c r="D209" s="31" t="s">
        <v>281</v>
      </c>
      <c r="E209" s="31" t="s">
        <v>282</v>
      </c>
      <c r="F209" s="27">
        <v>3</v>
      </c>
      <c r="G209" s="27">
        <v>3</v>
      </c>
      <c r="H209" s="27">
        <v>0</v>
      </c>
      <c r="I209" s="27">
        <v>3</v>
      </c>
      <c r="J209" s="27">
        <v>0</v>
      </c>
      <c r="K209" s="27">
        <v>0</v>
      </c>
      <c r="L209" s="27">
        <v>0</v>
      </c>
      <c r="M209" s="27">
        <v>0</v>
      </c>
      <c r="N209" s="27">
        <v>0</v>
      </c>
      <c r="O209" s="27">
        <v>0</v>
      </c>
      <c r="P209" s="27">
        <v>0</v>
      </c>
      <c r="Q209" s="28"/>
      <c r="R209" s="27">
        <v>0</v>
      </c>
    </row>
    <row r="210" spans="1:18" ht="24.75" customHeight="1">
      <c r="A210" s="30"/>
      <c r="B210" s="31" t="s">
        <v>303</v>
      </c>
      <c r="C210" s="31" t="s">
        <v>304</v>
      </c>
      <c r="D210" s="31" t="s">
        <v>292</v>
      </c>
      <c r="E210" s="31" t="s">
        <v>293</v>
      </c>
      <c r="F210" s="27">
        <v>25</v>
      </c>
      <c r="G210" s="27">
        <v>25</v>
      </c>
      <c r="H210" s="27">
        <v>0</v>
      </c>
      <c r="I210" s="27">
        <v>25</v>
      </c>
      <c r="J210" s="27">
        <v>0</v>
      </c>
      <c r="K210" s="27">
        <v>0</v>
      </c>
      <c r="L210" s="27">
        <v>0</v>
      </c>
      <c r="M210" s="27">
        <v>0</v>
      </c>
      <c r="N210" s="27">
        <v>0</v>
      </c>
      <c r="O210" s="27">
        <v>0</v>
      </c>
      <c r="P210" s="27">
        <v>0</v>
      </c>
      <c r="Q210" s="28"/>
      <c r="R210" s="27">
        <v>0</v>
      </c>
    </row>
    <row r="211" spans="1:18" ht="24.75" customHeight="1">
      <c r="A211" s="30"/>
      <c r="B211" s="31" t="s">
        <v>303</v>
      </c>
      <c r="C211" s="31" t="s">
        <v>304</v>
      </c>
      <c r="D211" s="31" t="s">
        <v>289</v>
      </c>
      <c r="E211" s="31" t="s">
        <v>290</v>
      </c>
      <c r="F211" s="27">
        <v>110.66</v>
      </c>
      <c r="G211" s="27">
        <v>110.66</v>
      </c>
      <c r="H211" s="27">
        <v>47.69</v>
      </c>
      <c r="I211" s="27">
        <v>62.97</v>
      </c>
      <c r="J211" s="27">
        <v>0</v>
      </c>
      <c r="K211" s="27">
        <v>0</v>
      </c>
      <c r="L211" s="27">
        <v>0</v>
      </c>
      <c r="M211" s="27">
        <v>0</v>
      </c>
      <c r="N211" s="27">
        <v>0</v>
      </c>
      <c r="O211" s="27">
        <v>0</v>
      </c>
      <c r="P211" s="27">
        <v>0</v>
      </c>
      <c r="Q211" s="28"/>
      <c r="R211" s="27">
        <v>0</v>
      </c>
    </row>
    <row r="212" spans="1:18" ht="24.75" customHeight="1">
      <c r="A212" s="30"/>
      <c r="B212" s="31" t="s">
        <v>303</v>
      </c>
      <c r="C212" s="31" t="s">
        <v>304</v>
      </c>
      <c r="D212" s="31" t="s">
        <v>375</v>
      </c>
      <c r="E212" s="31" t="s">
        <v>376</v>
      </c>
      <c r="F212" s="27">
        <v>260</v>
      </c>
      <c r="G212" s="27">
        <v>260</v>
      </c>
      <c r="H212" s="27">
        <v>260</v>
      </c>
      <c r="I212" s="27">
        <v>0</v>
      </c>
      <c r="J212" s="27">
        <v>0</v>
      </c>
      <c r="K212" s="27">
        <v>0</v>
      </c>
      <c r="L212" s="27">
        <v>0</v>
      </c>
      <c r="M212" s="27">
        <v>0</v>
      </c>
      <c r="N212" s="27">
        <v>0</v>
      </c>
      <c r="O212" s="27">
        <v>0</v>
      </c>
      <c r="P212" s="27">
        <v>0</v>
      </c>
      <c r="Q212" s="28"/>
      <c r="R212" s="27">
        <v>0</v>
      </c>
    </row>
    <row r="213" spans="1:18" ht="24.75" customHeight="1">
      <c r="A213" s="30" t="s">
        <v>501</v>
      </c>
      <c r="B213" s="31"/>
      <c r="C213" s="31"/>
      <c r="D213" s="31"/>
      <c r="E213" s="31"/>
      <c r="F213" s="27">
        <v>206.538</v>
      </c>
      <c r="G213" s="27"/>
      <c r="H213" s="27"/>
      <c r="I213" s="27"/>
      <c r="J213" s="27"/>
      <c r="K213" s="27"/>
      <c r="L213" s="27"/>
      <c r="M213" s="27">
        <v>206.538</v>
      </c>
      <c r="N213" s="27"/>
      <c r="O213" s="27"/>
      <c r="P213" s="27"/>
      <c r="Q213" s="28"/>
      <c r="R213" s="27"/>
    </row>
    <row r="214" spans="1:18" ht="24.75" customHeight="1">
      <c r="A214" s="30"/>
      <c r="B214" s="33" t="s">
        <v>342</v>
      </c>
      <c r="C214" s="33" t="s">
        <v>343</v>
      </c>
      <c r="D214" s="31"/>
      <c r="E214" s="31"/>
      <c r="F214" s="27">
        <v>206.538</v>
      </c>
      <c r="G214" s="27"/>
      <c r="H214" s="27"/>
      <c r="I214" s="27"/>
      <c r="J214" s="27"/>
      <c r="K214" s="27"/>
      <c r="L214" s="27"/>
      <c r="M214" s="27">
        <v>206.538</v>
      </c>
      <c r="N214" s="27"/>
      <c r="O214" s="27"/>
      <c r="P214" s="27"/>
      <c r="Q214" s="28"/>
      <c r="R214" s="27"/>
    </row>
    <row r="215" spans="1:18" ht="24.75" customHeight="1">
      <c r="A215" s="30" t="s">
        <v>503</v>
      </c>
      <c r="B215" s="31"/>
      <c r="C215" s="31"/>
      <c r="D215" s="31"/>
      <c r="E215" s="31"/>
      <c r="F215" s="27">
        <v>29.647344</v>
      </c>
      <c r="G215" s="27"/>
      <c r="H215" s="27"/>
      <c r="I215" s="27"/>
      <c r="J215" s="27"/>
      <c r="K215" s="27"/>
      <c r="L215" s="27"/>
      <c r="M215" s="27">
        <v>29.647344</v>
      </c>
      <c r="N215" s="27"/>
      <c r="O215" s="27"/>
      <c r="P215" s="27"/>
      <c r="Q215" s="28"/>
      <c r="R215" s="27"/>
    </row>
    <row r="216" spans="1:18" ht="24.75" customHeight="1">
      <c r="A216" s="30"/>
      <c r="B216" s="35" t="s">
        <v>342</v>
      </c>
      <c r="C216" s="35" t="s">
        <v>343</v>
      </c>
      <c r="D216" s="31"/>
      <c r="E216" s="31"/>
      <c r="F216" s="27">
        <v>29.647344</v>
      </c>
      <c r="G216" s="27"/>
      <c r="H216" s="27"/>
      <c r="I216" s="27"/>
      <c r="J216" s="27"/>
      <c r="K216" s="27"/>
      <c r="L216" s="27"/>
      <c r="M216" s="27">
        <v>29.647344</v>
      </c>
      <c r="N216" s="27"/>
      <c r="O216" s="27"/>
      <c r="P216" s="27"/>
      <c r="Q216" s="28"/>
      <c r="R216" s="27"/>
    </row>
    <row r="217" spans="1:18" ht="24.75" customHeight="1">
      <c r="A217" s="30" t="s">
        <v>532</v>
      </c>
      <c r="B217" s="34"/>
      <c r="C217" s="34"/>
      <c r="D217" s="31"/>
      <c r="E217" s="31"/>
      <c r="F217" s="27">
        <v>36.18</v>
      </c>
      <c r="G217" s="27"/>
      <c r="H217" s="27"/>
      <c r="I217" s="27"/>
      <c r="J217" s="27"/>
      <c r="K217" s="27"/>
      <c r="L217" s="27"/>
      <c r="M217" s="27"/>
      <c r="N217" s="27">
        <v>36.18</v>
      </c>
      <c r="O217" s="27">
        <v>36.18</v>
      </c>
      <c r="P217" s="27"/>
      <c r="Q217" s="28"/>
      <c r="R217" s="27"/>
    </row>
    <row r="218" spans="1:18" ht="24.75" customHeight="1">
      <c r="A218" s="30"/>
      <c r="B218" s="33" t="s">
        <v>397</v>
      </c>
      <c r="C218" s="33" t="s">
        <v>398</v>
      </c>
      <c r="D218" s="31"/>
      <c r="E218" s="31"/>
      <c r="F218" s="27">
        <v>36.18</v>
      </c>
      <c r="G218" s="27"/>
      <c r="H218" s="27"/>
      <c r="I218" s="27"/>
      <c r="J218" s="27"/>
      <c r="K218" s="27"/>
      <c r="L218" s="27"/>
      <c r="M218" s="27"/>
      <c r="N218" s="27">
        <v>36.18</v>
      </c>
      <c r="O218" s="27">
        <v>36.18</v>
      </c>
      <c r="P218" s="27"/>
      <c r="Q218" s="28"/>
      <c r="R218" s="27"/>
    </row>
    <row r="219" spans="1:18" ht="24.75" customHeight="1">
      <c r="A219" s="31" t="s">
        <v>123</v>
      </c>
      <c r="B219" s="30"/>
      <c r="C219" s="30"/>
      <c r="D219" s="30"/>
      <c r="E219" s="30"/>
      <c r="F219" s="27">
        <f>SUM(F220:F235)/2</f>
        <v>33.5</v>
      </c>
      <c r="G219" s="27">
        <f aca="true" t="shared" si="7" ref="G219:M219">SUM(G220:G235)/2</f>
        <v>30</v>
      </c>
      <c r="H219" s="27">
        <f t="shared" si="7"/>
        <v>30</v>
      </c>
      <c r="I219" s="27">
        <f t="shared" si="7"/>
        <v>0</v>
      </c>
      <c r="J219" s="27">
        <f t="shared" si="7"/>
        <v>0</v>
      </c>
      <c r="K219" s="27">
        <f t="shared" si="7"/>
        <v>0</v>
      </c>
      <c r="L219" s="27">
        <f t="shared" si="7"/>
        <v>0</v>
      </c>
      <c r="M219" s="27">
        <f t="shared" si="7"/>
        <v>3.5</v>
      </c>
      <c r="N219" s="27">
        <v>0</v>
      </c>
      <c r="O219" s="27">
        <v>0</v>
      </c>
      <c r="P219" s="27">
        <v>0</v>
      </c>
      <c r="Q219" s="28"/>
      <c r="R219" s="27">
        <v>0</v>
      </c>
    </row>
    <row r="220" spans="1:18" ht="24.75" customHeight="1">
      <c r="A220" s="31" t="s">
        <v>433</v>
      </c>
      <c r="B220" s="30"/>
      <c r="C220" s="30"/>
      <c r="D220" s="30"/>
      <c r="E220" s="30"/>
      <c r="F220" s="27">
        <v>5</v>
      </c>
      <c r="G220" s="27">
        <v>5</v>
      </c>
      <c r="H220" s="27">
        <v>5</v>
      </c>
      <c r="I220" s="27">
        <v>0</v>
      </c>
      <c r="J220" s="27">
        <v>0</v>
      </c>
      <c r="K220" s="27">
        <v>0</v>
      </c>
      <c r="L220" s="27">
        <v>0</v>
      </c>
      <c r="M220" s="27">
        <v>0</v>
      </c>
      <c r="N220" s="27">
        <v>0</v>
      </c>
      <c r="O220" s="27">
        <v>0</v>
      </c>
      <c r="P220" s="27">
        <v>0</v>
      </c>
      <c r="Q220" s="28"/>
      <c r="R220" s="27">
        <v>0</v>
      </c>
    </row>
    <row r="221" spans="1:18" ht="24.75" customHeight="1">
      <c r="A221" s="30"/>
      <c r="B221" s="31" t="s">
        <v>307</v>
      </c>
      <c r="C221" s="31" t="s">
        <v>308</v>
      </c>
      <c r="D221" s="31" t="s">
        <v>275</v>
      </c>
      <c r="E221" s="31" t="s">
        <v>276</v>
      </c>
      <c r="F221" s="27">
        <v>1</v>
      </c>
      <c r="G221" s="27">
        <v>1</v>
      </c>
      <c r="H221" s="27">
        <v>1</v>
      </c>
      <c r="I221" s="27">
        <v>0</v>
      </c>
      <c r="J221" s="27">
        <v>0</v>
      </c>
      <c r="K221" s="27">
        <v>0</v>
      </c>
      <c r="L221" s="27">
        <v>0</v>
      </c>
      <c r="M221" s="27">
        <v>0</v>
      </c>
      <c r="N221" s="27">
        <v>0</v>
      </c>
      <c r="O221" s="27">
        <v>0</v>
      </c>
      <c r="P221" s="27">
        <v>0</v>
      </c>
      <c r="Q221" s="28"/>
      <c r="R221" s="27">
        <v>0</v>
      </c>
    </row>
    <row r="222" spans="1:18" ht="24.75" customHeight="1">
      <c r="A222" s="30"/>
      <c r="B222" s="31" t="s">
        <v>307</v>
      </c>
      <c r="C222" s="31" t="s">
        <v>308</v>
      </c>
      <c r="D222" s="31" t="s">
        <v>389</v>
      </c>
      <c r="E222" s="31" t="s">
        <v>390</v>
      </c>
      <c r="F222" s="27">
        <v>4</v>
      </c>
      <c r="G222" s="27">
        <v>4</v>
      </c>
      <c r="H222" s="27">
        <v>4</v>
      </c>
      <c r="I222" s="27">
        <v>0</v>
      </c>
      <c r="J222" s="27">
        <v>0</v>
      </c>
      <c r="K222" s="27">
        <v>0</v>
      </c>
      <c r="L222" s="27">
        <v>0</v>
      </c>
      <c r="M222" s="27">
        <v>0</v>
      </c>
      <c r="N222" s="27">
        <v>0</v>
      </c>
      <c r="O222" s="27">
        <v>0</v>
      </c>
      <c r="P222" s="27">
        <v>0</v>
      </c>
      <c r="Q222" s="28"/>
      <c r="R222" s="27">
        <v>0</v>
      </c>
    </row>
    <row r="223" spans="1:18" ht="24.75" customHeight="1">
      <c r="A223" s="31" t="s">
        <v>434</v>
      </c>
      <c r="B223" s="30"/>
      <c r="C223" s="30"/>
      <c r="D223" s="30"/>
      <c r="E223" s="30"/>
      <c r="F223" s="27">
        <v>15</v>
      </c>
      <c r="G223" s="27">
        <v>15</v>
      </c>
      <c r="H223" s="27">
        <v>15</v>
      </c>
      <c r="I223" s="27">
        <v>0</v>
      </c>
      <c r="J223" s="27">
        <v>0</v>
      </c>
      <c r="K223" s="27">
        <v>0</v>
      </c>
      <c r="L223" s="27">
        <v>0</v>
      </c>
      <c r="M223" s="27">
        <v>0</v>
      </c>
      <c r="N223" s="27">
        <v>0</v>
      </c>
      <c r="O223" s="27">
        <v>0</v>
      </c>
      <c r="P223" s="27">
        <v>0</v>
      </c>
      <c r="Q223" s="28"/>
      <c r="R223" s="27">
        <v>0</v>
      </c>
    </row>
    <row r="224" spans="1:18" ht="24.75" customHeight="1">
      <c r="A224" s="30"/>
      <c r="B224" s="31" t="s">
        <v>307</v>
      </c>
      <c r="C224" s="31" t="s">
        <v>308</v>
      </c>
      <c r="D224" s="31" t="s">
        <v>305</v>
      </c>
      <c r="E224" s="31" t="s">
        <v>306</v>
      </c>
      <c r="F224" s="27">
        <v>0.5</v>
      </c>
      <c r="G224" s="27">
        <v>0.5</v>
      </c>
      <c r="H224" s="27">
        <v>0.5</v>
      </c>
      <c r="I224" s="27">
        <v>0</v>
      </c>
      <c r="J224" s="27">
        <v>0</v>
      </c>
      <c r="K224" s="27">
        <v>0</v>
      </c>
      <c r="L224" s="27">
        <v>0</v>
      </c>
      <c r="M224" s="27">
        <v>0</v>
      </c>
      <c r="N224" s="27">
        <v>0</v>
      </c>
      <c r="O224" s="27">
        <v>0</v>
      </c>
      <c r="P224" s="27">
        <v>0</v>
      </c>
      <c r="Q224" s="28"/>
      <c r="R224" s="27">
        <v>0</v>
      </c>
    </row>
    <row r="225" spans="1:18" ht="24.75" customHeight="1">
      <c r="A225" s="30"/>
      <c r="B225" s="31" t="s">
        <v>307</v>
      </c>
      <c r="C225" s="31" t="s">
        <v>308</v>
      </c>
      <c r="D225" s="31" t="s">
        <v>275</v>
      </c>
      <c r="E225" s="31" t="s">
        <v>276</v>
      </c>
      <c r="F225" s="27">
        <v>1</v>
      </c>
      <c r="G225" s="27">
        <v>1</v>
      </c>
      <c r="H225" s="27">
        <v>1</v>
      </c>
      <c r="I225" s="27">
        <v>0</v>
      </c>
      <c r="J225" s="27">
        <v>0</v>
      </c>
      <c r="K225" s="27">
        <v>0</v>
      </c>
      <c r="L225" s="27">
        <v>0</v>
      </c>
      <c r="M225" s="27">
        <v>0</v>
      </c>
      <c r="N225" s="27">
        <v>0</v>
      </c>
      <c r="O225" s="27">
        <v>0</v>
      </c>
      <c r="P225" s="27">
        <v>0</v>
      </c>
      <c r="Q225" s="28"/>
      <c r="R225" s="27">
        <v>0</v>
      </c>
    </row>
    <row r="226" spans="1:18" ht="24.75" customHeight="1">
      <c r="A226" s="30"/>
      <c r="B226" s="31" t="s">
        <v>307</v>
      </c>
      <c r="C226" s="31" t="s">
        <v>308</v>
      </c>
      <c r="D226" s="31" t="s">
        <v>386</v>
      </c>
      <c r="E226" s="31" t="s">
        <v>387</v>
      </c>
      <c r="F226" s="27">
        <v>3.5</v>
      </c>
      <c r="G226" s="27">
        <v>3.5</v>
      </c>
      <c r="H226" s="27">
        <v>3.5</v>
      </c>
      <c r="I226" s="27">
        <v>0</v>
      </c>
      <c r="J226" s="27">
        <v>0</v>
      </c>
      <c r="K226" s="27">
        <v>0</v>
      </c>
      <c r="L226" s="27">
        <v>0</v>
      </c>
      <c r="M226" s="27">
        <v>0</v>
      </c>
      <c r="N226" s="27">
        <v>0</v>
      </c>
      <c r="O226" s="27">
        <v>0</v>
      </c>
      <c r="P226" s="27">
        <v>0</v>
      </c>
      <c r="Q226" s="28"/>
      <c r="R226" s="27">
        <v>0</v>
      </c>
    </row>
    <row r="227" spans="1:18" ht="24.75" customHeight="1">
      <c r="A227" s="30"/>
      <c r="B227" s="31" t="s">
        <v>307</v>
      </c>
      <c r="C227" s="31" t="s">
        <v>308</v>
      </c>
      <c r="D227" s="31" t="s">
        <v>279</v>
      </c>
      <c r="E227" s="31" t="s">
        <v>280</v>
      </c>
      <c r="F227" s="27">
        <v>1</v>
      </c>
      <c r="G227" s="27">
        <v>1</v>
      </c>
      <c r="H227" s="27">
        <v>1</v>
      </c>
      <c r="I227" s="27">
        <v>0</v>
      </c>
      <c r="J227" s="27">
        <v>0</v>
      </c>
      <c r="K227" s="27">
        <v>0</v>
      </c>
      <c r="L227" s="27">
        <v>0</v>
      </c>
      <c r="M227" s="27">
        <v>0</v>
      </c>
      <c r="N227" s="27">
        <v>0</v>
      </c>
      <c r="O227" s="27">
        <v>0</v>
      </c>
      <c r="P227" s="27">
        <v>0</v>
      </c>
      <c r="Q227" s="28"/>
      <c r="R227" s="27">
        <v>0</v>
      </c>
    </row>
    <row r="228" spans="1:18" ht="24.75" customHeight="1">
      <c r="A228" s="30"/>
      <c r="B228" s="31" t="s">
        <v>307</v>
      </c>
      <c r="C228" s="31" t="s">
        <v>308</v>
      </c>
      <c r="D228" s="31" t="s">
        <v>435</v>
      </c>
      <c r="E228" s="31" t="s">
        <v>436</v>
      </c>
      <c r="F228" s="27">
        <v>5.5</v>
      </c>
      <c r="G228" s="27">
        <v>5.5</v>
      </c>
      <c r="H228" s="27">
        <v>5.5</v>
      </c>
      <c r="I228" s="27">
        <v>0</v>
      </c>
      <c r="J228" s="27">
        <v>0</v>
      </c>
      <c r="K228" s="27">
        <v>0</v>
      </c>
      <c r="L228" s="27">
        <v>0</v>
      </c>
      <c r="M228" s="27">
        <v>0</v>
      </c>
      <c r="N228" s="27">
        <v>0</v>
      </c>
      <c r="O228" s="27">
        <v>0</v>
      </c>
      <c r="P228" s="27">
        <v>0</v>
      </c>
      <c r="Q228" s="28"/>
      <c r="R228" s="27">
        <v>0</v>
      </c>
    </row>
    <row r="229" spans="1:18" ht="24.75" customHeight="1">
      <c r="A229" s="30"/>
      <c r="B229" s="31" t="s">
        <v>307</v>
      </c>
      <c r="C229" s="31" t="s">
        <v>308</v>
      </c>
      <c r="D229" s="31" t="s">
        <v>292</v>
      </c>
      <c r="E229" s="31" t="s">
        <v>293</v>
      </c>
      <c r="F229" s="27">
        <v>2</v>
      </c>
      <c r="G229" s="27">
        <v>2</v>
      </c>
      <c r="H229" s="27">
        <v>2</v>
      </c>
      <c r="I229" s="27">
        <v>0</v>
      </c>
      <c r="J229" s="27">
        <v>0</v>
      </c>
      <c r="K229" s="27">
        <v>0</v>
      </c>
      <c r="L229" s="27">
        <v>0</v>
      </c>
      <c r="M229" s="27">
        <v>0</v>
      </c>
      <c r="N229" s="27">
        <v>0</v>
      </c>
      <c r="O229" s="27">
        <v>0</v>
      </c>
      <c r="P229" s="27">
        <v>0</v>
      </c>
      <c r="Q229" s="28"/>
      <c r="R229" s="27">
        <v>0</v>
      </c>
    </row>
    <row r="230" spans="1:18" ht="24.75" customHeight="1">
      <c r="A230" s="30"/>
      <c r="B230" s="31" t="s">
        <v>307</v>
      </c>
      <c r="C230" s="31" t="s">
        <v>308</v>
      </c>
      <c r="D230" s="31" t="s">
        <v>389</v>
      </c>
      <c r="E230" s="31" t="s">
        <v>390</v>
      </c>
      <c r="F230" s="27">
        <v>1.5</v>
      </c>
      <c r="G230" s="27">
        <v>1.5</v>
      </c>
      <c r="H230" s="27">
        <v>1.5</v>
      </c>
      <c r="I230" s="27">
        <v>0</v>
      </c>
      <c r="J230" s="27">
        <v>0</v>
      </c>
      <c r="K230" s="27">
        <v>0</v>
      </c>
      <c r="L230" s="27">
        <v>0</v>
      </c>
      <c r="M230" s="27">
        <v>0</v>
      </c>
      <c r="N230" s="27">
        <v>0</v>
      </c>
      <c r="O230" s="27">
        <v>0</v>
      </c>
      <c r="P230" s="27">
        <v>0</v>
      </c>
      <c r="Q230" s="28"/>
      <c r="R230" s="27">
        <v>0</v>
      </c>
    </row>
    <row r="231" spans="1:18" ht="24.75" customHeight="1">
      <c r="A231" s="31" t="s">
        <v>437</v>
      </c>
      <c r="B231" s="30"/>
      <c r="C231" s="30"/>
      <c r="D231" s="30"/>
      <c r="E231" s="30"/>
      <c r="F231" s="27">
        <v>10</v>
      </c>
      <c r="G231" s="27">
        <v>10</v>
      </c>
      <c r="H231" s="27">
        <v>10</v>
      </c>
      <c r="I231" s="27">
        <v>0</v>
      </c>
      <c r="J231" s="27">
        <v>0</v>
      </c>
      <c r="K231" s="27">
        <v>0</v>
      </c>
      <c r="L231" s="27">
        <v>0</v>
      </c>
      <c r="M231" s="27">
        <v>0</v>
      </c>
      <c r="N231" s="27">
        <v>0</v>
      </c>
      <c r="O231" s="27">
        <v>0</v>
      </c>
      <c r="P231" s="27">
        <v>0</v>
      </c>
      <c r="Q231" s="28"/>
      <c r="R231" s="27">
        <v>0</v>
      </c>
    </row>
    <row r="232" spans="1:18" ht="24.75" customHeight="1">
      <c r="A232" s="30"/>
      <c r="B232" s="31" t="s">
        <v>307</v>
      </c>
      <c r="C232" s="31" t="s">
        <v>308</v>
      </c>
      <c r="D232" s="31" t="s">
        <v>277</v>
      </c>
      <c r="E232" s="31" t="s">
        <v>278</v>
      </c>
      <c r="F232" s="27">
        <v>5.5</v>
      </c>
      <c r="G232" s="27">
        <v>5.5</v>
      </c>
      <c r="H232" s="27">
        <v>5.5</v>
      </c>
      <c r="I232" s="27">
        <v>0</v>
      </c>
      <c r="J232" s="27">
        <v>0</v>
      </c>
      <c r="K232" s="27">
        <v>0</v>
      </c>
      <c r="L232" s="27">
        <v>0</v>
      </c>
      <c r="M232" s="27">
        <v>0</v>
      </c>
      <c r="N232" s="27">
        <v>0</v>
      </c>
      <c r="O232" s="27">
        <v>0</v>
      </c>
      <c r="P232" s="27">
        <v>0</v>
      </c>
      <c r="Q232" s="28"/>
      <c r="R232" s="27">
        <v>0</v>
      </c>
    </row>
    <row r="233" spans="1:18" ht="24.75" customHeight="1">
      <c r="A233" s="30"/>
      <c r="B233" s="31" t="s">
        <v>307</v>
      </c>
      <c r="C233" s="31" t="s">
        <v>308</v>
      </c>
      <c r="D233" s="31" t="s">
        <v>389</v>
      </c>
      <c r="E233" s="31" t="s">
        <v>390</v>
      </c>
      <c r="F233" s="27">
        <v>4.5</v>
      </c>
      <c r="G233" s="27">
        <v>4.5</v>
      </c>
      <c r="H233" s="27">
        <v>4.5</v>
      </c>
      <c r="I233" s="27">
        <v>0</v>
      </c>
      <c r="J233" s="27">
        <v>0</v>
      </c>
      <c r="K233" s="27">
        <v>0</v>
      </c>
      <c r="L233" s="27">
        <v>0</v>
      </c>
      <c r="M233" s="27">
        <v>0</v>
      </c>
      <c r="N233" s="27">
        <v>0</v>
      </c>
      <c r="O233" s="27">
        <v>0</v>
      </c>
      <c r="P233" s="27">
        <v>0</v>
      </c>
      <c r="Q233" s="28"/>
      <c r="R233" s="27">
        <v>0</v>
      </c>
    </row>
    <row r="234" spans="1:18" ht="24.75" customHeight="1">
      <c r="A234" s="30" t="s">
        <v>503</v>
      </c>
      <c r="B234" s="31"/>
      <c r="C234" s="31"/>
      <c r="D234" s="31"/>
      <c r="E234" s="31"/>
      <c r="F234" s="27">
        <v>3.5</v>
      </c>
      <c r="G234" s="27"/>
      <c r="H234" s="27"/>
      <c r="I234" s="27"/>
      <c r="J234" s="27"/>
      <c r="K234" s="27"/>
      <c r="L234" s="27"/>
      <c r="M234" s="27">
        <v>3.5</v>
      </c>
      <c r="N234" s="27"/>
      <c r="O234" s="27"/>
      <c r="P234" s="27"/>
      <c r="Q234" s="28"/>
      <c r="R234" s="27"/>
    </row>
    <row r="235" spans="1:18" ht="24.75" customHeight="1">
      <c r="A235" s="30"/>
      <c r="B235" s="33" t="s">
        <v>342</v>
      </c>
      <c r="C235" s="33" t="s">
        <v>343</v>
      </c>
      <c r="D235" s="31"/>
      <c r="E235" s="31"/>
      <c r="F235" s="27">
        <v>3.5</v>
      </c>
      <c r="G235" s="27"/>
      <c r="H235" s="27"/>
      <c r="I235" s="27"/>
      <c r="J235" s="27"/>
      <c r="K235" s="27"/>
      <c r="L235" s="27"/>
      <c r="M235" s="27">
        <v>3.5</v>
      </c>
      <c r="N235" s="27"/>
      <c r="O235" s="27"/>
      <c r="P235" s="27"/>
      <c r="Q235" s="28"/>
      <c r="R235" s="27"/>
    </row>
    <row r="236" spans="1:18" ht="24.75" customHeight="1">
      <c r="A236" s="31" t="s">
        <v>125</v>
      </c>
      <c r="B236" s="30"/>
      <c r="C236" s="30"/>
      <c r="D236" s="30"/>
      <c r="E236" s="30"/>
      <c r="F236" s="27">
        <f>SUM(F237:F270)/2</f>
        <v>2602.8707249999998</v>
      </c>
      <c r="G236" s="27">
        <f aca="true" t="shared" si="8" ref="G236:Q236">SUM(G237:G270)/2</f>
        <v>300</v>
      </c>
      <c r="H236" s="27">
        <f t="shared" si="8"/>
        <v>300</v>
      </c>
      <c r="I236" s="27">
        <f t="shared" si="8"/>
        <v>0</v>
      </c>
      <c r="J236" s="27">
        <f t="shared" si="8"/>
        <v>0</v>
      </c>
      <c r="K236" s="27">
        <f t="shared" si="8"/>
        <v>1414</v>
      </c>
      <c r="L236" s="27">
        <f t="shared" si="8"/>
        <v>0</v>
      </c>
      <c r="M236" s="27">
        <f t="shared" si="8"/>
        <v>250</v>
      </c>
      <c r="N236" s="27">
        <f t="shared" si="8"/>
        <v>0</v>
      </c>
      <c r="O236" s="27">
        <f t="shared" si="8"/>
        <v>0</v>
      </c>
      <c r="P236" s="27">
        <f t="shared" si="8"/>
        <v>0</v>
      </c>
      <c r="Q236" s="27">
        <f t="shared" si="8"/>
        <v>638.870725</v>
      </c>
      <c r="R236" s="27">
        <v>0</v>
      </c>
    </row>
    <row r="237" spans="1:18" ht="24.75" customHeight="1">
      <c r="A237" s="31" t="s">
        <v>438</v>
      </c>
      <c r="B237" s="30"/>
      <c r="C237" s="30"/>
      <c r="D237" s="30"/>
      <c r="E237" s="30"/>
      <c r="F237" s="27">
        <v>1414</v>
      </c>
      <c r="G237" s="27">
        <v>0</v>
      </c>
      <c r="H237" s="27">
        <v>0</v>
      </c>
      <c r="I237" s="27">
        <v>0</v>
      </c>
      <c r="J237" s="27">
        <v>0</v>
      </c>
      <c r="K237" s="27">
        <v>1414</v>
      </c>
      <c r="L237" s="27">
        <v>0</v>
      </c>
      <c r="M237" s="27">
        <v>0</v>
      </c>
      <c r="N237" s="27">
        <v>0</v>
      </c>
      <c r="O237" s="27">
        <v>0</v>
      </c>
      <c r="P237" s="27">
        <v>0</v>
      </c>
      <c r="Q237" s="28"/>
      <c r="R237" s="27">
        <v>0</v>
      </c>
    </row>
    <row r="238" spans="1:18" ht="24.75" customHeight="1">
      <c r="A238" s="30"/>
      <c r="B238" s="31" t="s">
        <v>319</v>
      </c>
      <c r="C238" s="31" t="s">
        <v>320</v>
      </c>
      <c r="D238" s="31" t="s">
        <v>263</v>
      </c>
      <c r="E238" s="31" t="s">
        <v>264</v>
      </c>
      <c r="F238" s="27">
        <v>90</v>
      </c>
      <c r="G238" s="27">
        <v>0</v>
      </c>
      <c r="H238" s="27">
        <v>0</v>
      </c>
      <c r="I238" s="27">
        <v>0</v>
      </c>
      <c r="J238" s="27">
        <v>0</v>
      </c>
      <c r="K238" s="27">
        <v>90</v>
      </c>
      <c r="L238" s="27">
        <v>0</v>
      </c>
      <c r="M238" s="27">
        <v>0</v>
      </c>
      <c r="N238" s="27">
        <v>0</v>
      </c>
      <c r="O238" s="27">
        <v>0</v>
      </c>
      <c r="P238" s="27">
        <v>0</v>
      </c>
      <c r="Q238" s="28"/>
      <c r="R238" s="27">
        <v>0</v>
      </c>
    </row>
    <row r="239" spans="1:18" ht="24.75" customHeight="1">
      <c r="A239" s="30"/>
      <c r="B239" s="31" t="s">
        <v>319</v>
      </c>
      <c r="C239" s="31" t="s">
        <v>320</v>
      </c>
      <c r="D239" s="31" t="s">
        <v>305</v>
      </c>
      <c r="E239" s="31" t="s">
        <v>306</v>
      </c>
      <c r="F239" s="27">
        <v>2</v>
      </c>
      <c r="G239" s="27">
        <v>0</v>
      </c>
      <c r="H239" s="27">
        <v>0</v>
      </c>
      <c r="I239" s="27">
        <v>0</v>
      </c>
      <c r="J239" s="27">
        <v>0</v>
      </c>
      <c r="K239" s="27">
        <v>2</v>
      </c>
      <c r="L239" s="27">
        <v>0</v>
      </c>
      <c r="M239" s="27">
        <v>0</v>
      </c>
      <c r="N239" s="27">
        <v>0</v>
      </c>
      <c r="O239" s="27">
        <v>0</v>
      </c>
      <c r="P239" s="27">
        <v>0</v>
      </c>
      <c r="Q239" s="28"/>
      <c r="R239" s="27">
        <v>0</v>
      </c>
    </row>
    <row r="240" spans="1:18" ht="24.75" customHeight="1">
      <c r="A240" s="30"/>
      <c r="B240" s="31" t="s">
        <v>319</v>
      </c>
      <c r="C240" s="31" t="s">
        <v>320</v>
      </c>
      <c r="D240" s="31" t="s">
        <v>309</v>
      </c>
      <c r="E240" s="31" t="s">
        <v>310</v>
      </c>
      <c r="F240" s="27">
        <v>4</v>
      </c>
      <c r="G240" s="27">
        <v>0</v>
      </c>
      <c r="H240" s="27">
        <v>0</v>
      </c>
      <c r="I240" s="27">
        <v>0</v>
      </c>
      <c r="J240" s="27">
        <v>0</v>
      </c>
      <c r="K240" s="27">
        <v>4</v>
      </c>
      <c r="L240" s="27">
        <v>0</v>
      </c>
      <c r="M240" s="27">
        <v>0</v>
      </c>
      <c r="N240" s="27">
        <v>0</v>
      </c>
      <c r="O240" s="27">
        <v>0</v>
      </c>
      <c r="P240" s="27">
        <v>0</v>
      </c>
      <c r="Q240" s="28"/>
      <c r="R240" s="27">
        <v>0</v>
      </c>
    </row>
    <row r="241" spans="1:18" ht="24.75" customHeight="1">
      <c r="A241" s="30"/>
      <c r="B241" s="31" t="s">
        <v>319</v>
      </c>
      <c r="C241" s="31" t="s">
        <v>320</v>
      </c>
      <c r="D241" s="31" t="s">
        <v>265</v>
      </c>
      <c r="E241" s="31" t="s">
        <v>266</v>
      </c>
      <c r="F241" s="27">
        <v>2</v>
      </c>
      <c r="G241" s="27">
        <v>0</v>
      </c>
      <c r="H241" s="27">
        <v>0</v>
      </c>
      <c r="I241" s="27">
        <v>0</v>
      </c>
      <c r="J241" s="27">
        <v>0</v>
      </c>
      <c r="K241" s="27">
        <v>2</v>
      </c>
      <c r="L241" s="27">
        <v>0</v>
      </c>
      <c r="M241" s="27">
        <v>0</v>
      </c>
      <c r="N241" s="27">
        <v>0</v>
      </c>
      <c r="O241" s="27">
        <v>0</v>
      </c>
      <c r="P241" s="27">
        <v>0</v>
      </c>
      <c r="Q241" s="28"/>
      <c r="R241" s="27">
        <v>0</v>
      </c>
    </row>
    <row r="242" spans="1:18" ht="24.75" customHeight="1">
      <c r="A242" s="30"/>
      <c r="B242" s="31" t="s">
        <v>319</v>
      </c>
      <c r="C242" s="31" t="s">
        <v>320</v>
      </c>
      <c r="D242" s="31" t="s">
        <v>267</v>
      </c>
      <c r="E242" s="31" t="s">
        <v>268</v>
      </c>
      <c r="F242" s="27">
        <v>40</v>
      </c>
      <c r="G242" s="27">
        <v>0</v>
      </c>
      <c r="H242" s="27">
        <v>0</v>
      </c>
      <c r="I242" s="27">
        <v>0</v>
      </c>
      <c r="J242" s="27">
        <v>0</v>
      </c>
      <c r="K242" s="27">
        <v>40</v>
      </c>
      <c r="L242" s="27">
        <v>0</v>
      </c>
      <c r="M242" s="27">
        <v>0</v>
      </c>
      <c r="N242" s="27">
        <v>0</v>
      </c>
      <c r="O242" s="27">
        <v>0</v>
      </c>
      <c r="P242" s="27">
        <v>0</v>
      </c>
      <c r="Q242" s="28"/>
      <c r="R242" s="27">
        <v>0</v>
      </c>
    </row>
    <row r="243" spans="1:18" ht="24.75" customHeight="1">
      <c r="A243" s="30"/>
      <c r="B243" s="31" t="s">
        <v>319</v>
      </c>
      <c r="C243" s="31" t="s">
        <v>320</v>
      </c>
      <c r="D243" s="31" t="s">
        <v>269</v>
      </c>
      <c r="E243" s="31" t="s">
        <v>270</v>
      </c>
      <c r="F243" s="27">
        <v>85</v>
      </c>
      <c r="G243" s="27">
        <v>0</v>
      </c>
      <c r="H243" s="27">
        <v>0</v>
      </c>
      <c r="I243" s="27">
        <v>0</v>
      </c>
      <c r="J243" s="27">
        <v>0</v>
      </c>
      <c r="K243" s="27">
        <v>85</v>
      </c>
      <c r="L243" s="27">
        <v>0</v>
      </c>
      <c r="M243" s="27">
        <v>0</v>
      </c>
      <c r="N243" s="27">
        <v>0</v>
      </c>
      <c r="O243" s="27">
        <v>0</v>
      </c>
      <c r="P243" s="27">
        <v>0</v>
      </c>
      <c r="Q243" s="28"/>
      <c r="R243" s="27">
        <v>0</v>
      </c>
    </row>
    <row r="244" spans="1:18" ht="24.75" customHeight="1">
      <c r="A244" s="30"/>
      <c r="B244" s="31" t="s">
        <v>319</v>
      </c>
      <c r="C244" s="31" t="s">
        <v>320</v>
      </c>
      <c r="D244" s="31" t="s">
        <v>271</v>
      </c>
      <c r="E244" s="31" t="s">
        <v>272</v>
      </c>
      <c r="F244" s="27">
        <v>15</v>
      </c>
      <c r="G244" s="27">
        <v>0</v>
      </c>
      <c r="H244" s="27">
        <v>0</v>
      </c>
      <c r="I244" s="27">
        <v>0</v>
      </c>
      <c r="J244" s="27">
        <v>0</v>
      </c>
      <c r="K244" s="27">
        <v>15</v>
      </c>
      <c r="L244" s="27">
        <v>0</v>
      </c>
      <c r="M244" s="27">
        <v>0</v>
      </c>
      <c r="N244" s="27">
        <v>0</v>
      </c>
      <c r="O244" s="27">
        <v>0</v>
      </c>
      <c r="P244" s="27">
        <v>0</v>
      </c>
      <c r="Q244" s="28"/>
      <c r="R244" s="27">
        <v>0</v>
      </c>
    </row>
    <row r="245" spans="1:18" ht="24.75" customHeight="1">
      <c r="A245" s="30"/>
      <c r="B245" s="31" t="s">
        <v>319</v>
      </c>
      <c r="C245" s="31" t="s">
        <v>320</v>
      </c>
      <c r="D245" s="31" t="s">
        <v>273</v>
      </c>
      <c r="E245" s="31" t="s">
        <v>274</v>
      </c>
      <c r="F245" s="27">
        <v>5</v>
      </c>
      <c r="G245" s="27">
        <v>0</v>
      </c>
      <c r="H245" s="27">
        <v>0</v>
      </c>
      <c r="I245" s="27">
        <v>0</v>
      </c>
      <c r="J245" s="27">
        <v>0</v>
      </c>
      <c r="K245" s="27">
        <v>5</v>
      </c>
      <c r="L245" s="27">
        <v>0</v>
      </c>
      <c r="M245" s="27">
        <v>0</v>
      </c>
      <c r="N245" s="27">
        <v>0</v>
      </c>
      <c r="O245" s="27">
        <v>0</v>
      </c>
      <c r="P245" s="27">
        <v>0</v>
      </c>
      <c r="Q245" s="28"/>
      <c r="R245" s="27">
        <v>0</v>
      </c>
    </row>
    <row r="246" spans="1:18" ht="24.75" customHeight="1">
      <c r="A246" s="30"/>
      <c r="B246" s="31" t="s">
        <v>319</v>
      </c>
      <c r="C246" s="31" t="s">
        <v>320</v>
      </c>
      <c r="D246" s="31" t="s">
        <v>275</v>
      </c>
      <c r="E246" s="31" t="s">
        <v>276</v>
      </c>
      <c r="F246" s="27">
        <v>20</v>
      </c>
      <c r="G246" s="27">
        <v>0</v>
      </c>
      <c r="H246" s="27">
        <v>0</v>
      </c>
      <c r="I246" s="27">
        <v>0</v>
      </c>
      <c r="J246" s="27">
        <v>0</v>
      </c>
      <c r="K246" s="27">
        <v>20</v>
      </c>
      <c r="L246" s="27">
        <v>0</v>
      </c>
      <c r="M246" s="27">
        <v>0</v>
      </c>
      <c r="N246" s="27">
        <v>0</v>
      </c>
      <c r="O246" s="27">
        <v>0</v>
      </c>
      <c r="P246" s="27">
        <v>0</v>
      </c>
      <c r="Q246" s="28"/>
      <c r="R246" s="27">
        <v>0</v>
      </c>
    </row>
    <row r="247" spans="1:18" ht="24.75" customHeight="1">
      <c r="A247" s="30"/>
      <c r="B247" s="31" t="s">
        <v>319</v>
      </c>
      <c r="C247" s="31" t="s">
        <v>320</v>
      </c>
      <c r="D247" s="31" t="s">
        <v>277</v>
      </c>
      <c r="E247" s="31" t="s">
        <v>278</v>
      </c>
      <c r="F247" s="27">
        <v>100</v>
      </c>
      <c r="G247" s="27">
        <v>0</v>
      </c>
      <c r="H247" s="27">
        <v>0</v>
      </c>
      <c r="I247" s="27">
        <v>0</v>
      </c>
      <c r="J247" s="27">
        <v>0</v>
      </c>
      <c r="K247" s="27">
        <v>100</v>
      </c>
      <c r="L247" s="27">
        <v>0</v>
      </c>
      <c r="M247" s="27">
        <v>0</v>
      </c>
      <c r="N247" s="27">
        <v>0</v>
      </c>
      <c r="O247" s="27">
        <v>0</v>
      </c>
      <c r="P247" s="27">
        <v>0</v>
      </c>
      <c r="Q247" s="28"/>
      <c r="R247" s="27">
        <v>0</v>
      </c>
    </row>
    <row r="248" spans="1:18" ht="24.75" customHeight="1">
      <c r="A248" s="30"/>
      <c r="B248" s="31" t="s">
        <v>319</v>
      </c>
      <c r="C248" s="31" t="s">
        <v>320</v>
      </c>
      <c r="D248" s="31" t="s">
        <v>311</v>
      </c>
      <c r="E248" s="31" t="s">
        <v>312</v>
      </c>
      <c r="F248" s="27">
        <v>100</v>
      </c>
      <c r="G248" s="27">
        <v>0</v>
      </c>
      <c r="H248" s="27">
        <v>0</v>
      </c>
      <c r="I248" s="27">
        <v>0</v>
      </c>
      <c r="J248" s="27">
        <v>0</v>
      </c>
      <c r="K248" s="27">
        <v>100</v>
      </c>
      <c r="L248" s="27">
        <v>0</v>
      </c>
      <c r="M248" s="27">
        <v>0</v>
      </c>
      <c r="N248" s="27">
        <v>0</v>
      </c>
      <c r="O248" s="27">
        <v>0</v>
      </c>
      <c r="P248" s="27">
        <v>0</v>
      </c>
      <c r="Q248" s="28"/>
      <c r="R248" s="27">
        <v>0</v>
      </c>
    </row>
    <row r="249" spans="1:18" ht="24.75" customHeight="1">
      <c r="A249" s="30"/>
      <c r="B249" s="31" t="s">
        <v>319</v>
      </c>
      <c r="C249" s="31" t="s">
        <v>320</v>
      </c>
      <c r="D249" s="31" t="s">
        <v>313</v>
      </c>
      <c r="E249" s="31" t="s">
        <v>314</v>
      </c>
      <c r="F249" s="27">
        <v>10</v>
      </c>
      <c r="G249" s="27">
        <v>0</v>
      </c>
      <c r="H249" s="27">
        <v>0</v>
      </c>
      <c r="I249" s="27">
        <v>0</v>
      </c>
      <c r="J249" s="27">
        <v>0</v>
      </c>
      <c r="K249" s="27">
        <v>10</v>
      </c>
      <c r="L249" s="27">
        <v>0</v>
      </c>
      <c r="M249" s="27">
        <v>0</v>
      </c>
      <c r="N249" s="27">
        <v>0</v>
      </c>
      <c r="O249" s="27">
        <v>0</v>
      </c>
      <c r="P249" s="27">
        <v>0</v>
      </c>
      <c r="Q249" s="28"/>
      <c r="R249" s="27">
        <v>0</v>
      </c>
    </row>
    <row r="250" spans="1:18" ht="24.75" customHeight="1">
      <c r="A250" s="30"/>
      <c r="B250" s="31" t="s">
        <v>319</v>
      </c>
      <c r="C250" s="31" t="s">
        <v>320</v>
      </c>
      <c r="D250" s="31" t="s">
        <v>279</v>
      </c>
      <c r="E250" s="31" t="s">
        <v>280</v>
      </c>
      <c r="F250" s="27">
        <v>16</v>
      </c>
      <c r="G250" s="27">
        <v>0</v>
      </c>
      <c r="H250" s="27">
        <v>0</v>
      </c>
      <c r="I250" s="27">
        <v>0</v>
      </c>
      <c r="J250" s="27">
        <v>0</v>
      </c>
      <c r="K250" s="27">
        <v>16</v>
      </c>
      <c r="L250" s="27">
        <v>0</v>
      </c>
      <c r="M250" s="27">
        <v>0</v>
      </c>
      <c r="N250" s="27">
        <v>0</v>
      </c>
      <c r="O250" s="27">
        <v>0</v>
      </c>
      <c r="P250" s="27">
        <v>0</v>
      </c>
      <c r="Q250" s="28"/>
      <c r="R250" s="27">
        <v>0</v>
      </c>
    </row>
    <row r="251" spans="1:18" ht="24.75" customHeight="1">
      <c r="A251" s="30"/>
      <c r="B251" s="31" t="s">
        <v>319</v>
      </c>
      <c r="C251" s="31" t="s">
        <v>320</v>
      </c>
      <c r="D251" s="31" t="s">
        <v>281</v>
      </c>
      <c r="E251" s="31" t="s">
        <v>282</v>
      </c>
      <c r="F251" s="27">
        <v>3</v>
      </c>
      <c r="G251" s="27">
        <v>0</v>
      </c>
      <c r="H251" s="27">
        <v>0</v>
      </c>
      <c r="I251" s="27">
        <v>0</v>
      </c>
      <c r="J251" s="27">
        <v>0</v>
      </c>
      <c r="K251" s="27">
        <v>3</v>
      </c>
      <c r="L251" s="27">
        <v>0</v>
      </c>
      <c r="M251" s="27">
        <v>0</v>
      </c>
      <c r="N251" s="27">
        <v>0</v>
      </c>
      <c r="O251" s="27">
        <v>0</v>
      </c>
      <c r="P251" s="27">
        <v>0</v>
      </c>
      <c r="Q251" s="28"/>
      <c r="R251" s="27">
        <v>0</v>
      </c>
    </row>
    <row r="252" spans="1:18" ht="24.75" customHeight="1">
      <c r="A252" s="30"/>
      <c r="B252" s="31" t="s">
        <v>319</v>
      </c>
      <c r="C252" s="31" t="s">
        <v>320</v>
      </c>
      <c r="D252" s="31" t="s">
        <v>315</v>
      </c>
      <c r="E252" s="31" t="s">
        <v>316</v>
      </c>
      <c r="F252" s="27">
        <v>40</v>
      </c>
      <c r="G252" s="27">
        <v>0</v>
      </c>
      <c r="H252" s="27">
        <v>0</v>
      </c>
      <c r="I252" s="27">
        <v>0</v>
      </c>
      <c r="J252" s="27">
        <v>0</v>
      </c>
      <c r="K252" s="27">
        <v>40</v>
      </c>
      <c r="L252" s="27">
        <v>0</v>
      </c>
      <c r="M252" s="27">
        <v>0</v>
      </c>
      <c r="N252" s="27">
        <v>0</v>
      </c>
      <c r="O252" s="27">
        <v>0</v>
      </c>
      <c r="P252" s="27">
        <v>0</v>
      </c>
      <c r="Q252" s="28"/>
      <c r="R252" s="27">
        <v>0</v>
      </c>
    </row>
    <row r="253" spans="1:18" ht="24.75" customHeight="1">
      <c r="A253" s="30"/>
      <c r="B253" s="31" t="s">
        <v>319</v>
      </c>
      <c r="C253" s="31" t="s">
        <v>320</v>
      </c>
      <c r="D253" s="31" t="s">
        <v>283</v>
      </c>
      <c r="E253" s="31" t="s">
        <v>284</v>
      </c>
      <c r="F253" s="27">
        <v>367</v>
      </c>
      <c r="G253" s="27">
        <v>0</v>
      </c>
      <c r="H253" s="27">
        <v>0</v>
      </c>
      <c r="I253" s="27">
        <v>0</v>
      </c>
      <c r="J253" s="27">
        <v>0</v>
      </c>
      <c r="K253" s="27">
        <v>367</v>
      </c>
      <c r="L253" s="27">
        <v>0</v>
      </c>
      <c r="M253" s="27">
        <v>0</v>
      </c>
      <c r="N253" s="27">
        <v>0</v>
      </c>
      <c r="O253" s="27">
        <v>0</v>
      </c>
      <c r="P253" s="27">
        <v>0</v>
      </c>
      <c r="Q253" s="28"/>
      <c r="R253" s="27">
        <v>0</v>
      </c>
    </row>
    <row r="254" spans="1:18" ht="24.75" customHeight="1">
      <c r="A254" s="30"/>
      <c r="B254" s="31" t="s">
        <v>319</v>
      </c>
      <c r="C254" s="31" t="s">
        <v>320</v>
      </c>
      <c r="D254" s="31" t="s">
        <v>317</v>
      </c>
      <c r="E254" s="31" t="s">
        <v>318</v>
      </c>
      <c r="F254" s="27">
        <v>90</v>
      </c>
      <c r="G254" s="27">
        <v>0</v>
      </c>
      <c r="H254" s="27">
        <v>0</v>
      </c>
      <c r="I254" s="27">
        <v>0</v>
      </c>
      <c r="J254" s="27">
        <v>0</v>
      </c>
      <c r="K254" s="27">
        <v>90</v>
      </c>
      <c r="L254" s="27">
        <v>0</v>
      </c>
      <c r="M254" s="27">
        <v>0</v>
      </c>
      <c r="N254" s="27">
        <v>0</v>
      </c>
      <c r="O254" s="27">
        <v>0</v>
      </c>
      <c r="P254" s="27">
        <v>0</v>
      </c>
      <c r="Q254" s="28"/>
      <c r="R254" s="27">
        <v>0</v>
      </c>
    </row>
    <row r="255" spans="1:18" ht="24.75" customHeight="1">
      <c r="A255" s="30"/>
      <c r="B255" s="31" t="s">
        <v>319</v>
      </c>
      <c r="C255" s="31" t="s">
        <v>320</v>
      </c>
      <c r="D255" s="31" t="s">
        <v>292</v>
      </c>
      <c r="E255" s="31" t="s">
        <v>293</v>
      </c>
      <c r="F255" s="27">
        <v>30</v>
      </c>
      <c r="G255" s="27">
        <v>0</v>
      </c>
      <c r="H255" s="27">
        <v>0</v>
      </c>
      <c r="I255" s="27">
        <v>0</v>
      </c>
      <c r="J255" s="27">
        <v>0</v>
      </c>
      <c r="K255" s="27">
        <v>30</v>
      </c>
      <c r="L255" s="27">
        <v>0</v>
      </c>
      <c r="M255" s="27">
        <v>0</v>
      </c>
      <c r="N255" s="27">
        <v>0</v>
      </c>
      <c r="O255" s="27">
        <v>0</v>
      </c>
      <c r="P255" s="27">
        <v>0</v>
      </c>
      <c r="Q255" s="28"/>
      <c r="R255" s="27">
        <v>0</v>
      </c>
    </row>
    <row r="256" spans="1:18" ht="24.75" customHeight="1">
      <c r="A256" s="30"/>
      <c r="B256" s="31" t="s">
        <v>319</v>
      </c>
      <c r="C256" s="31" t="s">
        <v>320</v>
      </c>
      <c r="D256" s="31" t="s">
        <v>289</v>
      </c>
      <c r="E256" s="31" t="s">
        <v>290</v>
      </c>
      <c r="F256" s="27">
        <v>70</v>
      </c>
      <c r="G256" s="27">
        <v>0</v>
      </c>
      <c r="H256" s="27">
        <v>0</v>
      </c>
      <c r="I256" s="27">
        <v>0</v>
      </c>
      <c r="J256" s="27">
        <v>0</v>
      </c>
      <c r="K256" s="27">
        <v>70</v>
      </c>
      <c r="L256" s="27">
        <v>0</v>
      </c>
      <c r="M256" s="27">
        <v>0</v>
      </c>
      <c r="N256" s="27">
        <v>0</v>
      </c>
      <c r="O256" s="27">
        <v>0</v>
      </c>
      <c r="P256" s="27">
        <v>0</v>
      </c>
      <c r="Q256" s="28"/>
      <c r="R256" s="27">
        <v>0</v>
      </c>
    </row>
    <row r="257" spans="1:18" ht="24.75" customHeight="1">
      <c r="A257" s="30"/>
      <c r="B257" s="31" t="s">
        <v>319</v>
      </c>
      <c r="C257" s="31" t="s">
        <v>320</v>
      </c>
      <c r="D257" s="31" t="s">
        <v>356</v>
      </c>
      <c r="E257" s="31" t="s">
        <v>357</v>
      </c>
      <c r="F257" s="27">
        <v>12</v>
      </c>
      <c r="G257" s="27">
        <v>0</v>
      </c>
      <c r="H257" s="27">
        <v>0</v>
      </c>
      <c r="I257" s="27">
        <v>0</v>
      </c>
      <c r="J257" s="27">
        <v>0</v>
      </c>
      <c r="K257" s="27">
        <v>12</v>
      </c>
      <c r="L257" s="27">
        <v>0</v>
      </c>
      <c r="M257" s="27">
        <v>0</v>
      </c>
      <c r="N257" s="27">
        <v>0</v>
      </c>
      <c r="O257" s="27">
        <v>0</v>
      </c>
      <c r="P257" s="27">
        <v>0</v>
      </c>
      <c r="Q257" s="28"/>
      <c r="R257" s="27">
        <v>0</v>
      </c>
    </row>
    <row r="258" spans="1:18" ht="24.75" customHeight="1">
      <c r="A258" s="30"/>
      <c r="B258" s="31" t="s">
        <v>319</v>
      </c>
      <c r="C258" s="31" t="s">
        <v>320</v>
      </c>
      <c r="D258" s="31" t="s">
        <v>439</v>
      </c>
      <c r="E258" s="31" t="s">
        <v>440</v>
      </c>
      <c r="F258" s="27">
        <v>13</v>
      </c>
      <c r="G258" s="27">
        <v>0</v>
      </c>
      <c r="H258" s="27">
        <v>0</v>
      </c>
      <c r="I258" s="27">
        <v>0</v>
      </c>
      <c r="J258" s="27">
        <v>0</v>
      </c>
      <c r="K258" s="27">
        <v>13</v>
      </c>
      <c r="L258" s="27">
        <v>0</v>
      </c>
      <c r="M258" s="27">
        <v>0</v>
      </c>
      <c r="N258" s="27">
        <v>0</v>
      </c>
      <c r="O258" s="27">
        <v>0</v>
      </c>
      <c r="P258" s="27">
        <v>0</v>
      </c>
      <c r="Q258" s="28"/>
      <c r="R258" s="27">
        <v>0</v>
      </c>
    </row>
    <row r="259" spans="1:18" ht="24.75" customHeight="1">
      <c r="A259" s="30"/>
      <c r="B259" s="31" t="s">
        <v>319</v>
      </c>
      <c r="C259" s="31" t="s">
        <v>320</v>
      </c>
      <c r="D259" s="31" t="s">
        <v>252</v>
      </c>
      <c r="E259" s="31" t="s">
        <v>251</v>
      </c>
      <c r="F259" s="27">
        <v>100</v>
      </c>
      <c r="G259" s="27">
        <v>0</v>
      </c>
      <c r="H259" s="27">
        <v>0</v>
      </c>
      <c r="I259" s="27">
        <v>0</v>
      </c>
      <c r="J259" s="27">
        <v>0</v>
      </c>
      <c r="K259" s="27">
        <v>100</v>
      </c>
      <c r="L259" s="27">
        <v>0</v>
      </c>
      <c r="M259" s="27">
        <v>0</v>
      </c>
      <c r="N259" s="27">
        <v>0</v>
      </c>
      <c r="O259" s="27">
        <v>0</v>
      </c>
      <c r="P259" s="27">
        <v>0</v>
      </c>
      <c r="Q259" s="28"/>
      <c r="R259" s="27">
        <v>0</v>
      </c>
    </row>
    <row r="260" spans="1:18" ht="24.75" customHeight="1">
      <c r="A260" s="30"/>
      <c r="B260" s="31" t="s">
        <v>319</v>
      </c>
      <c r="C260" s="31" t="s">
        <v>320</v>
      </c>
      <c r="D260" s="31" t="s">
        <v>375</v>
      </c>
      <c r="E260" s="31" t="s">
        <v>376</v>
      </c>
      <c r="F260" s="27">
        <v>50</v>
      </c>
      <c r="G260" s="27">
        <v>0</v>
      </c>
      <c r="H260" s="27">
        <v>0</v>
      </c>
      <c r="I260" s="27">
        <v>0</v>
      </c>
      <c r="J260" s="27">
        <v>0</v>
      </c>
      <c r="K260" s="27">
        <v>50</v>
      </c>
      <c r="L260" s="27">
        <v>0</v>
      </c>
      <c r="M260" s="27">
        <v>0</v>
      </c>
      <c r="N260" s="27">
        <v>0</v>
      </c>
      <c r="O260" s="27">
        <v>0</v>
      </c>
      <c r="P260" s="27">
        <v>0</v>
      </c>
      <c r="Q260" s="28"/>
      <c r="R260" s="27">
        <v>0</v>
      </c>
    </row>
    <row r="261" spans="1:18" ht="24.75" customHeight="1">
      <c r="A261" s="30"/>
      <c r="B261" s="31" t="s">
        <v>319</v>
      </c>
      <c r="C261" s="31" t="s">
        <v>320</v>
      </c>
      <c r="D261" s="31" t="s">
        <v>389</v>
      </c>
      <c r="E261" s="31" t="s">
        <v>390</v>
      </c>
      <c r="F261" s="27">
        <v>42</v>
      </c>
      <c r="G261" s="27">
        <v>0</v>
      </c>
      <c r="H261" s="27">
        <v>0</v>
      </c>
      <c r="I261" s="27">
        <v>0</v>
      </c>
      <c r="J261" s="27">
        <v>0</v>
      </c>
      <c r="K261" s="27">
        <v>42</v>
      </c>
      <c r="L261" s="27">
        <v>0</v>
      </c>
      <c r="M261" s="27">
        <v>0</v>
      </c>
      <c r="N261" s="27">
        <v>0</v>
      </c>
      <c r="O261" s="27">
        <v>0</v>
      </c>
      <c r="P261" s="27">
        <v>0</v>
      </c>
      <c r="Q261" s="28"/>
      <c r="R261" s="27">
        <v>0</v>
      </c>
    </row>
    <row r="262" spans="1:18" ht="24.75" customHeight="1">
      <c r="A262" s="30"/>
      <c r="B262" s="31" t="s">
        <v>319</v>
      </c>
      <c r="C262" s="31" t="s">
        <v>320</v>
      </c>
      <c r="D262" s="31" t="s">
        <v>422</v>
      </c>
      <c r="E262" s="31" t="s">
        <v>423</v>
      </c>
      <c r="F262" s="27">
        <v>108</v>
      </c>
      <c r="G262" s="27">
        <v>0</v>
      </c>
      <c r="H262" s="27">
        <v>0</v>
      </c>
      <c r="I262" s="27">
        <v>0</v>
      </c>
      <c r="J262" s="27">
        <v>0</v>
      </c>
      <c r="K262" s="27">
        <v>108</v>
      </c>
      <c r="L262" s="27">
        <v>0</v>
      </c>
      <c r="M262" s="27">
        <v>0</v>
      </c>
      <c r="N262" s="27">
        <v>0</v>
      </c>
      <c r="O262" s="27">
        <v>0</v>
      </c>
      <c r="P262" s="27">
        <v>0</v>
      </c>
      <c r="Q262" s="28"/>
      <c r="R262" s="27">
        <v>0</v>
      </c>
    </row>
    <row r="263" spans="1:18" ht="24.75" customHeight="1">
      <c r="A263" s="31" t="s">
        <v>183</v>
      </c>
      <c r="B263" s="30"/>
      <c r="C263" s="30"/>
      <c r="D263" s="30"/>
      <c r="E263" s="30"/>
      <c r="F263" s="27">
        <v>300</v>
      </c>
      <c r="G263" s="27">
        <v>300</v>
      </c>
      <c r="H263" s="27">
        <v>300</v>
      </c>
      <c r="I263" s="27">
        <v>0</v>
      </c>
      <c r="J263" s="27">
        <v>0</v>
      </c>
      <c r="K263" s="27">
        <v>0</v>
      </c>
      <c r="L263" s="27">
        <v>0</v>
      </c>
      <c r="M263" s="27">
        <v>0</v>
      </c>
      <c r="N263" s="27">
        <v>0</v>
      </c>
      <c r="O263" s="27">
        <v>0</v>
      </c>
      <c r="P263" s="27">
        <v>0</v>
      </c>
      <c r="Q263" s="28"/>
      <c r="R263" s="27">
        <v>0</v>
      </c>
    </row>
    <row r="264" spans="1:18" ht="24.75" customHeight="1">
      <c r="A264" s="30"/>
      <c r="B264" s="31" t="s">
        <v>319</v>
      </c>
      <c r="C264" s="31" t="s">
        <v>320</v>
      </c>
      <c r="D264" s="31" t="s">
        <v>311</v>
      </c>
      <c r="E264" s="31" t="s">
        <v>312</v>
      </c>
      <c r="F264" s="27">
        <v>300</v>
      </c>
      <c r="G264" s="27">
        <v>300</v>
      </c>
      <c r="H264" s="27">
        <v>300</v>
      </c>
      <c r="I264" s="27">
        <v>0</v>
      </c>
      <c r="J264" s="27">
        <v>0</v>
      </c>
      <c r="K264" s="27">
        <v>0</v>
      </c>
      <c r="L264" s="27">
        <v>0</v>
      </c>
      <c r="M264" s="27">
        <v>0</v>
      </c>
      <c r="N264" s="27">
        <v>0</v>
      </c>
      <c r="O264" s="27">
        <v>0</v>
      </c>
      <c r="P264" s="27">
        <v>0</v>
      </c>
      <c r="Q264" s="28"/>
      <c r="R264" s="27">
        <v>0</v>
      </c>
    </row>
    <row r="265" spans="1:18" ht="24.75" customHeight="1">
      <c r="A265" s="30" t="s">
        <v>320</v>
      </c>
      <c r="B265" s="31"/>
      <c r="C265" s="31"/>
      <c r="D265" s="31"/>
      <c r="E265" s="31"/>
      <c r="F265" s="27">
        <v>325.7994</v>
      </c>
      <c r="G265" s="27"/>
      <c r="H265" s="27"/>
      <c r="I265" s="27"/>
      <c r="J265" s="27"/>
      <c r="K265" s="27"/>
      <c r="L265" s="27"/>
      <c r="M265" s="27"/>
      <c r="N265" s="27"/>
      <c r="O265" s="27"/>
      <c r="P265" s="27"/>
      <c r="Q265" s="27">
        <v>325.7994</v>
      </c>
      <c r="R265" s="27"/>
    </row>
    <row r="266" spans="1:18" ht="24.75" customHeight="1">
      <c r="A266" s="30"/>
      <c r="B266" s="33" t="s">
        <v>319</v>
      </c>
      <c r="C266" s="33" t="s">
        <v>320</v>
      </c>
      <c r="D266" s="31"/>
      <c r="E266" s="31"/>
      <c r="F266" s="27">
        <v>325.7994</v>
      </c>
      <c r="G266" s="27"/>
      <c r="H266" s="27"/>
      <c r="I266" s="27"/>
      <c r="J266" s="27"/>
      <c r="K266" s="27"/>
      <c r="L266" s="27"/>
      <c r="M266" s="27"/>
      <c r="N266" s="27"/>
      <c r="O266" s="27"/>
      <c r="P266" s="27"/>
      <c r="Q266" s="27">
        <v>325.7994</v>
      </c>
      <c r="R266" s="27"/>
    </row>
    <row r="267" spans="1:18" ht="24.75" customHeight="1">
      <c r="A267" s="30" t="s">
        <v>320</v>
      </c>
      <c r="B267" s="31"/>
      <c r="C267" s="31"/>
      <c r="D267" s="31"/>
      <c r="E267" s="31"/>
      <c r="F267" s="27">
        <v>313.071325</v>
      </c>
      <c r="G267" s="27"/>
      <c r="H267" s="27"/>
      <c r="I267" s="27"/>
      <c r="J267" s="27"/>
      <c r="K267" s="27"/>
      <c r="L267" s="27"/>
      <c r="M267" s="27"/>
      <c r="N267" s="27"/>
      <c r="O267" s="27"/>
      <c r="P267" s="27"/>
      <c r="Q267" s="27">
        <v>313.071325</v>
      </c>
      <c r="R267" s="27"/>
    </row>
    <row r="268" spans="1:18" ht="24.75" customHeight="1">
      <c r="A268" s="30"/>
      <c r="B268" s="35" t="s">
        <v>319</v>
      </c>
      <c r="C268" s="35" t="s">
        <v>320</v>
      </c>
      <c r="D268" s="31"/>
      <c r="E268" s="31"/>
      <c r="F268" s="27">
        <v>313.071325</v>
      </c>
      <c r="G268" s="27"/>
      <c r="H268" s="27"/>
      <c r="I268" s="27"/>
      <c r="J268" s="27"/>
      <c r="K268" s="27"/>
      <c r="L268" s="27"/>
      <c r="M268" s="27"/>
      <c r="N268" s="27"/>
      <c r="O268" s="27"/>
      <c r="P268" s="27"/>
      <c r="Q268" s="27">
        <v>313.071325</v>
      </c>
      <c r="R268" s="27"/>
    </row>
    <row r="269" spans="1:18" ht="24.75" customHeight="1">
      <c r="A269" s="30" t="s">
        <v>523</v>
      </c>
      <c r="B269" s="34"/>
      <c r="C269" s="34"/>
      <c r="D269" s="31"/>
      <c r="E269" s="31"/>
      <c r="F269" s="27">
        <v>250</v>
      </c>
      <c r="G269" s="27"/>
      <c r="H269" s="27"/>
      <c r="I269" s="27"/>
      <c r="J269" s="27"/>
      <c r="K269" s="27"/>
      <c r="L269" s="27"/>
      <c r="M269" s="27">
        <v>250</v>
      </c>
      <c r="N269" s="27"/>
      <c r="O269" s="27"/>
      <c r="P269" s="27"/>
      <c r="Q269" s="27"/>
      <c r="R269" s="27"/>
    </row>
    <row r="270" spans="1:18" ht="24.75" customHeight="1">
      <c r="A270" s="30"/>
      <c r="B270" s="33" t="s">
        <v>319</v>
      </c>
      <c r="C270" s="33" t="s">
        <v>320</v>
      </c>
      <c r="D270" s="31"/>
      <c r="E270" s="31"/>
      <c r="F270" s="27">
        <v>250</v>
      </c>
      <c r="G270" s="27"/>
      <c r="H270" s="27"/>
      <c r="I270" s="27"/>
      <c r="J270" s="27"/>
      <c r="K270" s="27"/>
      <c r="L270" s="27"/>
      <c r="M270" s="27">
        <v>250</v>
      </c>
      <c r="N270" s="27"/>
      <c r="O270" s="27"/>
      <c r="P270" s="27"/>
      <c r="Q270" s="27"/>
      <c r="R270" s="27"/>
    </row>
    <row r="271" spans="1:18" ht="24.75" customHeight="1">
      <c r="A271" s="31" t="s">
        <v>130</v>
      </c>
      <c r="B271" s="30"/>
      <c r="C271" s="30"/>
      <c r="D271" s="30"/>
      <c r="E271" s="30"/>
      <c r="F271" s="27">
        <v>500.98</v>
      </c>
      <c r="G271" s="27">
        <v>500.98</v>
      </c>
      <c r="H271" s="27">
        <v>500.98</v>
      </c>
      <c r="I271" s="27">
        <v>0</v>
      </c>
      <c r="J271" s="27">
        <v>0</v>
      </c>
      <c r="K271" s="27">
        <v>0</v>
      </c>
      <c r="L271" s="27">
        <v>0</v>
      </c>
      <c r="M271" s="27">
        <v>0</v>
      </c>
      <c r="N271" s="27">
        <v>0</v>
      </c>
      <c r="O271" s="27">
        <v>0</v>
      </c>
      <c r="P271" s="27">
        <v>0</v>
      </c>
      <c r="Q271" s="28"/>
      <c r="R271" s="27">
        <v>0</v>
      </c>
    </row>
    <row r="272" spans="1:18" ht="24.75" customHeight="1">
      <c r="A272" s="31" t="s">
        <v>441</v>
      </c>
      <c r="B272" s="30"/>
      <c r="C272" s="30"/>
      <c r="D272" s="30"/>
      <c r="E272" s="30"/>
      <c r="F272" s="27">
        <v>106.1</v>
      </c>
      <c r="G272" s="27">
        <v>106.1</v>
      </c>
      <c r="H272" s="27">
        <v>106.1</v>
      </c>
      <c r="I272" s="27">
        <v>0</v>
      </c>
      <c r="J272" s="27">
        <v>0</v>
      </c>
      <c r="K272" s="27">
        <v>0</v>
      </c>
      <c r="L272" s="27">
        <v>0</v>
      </c>
      <c r="M272" s="27">
        <v>0</v>
      </c>
      <c r="N272" s="27">
        <v>0</v>
      </c>
      <c r="O272" s="27">
        <v>0</v>
      </c>
      <c r="P272" s="27">
        <v>0</v>
      </c>
      <c r="Q272" s="28"/>
      <c r="R272" s="27">
        <v>0</v>
      </c>
    </row>
    <row r="273" spans="1:18" ht="24.75" customHeight="1">
      <c r="A273" s="30"/>
      <c r="B273" s="31" t="s">
        <v>321</v>
      </c>
      <c r="C273" s="31" t="s">
        <v>322</v>
      </c>
      <c r="D273" s="31" t="s">
        <v>289</v>
      </c>
      <c r="E273" s="31" t="s">
        <v>290</v>
      </c>
      <c r="F273" s="27">
        <v>106.1</v>
      </c>
      <c r="G273" s="27">
        <v>106.1</v>
      </c>
      <c r="H273" s="27">
        <v>106.1</v>
      </c>
      <c r="I273" s="27">
        <v>0</v>
      </c>
      <c r="J273" s="27">
        <v>0</v>
      </c>
      <c r="K273" s="27">
        <v>0</v>
      </c>
      <c r="L273" s="27">
        <v>0</v>
      </c>
      <c r="M273" s="27">
        <v>0</v>
      </c>
      <c r="N273" s="27">
        <v>0</v>
      </c>
      <c r="O273" s="27">
        <v>0</v>
      </c>
      <c r="P273" s="27">
        <v>0</v>
      </c>
      <c r="Q273" s="28"/>
      <c r="R273" s="27">
        <v>0</v>
      </c>
    </row>
    <row r="274" spans="1:18" ht="24.75" customHeight="1">
      <c r="A274" s="31" t="s">
        <v>442</v>
      </c>
      <c r="B274" s="30"/>
      <c r="C274" s="30"/>
      <c r="D274" s="30"/>
      <c r="E274" s="30"/>
      <c r="F274" s="27">
        <v>55</v>
      </c>
      <c r="G274" s="27">
        <v>55</v>
      </c>
      <c r="H274" s="27">
        <v>55</v>
      </c>
      <c r="I274" s="27">
        <v>0</v>
      </c>
      <c r="J274" s="27">
        <v>0</v>
      </c>
      <c r="K274" s="27">
        <v>0</v>
      </c>
      <c r="L274" s="27">
        <v>0</v>
      </c>
      <c r="M274" s="27">
        <v>0</v>
      </c>
      <c r="N274" s="27">
        <v>0</v>
      </c>
      <c r="O274" s="27">
        <v>0</v>
      </c>
      <c r="P274" s="27">
        <v>0</v>
      </c>
      <c r="Q274" s="28"/>
      <c r="R274" s="27">
        <v>0</v>
      </c>
    </row>
    <row r="275" spans="1:18" ht="24.75" customHeight="1">
      <c r="A275" s="30"/>
      <c r="B275" s="31" t="s">
        <v>321</v>
      </c>
      <c r="C275" s="31" t="s">
        <v>322</v>
      </c>
      <c r="D275" s="31" t="s">
        <v>289</v>
      </c>
      <c r="E275" s="31" t="s">
        <v>290</v>
      </c>
      <c r="F275" s="27">
        <v>10</v>
      </c>
      <c r="G275" s="27">
        <v>10</v>
      </c>
      <c r="H275" s="27">
        <v>10</v>
      </c>
      <c r="I275" s="27">
        <v>0</v>
      </c>
      <c r="J275" s="27">
        <v>0</v>
      </c>
      <c r="K275" s="27">
        <v>0</v>
      </c>
      <c r="L275" s="27">
        <v>0</v>
      </c>
      <c r="M275" s="27">
        <v>0</v>
      </c>
      <c r="N275" s="27">
        <v>0</v>
      </c>
      <c r="O275" s="27">
        <v>0</v>
      </c>
      <c r="P275" s="27">
        <v>0</v>
      </c>
      <c r="Q275" s="28"/>
      <c r="R275" s="27">
        <v>0</v>
      </c>
    </row>
    <row r="276" spans="1:18" ht="24.75" customHeight="1">
      <c r="A276" s="30"/>
      <c r="B276" s="31" t="s">
        <v>321</v>
      </c>
      <c r="C276" s="31" t="s">
        <v>322</v>
      </c>
      <c r="D276" s="31" t="s">
        <v>375</v>
      </c>
      <c r="E276" s="31" t="s">
        <v>376</v>
      </c>
      <c r="F276" s="27">
        <v>45</v>
      </c>
      <c r="G276" s="27">
        <v>45</v>
      </c>
      <c r="H276" s="27">
        <v>45</v>
      </c>
      <c r="I276" s="27">
        <v>0</v>
      </c>
      <c r="J276" s="27">
        <v>0</v>
      </c>
      <c r="K276" s="27">
        <v>0</v>
      </c>
      <c r="L276" s="27">
        <v>0</v>
      </c>
      <c r="M276" s="27">
        <v>0</v>
      </c>
      <c r="N276" s="27">
        <v>0</v>
      </c>
      <c r="O276" s="27">
        <v>0</v>
      </c>
      <c r="P276" s="27">
        <v>0</v>
      </c>
      <c r="Q276" s="28"/>
      <c r="R276" s="27">
        <v>0</v>
      </c>
    </row>
    <row r="277" spans="1:18" ht="24.75" customHeight="1">
      <c r="A277" s="31" t="s">
        <v>443</v>
      </c>
      <c r="B277" s="30"/>
      <c r="C277" s="30"/>
      <c r="D277" s="30"/>
      <c r="E277" s="30"/>
      <c r="F277" s="27">
        <v>300</v>
      </c>
      <c r="G277" s="27">
        <v>300</v>
      </c>
      <c r="H277" s="27">
        <v>300</v>
      </c>
      <c r="I277" s="27">
        <v>0</v>
      </c>
      <c r="J277" s="27">
        <v>0</v>
      </c>
      <c r="K277" s="27">
        <v>0</v>
      </c>
      <c r="L277" s="27">
        <v>0</v>
      </c>
      <c r="M277" s="27">
        <v>0</v>
      </c>
      <c r="N277" s="27">
        <v>0</v>
      </c>
      <c r="O277" s="27">
        <v>0</v>
      </c>
      <c r="P277" s="27">
        <v>0</v>
      </c>
      <c r="Q277" s="28"/>
      <c r="R277" s="27">
        <v>0</v>
      </c>
    </row>
    <row r="278" spans="1:18" ht="24.75" customHeight="1">
      <c r="A278" s="30"/>
      <c r="B278" s="31" t="s">
        <v>321</v>
      </c>
      <c r="C278" s="31" t="s">
        <v>322</v>
      </c>
      <c r="D278" s="31" t="s">
        <v>444</v>
      </c>
      <c r="E278" s="31" t="s">
        <v>445</v>
      </c>
      <c r="F278" s="27">
        <v>300</v>
      </c>
      <c r="G278" s="27">
        <v>300</v>
      </c>
      <c r="H278" s="27">
        <v>300</v>
      </c>
      <c r="I278" s="27">
        <v>0</v>
      </c>
      <c r="J278" s="27">
        <v>0</v>
      </c>
      <c r="K278" s="27">
        <v>0</v>
      </c>
      <c r="L278" s="27">
        <v>0</v>
      </c>
      <c r="M278" s="27">
        <v>0</v>
      </c>
      <c r="N278" s="27">
        <v>0</v>
      </c>
      <c r="O278" s="27">
        <v>0</v>
      </c>
      <c r="P278" s="27">
        <v>0</v>
      </c>
      <c r="Q278" s="28"/>
      <c r="R278" s="27">
        <v>0</v>
      </c>
    </row>
    <row r="279" spans="1:18" ht="24.75" customHeight="1">
      <c r="A279" s="31" t="s">
        <v>446</v>
      </c>
      <c r="B279" s="30"/>
      <c r="C279" s="30"/>
      <c r="D279" s="30"/>
      <c r="E279" s="30"/>
      <c r="F279" s="27">
        <v>10</v>
      </c>
      <c r="G279" s="27">
        <v>10</v>
      </c>
      <c r="H279" s="27">
        <v>10</v>
      </c>
      <c r="I279" s="27">
        <v>0</v>
      </c>
      <c r="J279" s="27">
        <v>0</v>
      </c>
      <c r="K279" s="27">
        <v>0</v>
      </c>
      <c r="L279" s="27">
        <v>0</v>
      </c>
      <c r="M279" s="27">
        <v>0</v>
      </c>
      <c r="N279" s="27">
        <v>0</v>
      </c>
      <c r="O279" s="27">
        <v>0</v>
      </c>
      <c r="P279" s="27">
        <v>0</v>
      </c>
      <c r="Q279" s="28"/>
      <c r="R279" s="27">
        <v>0</v>
      </c>
    </row>
    <row r="280" spans="1:18" ht="24.75" customHeight="1">
      <c r="A280" s="30"/>
      <c r="B280" s="31" t="s">
        <v>321</v>
      </c>
      <c r="C280" s="31" t="s">
        <v>322</v>
      </c>
      <c r="D280" s="31" t="s">
        <v>277</v>
      </c>
      <c r="E280" s="31" t="s">
        <v>278</v>
      </c>
      <c r="F280" s="27">
        <v>10</v>
      </c>
      <c r="G280" s="27">
        <v>10</v>
      </c>
      <c r="H280" s="27">
        <v>10</v>
      </c>
      <c r="I280" s="27">
        <v>0</v>
      </c>
      <c r="J280" s="27">
        <v>0</v>
      </c>
      <c r="K280" s="27">
        <v>0</v>
      </c>
      <c r="L280" s="27">
        <v>0</v>
      </c>
      <c r="M280" s="27">
        <v>0</v>
      </c>
      <c r="N280" s="27">
        <v>0</v>
      </c>
      <c r="O280" s="27">
        <v>0</v>
      </c>
      <c r="P280" s="27">
        <v>0</v>
      </c>
      <c r="Q280" s="28"/>
      <c r="R280" s="27">
        <v>0</v>
      </c>
    </row>
    <row r="281" spans="1:18" ht="24.75" customHeight="1">
      <c r="A281" s="31" t="s">
        <v>447</v>
      </c>
      <c r="B281" s="30"/>
      <c r="C281" s="30"/>
      <c r="D281" s="30"/>
      <c r="E281" s="30"/>
      <c r="F281" s="27">
        <v>19.88</v>
      </c>
      <c r="G281" s="27">
        <v>19.88</v>
      </c>
      <c r="H281" s="27">
        <v>19.88</v>
      </c>
      <c r="I281" s="27">
        <v>0</v>
      </c>
      <c r="J281" s="27">
        <v>0</v>
      </c>
      <c r="K281" s="27">
        <v>0</v>
      </c>
      <c r="L281" s="27">
        <v>0</v>
      </c>
      <c r="M281" s="27">
        <v>0</v>
      </c>
      <c r="N281" s="27">
        <v>0</v>
      </c>
      <c r="O281" s="27">
        <v>0</v>
      </c>
      <c r="P281" s="27">
        <v>0</v>
      </c>
      <c r="Q281" s="28"/>
      <c r="R281" s="27">
        <v>0</v>
      </c>
    </row>
    <row r="282" spans="1:18" ht="24.75" customHeight="1">
      <c r="A282" s="30"/>
      <c r="B282" s="31" t="s">
        <v>321</v>
      </c>
      <c r="C282" s="31" t="s">
        <v>322</v>
      </c>
      <c r="D282" s="31" t="s">
        <v>444</v>
      </c>
      <c r="E282" s="31" t="s">
        <v>445</v>
      </c>
      <c r="F282" s="27">
        <v>19.88</v>
      </c>
      <c r="G282" s="27">
        <v>19.88</v>
      </c>
      <c r="H282" s="27">
        <v>19.88</v>
      </c>
      <c r="I282" s="27">
        <v>0</v>
      </c>
      <c r="J282" s="27">
        <v>0</v>
      </c>
      <c r="K282" s="27">
        <v>0</v>
      </c>
      <c r="L282" s="27">
        <v>0</v>
      </c>
      <c r="M282" s="27">
        <v>0</v>
      </c>
      <c r="N282" s="27">
        <v>0</v>
      </c>
      <c r="O282" s="27">
        <v>0</v>
      </c>
      <c r="P282" s="27">
        <v>0</v>
      </c>
      <c r="Q282" s="28"/>
      <c r="R282" s="27">
        <v>0</v>
      </c>
    </row>
    <row r="283" spans="1:18" ht="24.75" customHeight="1">
      <c r="A283" s="31" t="s">
        <v>448</v>
      </c>
      <c r="B283" s="30"/>
      <c r="C283" s="30"/>
      <c r="D283" s="30"/>
      <c r="E283" s="30"/>
      <c r="F283" s="27">
        <v>10</v>
      </c>
      <c r="G283" s="27">
        <v>10</v>
      </c>
      <c r="H283" s="27">
        <v>10</v>
      </c>
      <c r="I283" s="27">
        <v>0</v>
      </c>
      <c r="J283" s="27">
        <v>0</v>
      </c>
      <c r="K283" s="27">
        <v>0</v>
      </c>
      <c r="L283" s="27">
        <v>0</v>
      </c>
      <c r="M283" s="27">
        <v>0</v>
      </c>
      <c r="N283" s="27">
        <v>0</v>
      </c>
      <c r="O283" s="27">
        <v>0</v>
      </c>
      <c r="P283" s="27">
        <v>0</v>
      </c>
      <c r="Q283" s="28"/>
      <c r="R283" s="27">
        <v>0</v>
      </c>
    </row>
    <row r="284" spans="1:18" ht="24.75" customHeight="1">
      <c r="A284" s="30"/>
      <c r="B284" s="31" t="s">
        <v>321</v>
      </c>
      <c r="C284" s="31" t="s">
        <v>322</v>
      </c>
      <c r="D284" s="31" t="s">
        <v>292</v>
      </c>
      <c r="E284" s="31" t="s">
        <v>293</v>
      </c>
      <c r="F284" s="27">
        <v>10</v>
      </c>
      <c r="G284" s="27">
        <v>10</v>
      </c>
      <c r="H284" s="27">
        <v>10</v>
      </c>
      <c r="I284" s="27">
        <v>0</v>
      </c>
      <c r="J284" s="27">
        <v>0</v>
      </c>
      <c r="K284" s="27">
        <v>0</v>
      </c>
      <c r="L284" s="27">
        <v>0</v>
      </c>
      <c r="M284" s="27">
        <v>0</v>
      </c>
      <c r="N284" s="27">
        <v>0</v>
      </c>
      <c r="O284" s="27">
        <v>0</v>
      </c>
      <c r="P284" s="27">
        <v>0</v>
      </c>
      <c r="Q284" s="28"/>
      <c r="R284" s="27">
        <v>0</v>
      </c>
    </row>
    <row r="285" spans="1:18" ht="24.75" customHeight="1">
      <c r="A285" s="31" t="s">
        <v>132</v>
      </c>
      <c r="B285" s="30"/>
      <c r="C285" s="30"/>
      <c r="D285" s="30"/>
      <c r="E285" s="30"/>
      <c r="F285" s="27">
        <f>SUM(F286:F324)/2</f>
        <v>354.032204</v>
      </c>
      <c r="G285" s="27">
        <f aca="true" t="shared" si="9" ref="G285:M285">SUM(G286:G324)/2</f>
        <v>314</v>
      </c>
      <c r="H285" s="27">
        <f t="shared" si="9"/>
        <v>0</v>
      </c>
      <c r="I285" s="27">
        <f t="shared" si="9"/>
        <v>314</v>
      </c>
      <c r="J285" s="27">
        <f t="shared" si="9"/>
        <v>0</v>
      </c>
      <c r="K285" s="27">
        <f t="shared" si="9"/>
        <v>0</v>
      </c>
      <c r="L285" s="27">
        <f t="shared" si="9"/>
        <v>0</v>
      </c>
      <c r="M285" s="27">
        <f t="shared" si="9"/>
        <v>40.032204</v>
      </c>
      <c r="N285" s="27">
        <v>0</v>
      </c>
      <c r="O285" s="27">
        <v>0</v>
      </c>
      <c r="P285" s="27">
        <v>0</v>
      </c>
      <c r="Q285" s="28"/>
      <c r="R285" s="27">
        <v>0</v>
      </c>
    </row>
    <row r="286" spans="1:18" ht="24.75" customHeight="1">
      <c r="A286" s="31" t="s">
        <v>419</v>
      </c>
      <c r="B286" s="30"/>
      <c r="C286" s="30"/>
      <c r="D286" s="30"/>
      <c r="E286" s="30"/>
      <c r="F286" s="27">
        <v>25</v>
      </c>
      <c r="G286" s="27">
        <v>25</v>
      </c>
      <c r="H286" s="27">
        <v>0</v>
      </c>
      <c r="I286" s="27">
        <v>25</v>
      </c>
      <c r="J286" s="27">
        <v>0</v>
      </c>
      <c r="K286" s="27">
        <v>0</v>
      </c>
      <c r="L286" s="27">
        <v>0</v>
      </c>
      <c r="M286" s="27">
        <v>0</v>
      </c>
      <c r="N286" s="27">
        <v>0</v>
      </c>
      <c r="O286" s="27">
        <v>0</v>
      </c>
      <c r="P286" s="27">
        <v>0</v>
      </c>
      <c r="Q286" s="28"/>
      <c r="R286" s="27">
        <v>0</v>
      </c>
    </row>
    <row r="287" spans="1:18" ht="24.75" customHeight="1">
      <c r="A287" s="30"/>
      <c r="B287" s="31" t="s">
        <v>303</v>
      </c>
      <c r="C287" s="31" t="s">
        <v>304</v>
      </c>
      <c r="D287" s="31" t="s">
        <v>263</v>
      </c>
      <c r="E287" s="31" t="s">
        <v>264</v>
      </c>
      <c r="F287" s="27">
        <v>2</v>
      </c>
      <c r="G287" s="27">
        <v>2</v>
      </c>
      <c r="H287" s="27">
        <v>0</v>
      </c>
      <c r="I287" s="27">
        <v>2</v>
      </c>
      <c r="J287" s="27">
        <v>0</v>
      </c>
      <c r="K287" s="27">
        <v>0</v>
      </c>
      <c r="L287" s="27">
        <v>0</v>
      </c>
      <c r="M287" s="27">
        <v>0</v>
      </c>
      <c r="N287" s="27">
        <v>0</v>
      </c>
      <c r="O287" s="27">
        <v>0</v>
      </c>
      <c r="P287" s="27">
        <v>0</v>
      </c>
      <c r="Q287" s="28"/>
      <c r="R287" s="27">
        <v>0</v>
      </c>
    </row>
    <row r="288" spans="1:18" ht="24.75" customHeight="1">
      <c r="A288" s="30"/>
      <c r="B288" s="31" t="s">
        <v>303</v>
      </c>
      <c r="C288" s="31" t="s">
        <v>304</v>
      </c>
      <c r="D288" s="31" t="s">
        <v>265</v>
      </c>
      <c r="E288" s="31" t="s">
        <v>266</v>
      </c>
      <c r="F288" s="27">
        <v>0.5</v>
      </c>
      <c r="G288" s="27">
        <v>0.5</v>
      </c>
      <c r="H288" s="27">
        <v>0</v>
      </c>
      <c r="I288" s="27">
        <v>0.5</v>
      </c>
      <c r="J288" s="27">
        <v>0</v>
      </c>
      <c r="K288" s="27">
        <v>0</v>
      </c>
      <c r="L288" s="27">
        <v>0</v>
      </c>
      <c r="M288" s="27">
        <v>0</v>
      </c>
      <c r="N288" s="27">
        <v>0</v>
      </c>
      <c r="O288" s="27">
        <v>0</v>
      </c>
      <c r="P288" s="27">
        <v>0</v>
      </c>
      <c r="Q288" s="28"/>
      <c r="R288" s="27">
        <v>0</v>
      </c>
    </row>
    <row r="289" spans="1:18" ht="24.75" customHeight="1">
      <c r="A289" s="30"/>
      <c r="B289" s="31" t="s">
        <v>303</v>
      </c>
      <c r="C289" s="31" t="s">
        <v>304</v>
      </c>
      <c r="D289" s="31" t="s">
        <v>267</v>
      </c>
      <c r="E289" s="31" t="s">
        <v>268</v>
      </c>
      <c r="F289" s="27">
        <v>3.5</v>
      </c>
      <c r="G289" s="27">
        <v>3.5</v>
      </c>
      <c r="H289" s="27">
        <v>0</v>
      </c>
      <c r="I289" s="27">
        <v>3.5</v>
      </c>
      <c r="J289" s="27">
        <v>0</v>
      </c>
      <c r="K289" s="27">
        <v>0</v>
      </c>
      <c r="L289" s="27">
        <v>0</v>
      </c>
      <c r="M289" s="27">
        <v>0</v>
      </c>
      <c r="N289" s="27">
        <v>0</v>
      </c>
      <c r="O289" s="27">
        <v>0</v>
      </c>
      <c r="P289" s="27">
        <v>0</v>
      </c>
      <c r="Q289" s="28"/>
      <c r="R289" s="27">
        <v>0</v>
      </c>
    </row>
    <row r="290" spans="1:18" ht="24.75" customHeight="1">
      <c r="A290" s="30"/>
      <c r="B290" s="31" t="s">
        <v>303</v>
      </c>
      <c r="C290" s="31" t="s">
        <v>304</v>
      </c>
      <c r="D290" s="31" t="s">
        <v>271</v>
      </c>
      <c r="E290" s="31" t="s">
        <v>272</v>
      </c>
      <c r="F290" s="27">
        <v>5</v>
      </c>
      <c r="G290" s="27">
        <v>5</v>
      </c>
      <c r="H290" s="27">
        <v>0</v>
      </c>
      <c r="I290" s="27">
        <v>5</v>
      </c>
      <c r="J290" s="27">
        <v>0</v>
      </c>
      <c r="K290" s="27">
        <v>0</v>
      </c>
      <c r="L290" s="27">
        <v>0</v>
      </c>
      <c r="M290" s="27">
        <v>0</v>
      </c>
      <c r="N290" s="27">
        <v>0</v>
      </c>
      <c r="O290" s="27">
        <v>0</v>
      </c>
      <c r="P290" s="27">
        <v>0</v>
      </c>
      <c r="Q290" s="28"/>
      <c r="R290" s="27">
        <v>0</v>
      </c>
    </row>
    <row r="291" spans="1:18" ht="24.75" customHeight="1">
      <c r="A291" s="30"/>
      <c r="B291" s="31" t="s">
        <v>303</v>
      </c>
      <c r="C291" s="31" t="s">
        <v>304</v>
      </c>
      <c r="D291" s="31" t="s">
        <v>273</v>
      </c>
      <c r="E291" s="31" t="s">
        <v>274</v>
      </c>
      <c r="F291" s="27">
        <v>1</v>
      </c>
      <c r="G291" s="27">
        <v>1</v>
      </c>
      <c r="H291" s="27">
        <v>0</v>
      </c>
      <c r="I291" s="27">
        <v>1</v>
      </c>
      <c r="J291" s="27">
        <v>0</v>
      </c>
      <c r="K291" s="27">
        <v>0</v>
      </c>
      <c r="L291" s="27">
        <v>0</v>
      </c>
      <c r="M291" s="27">
        <v>0</v>
      </c>
      <c r="N291" s="27">
        <v>0</v>
      </c>
      <c r="O291" s="27">
        <v>0</v>
      </c>
      <c r="P291" s="27">
        <v>0</v>
      </c>
      <c r="Q291" s="28"/>
      <c r="R291" s="27">
        <v>0</v>
      </c>
    </row>
    <row r="292" spans="1:18" ht="24.75" customHeight="1">
      <c r="A292" s="30"/>
      <c r="B292" s="31" t="s">
        <v>303</v>
      </c>
      <c r="C292" s="31" t="s">
        <v>304</v>
      </c>
      <c r="D292" s="31" t="s">
        <v>275</v>
      </c>
      <c r="E292" s="31" t="s">
        <v>276</v>
      </c>
      <c r="F292" s="27">
        <v>1</v>
      </c>
      <c r="G292" s="27">
        <v>1</v>
      </c>
      <c r="H292" s="27">
        <v>0</v>
      </c>
      <c r="I292" s="27">
        <v>1</v>
      </c>
      <c r="J292" s="27">
        <v>0</v>
      </c>
      <c r="K292" s="27">
        <v>0</v>
      </c>
      <c r="L292" s="27">
        <v>0</v>
      </c>
      <c r="M292" s="27">
        <v>0</v>
      </c>
      <c r="N292" s="27">
        <v>0</v>
      </c>
      <c r="O292" s="27">
        <v>0</v>
      </c>
      <c r="P292" s="27">
        <v>0</v>
      </c>
      <c r="Q292" s="28"/>
      <c r="R292" s="27">
        <v>0</v>
      </c>
    </row>
    <row r="293" spans="1:18" ht="24.75" customHeight="1">
      <c r="A293" s="30"/>
      <c r="B293" s="31" t="s">
        <v>303</v>
      </c>
      <c r="C293" s="31" t="s">
        <v>304</v>
      </c>
      <c r="D293" s="31" t="s">
        <v>279</v>
      </c>
      <c r="E293" s="31" t="s">
        <v>280</v>
      </c>
      <c r="F293" s="27">
        <v>1</v>
      </c>
      <c r="G293" s="27">
        <v>1</v>
      </c>
      <c r="H293" s="27">
        <v>0</v>
      </c>
      <c r="I293" s="27">
        <v>1</v>
      </c>
      <c r="J293" s="27">
        <v>0</v>
      </c>
      <c r="K293" s="27">
        <v>0</v>
      </c>
      <c r="L293" s="27">
        <v>0</v>
      </c>
      <c r="M293" s="27">
        <v>0</v>
      </c>
      <c r="N293" s="27">
        <v>0</v>
      </c>
      <c r="O293" s="27">
        <v>0</v>
      </c>
      <c r="P293" s="27">
        <v>0</v>
      </c>
      <c r="Q293" s="28"/>
      <c r="R293" s="27">
        <v>0</v>
      </c>
    </row>
    <row r="294" spans="1:18" ht="24.75" customHeight="1">
      <c r="A294" s="30"/>
      <c r="B294" s="31" t="s">
        <v>303</v>
      </c>
      <c r="C294" s="31" t="s">
        <v>304</v>
      </c>
      <c r="D294" s="31" t="s">
        <v>281</v>
      </c>
      <c r="E294" s="31" t="s">
        <v>282</v>
      </c>
      <c r="F294" s="27">
        <v>2</v>
      </c>
      <c r="G294" s="27">
        <v>2</v>
      </c>
      <c r="H294" s="27">
        <v>0</v>
      </c>
      <c r="I294" s="27">
        <v>2</v>
      </c>
      <c r="J294" s="27">
        <v>0</v>
      </c>
      <c r="K294" s="27">
        <v>0</v>
      </c>
      <c r="L294" s="27">
        <v>0</v>
      </c>
      <c r="M294" s="27">
        <v>0</v>
      </c>
      <c r="N294" s="27">
        <v>0</v>
      </c>
      <c r="O294" s="27">
        <v>0</v>
      </c>
      <c r="P294" s="27">
        <v>0</v>
      </c>
      <c r="Q294" s="28"/>
      <c r="R294" s="27">
        <v>0</v>
      </c>
    </row>
    <row r="295" spans="1:18" ht="24.75" customHeight="1">
      <c r="A295" s="30"/>
      <c r="B295" s="31" t="s">
        <v>303</v>
      </c>
      <c r="C295" s="31" t="s">
        <v>304</v>
      </c>
      <c r="D295" s="31" t="s">
        <v>283</v>
      </c>
      <c r="E295" s="31" t="s">
        <v>284</v>
      </c>
      <c r="F295" s="27">
        <v>1</v>
      </c>
      <c r="G295" s="27">
        <v>1</v>
      </c>
      <c r="H295" s="27">
        <v>0</v>
      </c>
      <c r="I295" s="27">
        <v>1</v>
      </c>
      <c r="J295" s="27">
        <v>0</v>
      </c>
      <c r="K295" s="27">
        <v>0</v>
      </c>
      <c r="L295" s="27">
        <v>0</v>
      </c>
      <c r="M295" s="27">
        <v>0</v>
      </c>
      <c r="N295" s="27">
        <v>0</v>
      </c>
      <c r="O295" s="27">
        <v>0</v>
      </c>
      <c r="P295" s="27">
        <v>0</v>
      </c>
      <c r="Q295" s="28"/>
      <c r="R295" s="27">
        <v>0</v>
      </c>
    </row>
    <row r="296" spans="1:18" ht="24.75" customHeight="1">
      <c r="A296" s="30"/>
      <c r="B296" s="31" t="s">
        <v>303</v>
      </c>
      <c r="C296" s="31" t="s">
        <v>304</v>
      </c>
      <c r="D296" s="31" t="s">
        <v>292</v>
      </c>
      <c r="E296" s="31" t="s">
        <v>293</v>
      </c>
      <c r="F296" s="27">
        <v>4.5</v>
      </c>
      <c r="G296" s="27">
        <v>4.5</v>
      </c>
      <c r="H296" s="27">
        <v>0</v>
      </c>
      <c r="I296" s="27">
        <v>4.5</v>
      </c>
      <c r="J296" s="27">
        <v>0</v>
      </c>
      <c r="K296" s="27">
        <v>0</v>
      </c>
      <c r="L296" s="27">
        <v>0</v>
      </c>
      <c r="M296" s="27">
        <v>0</v>
      </c>
      <c r="N296" s="27">
        <v>0</v>
      </c>
      <c r="O296" s="27">
        <v>0</v>
      </c>
      <c r="P296" s="27">
        <v>0</v>
      </c>
      <c r="Q296" s="28"/>
      <c r="R296" s="27">
        <v>0</v>
      </c>
    </row>
    <row r="297" spans="1:18" ht="24.75" customHeight="1">
      <c r="A297" s="30"/>
      <c r="B297" s="31" t="s">
        <v>303</v>
      </c>
      <c r="C297" s="31" t="s">
        <v>304</v>
      </c>
      <c r="D297" s="31" t="s">
        <v>289</v>
      </c>
      <c r="E297" s="31" t="s">
        <v>290</v>
      </c>
      <c r="F297" s="27">
        <v>3.5</v>
      </c>
      <c r="G297" s="27">
        <v>3.5</v>
      </c>
      <c r="H297" s="27">
        <v>0</v>
      </c>
      <c r="I297" s="27">
        <v>3.5</v>
      </c>
      <c r="J297" s="27">
        <v>0</v>
      </c>
      <c r="K297" s="27">
        <v>0</v>
      </c>
      <c r="L297" s="27">
        <v>0</v>
      </c>
      <c r="M297" s="27">
        <v>0</v>
      </c>
      <c r="N297" s="27">
        <v>0</v>
      </c>
      <c r="O297" s="27">
        <v>0</v>
      </c>
      <c r="P297" s="27">
        <v>0</v>
      </c>
      <c r="Q297" s="28"/>
      <c r="R297" s="27">
        <v>0</v>
      </c>
    </row>
    <row r="298" spans="1:18" ht="24.75" customHeight="1">
      <c r="A298" s="31" t="s">
        <v>449</v>
      </c>
      <c r="B298" s="30"/>
      <c r="C298" s="30"/>
      <c r="D298" s="30"/>
      <c r="E298" s="30"/>
      <c r="F298" s="27">
        <v>54</v>
      </c>
      <c r="G298" s="27">
        <v>54</v>
      </c>
      <c r="H298" s="27">
        <v>0</v>
      </c>
      <c r="I298" s="27">
        <v>54</v>
      </c>
      <c r="J298" s="27">
        <v>0</v>
      </c>
      <c r="K298" s="27">
        <v>0</v>
      </c>
      <c r="L298" s="27">
        <v>0</v>
      </c>
      <c r="M298" s="27">
        <v>0</v>
      </c>
      <c r="N298" s="27">
        <v>0</v>
      </c>
      <c r="O298" s="27">
        <v>0</v>
      </c>
      <c r="P298" s="27">
        <v>0</v>
      </c>
      <c r="Q298" s="28"/>
      <c r="R298" s="27">
        <v>0</v>
      </c>
    </row>
    <row r="299" spans="1:18" ht="24.75" customHeight="1">
      <c r="A299" s="30"/>
      <c r="B299" s="31" t="s">
        <v>303</v>
      </c>
      <c r="C299" s="31" t="s">
        <v>304</v>
      </c>
      <c r="D299" s="31" t="s">
        <v>263</v>
      </c>
      <c r="E299" s="31" t="s">
        <v>264</v>
      </c>
      <c r="F299" s="27">
        <v>2</v>
      </c>
      <c r="G299" s="27">
        <v>2</v>
      </c>
      <c r="H299" s="27">
        <v>0</v>
      </c>
      <c r="I299" s="27">
        <v>2</v>
      </c>
      <c r="J299" s="27">
        <v>0</v>
      </c>
      <c r="K299" s="27">
        <v>0</v>
      </c>
      <c r="L299" s="27">
        <v>0</v>
      </c>
      <c r="M299" s="27">
        <v>0</v>
      </c>
      <c r="N299" s="27">
        <v>0</v>
      </c>
      <c r="O299" s="27">
        <v>0</v>
      </c>
      <c r="P299" s="27">
        <v>0</v>
      </c>
      <c r="Q299" s="28"/>
      <c r="R299" s="27">
        <v>0</v>
      </c>
    </row>
    <row r="300" spans="1:18" ht="24.75" customHeight="1">
      <c r="A300" s="30"/>
      <c r="B300" s="31" t="s">
        <v>303</v>
      </c>
      <c r="C300" s="31" t="s">
        <v>304</v>
      </c>
      <c r="D300" s="31" t="s">
        <v>305</v>
      </c>
      <c r="E300" s="31" t="s">
        <v>306</v>
      </c>
      <c r="F300" s="27">
        <v>1</v>
      </c>
      <c r="G300" s="27">
        <v>1</v>
      </c>
      <c r="H300" s="27">
        <v>0</v>
      </c>
      <c r="I300" s="27">
        <v>1</v>
      </c>
      <c r="J300" s="27">
        <v>0</v>
      </c>
      <c r="K300" s="27">
        <v>0</v>
      </c>
      <c r="L300" s="27">
        <v>0</v>
      </c>
      <c r="M300" s="27">
        <v>0</v>
      </c>
      <c r="N300" s="27">
        <v>0</v>
      </c>
      <c r="O300" s="27">
        <v>0</v>
      </c>
      <c r="P300" s="27">
        <v>0</v>
      </c>
      <c r="Q300" s="28"/>
      <c r="R300" s="27">
        <v>0</v>
      </c>
    </row>
    <row r="301" spans="1:18" ht="24.75" customHeight="1">
      <c r="A301" s="30"/>
      <c r="B301" s="31" t="s">
        <v>303</v>
      </c>
      <c r="C301" s="31" t="s">
        <v>304</v>
      </c>
      <c r="D301" s="31" t="s">
        <v>277</v>
      </c>
      <c r="E301" s="31" t="s">
        <v>278</v>
      </c>
      <c r="F301" s="27">
        <v>27</v>
      </c>
      <c r="G301" s="27">
        <v>27</v>
      </c>
      <c r="H301" s="27">
        <v>0</v>
      </c>
      <c r="I301" s="27">
        <v>27</v>
      </c>
      <c r="J301" s="27">
        <v>0</v>
      </c>
      <c r="K301" s="27">
        <v>0</v>
      </c>
      <c r="L301" s="27">
        <v>0</v>
      </c>
      <c r="M301" s="27">
        <v>0</v>
      </c>
      <c r="N301" s="27">
        <v>0</v>
      </c>
      <c r="O301" s="27">
        <v>0</v>
      </c>
      <c r="P301" s="27">
        <v>0</v>
      </c>
      <c r="Q301" s="28"/>
      <c r="R301" s="27">
        <v>0</v>
      </c>
    </row>
    <row r="302" spans="1:18" ht="24.75" customHeight="1">
      <c r="A302" s="30"/>
      <c r="B302" s="31" t="s">
        <v>303</v>
      </c>
      <c r="C302" s="31" t="s">
        <v>304</v>
      </c>
      <c r="D302" s="31" t="s">
        <v>315</v>
      </c>
      <c r="E302" s="31" t="s">
        <v>316</v>
      </c>
      <c r="F302" s="27">
        <v>24</v>
      </c>
      <c r="G302" s="27">
        <v>24</v>
      </c>
      <c r="H302" s="27">
        <v>0</v>
      </c>
      <c r="I302" s="27">
        <v>24</v>
      </c>
      <c r="J302" s="27">
        <v>0</v>
      </c>
      <c r="K302" s="27">
        <v>0</v>
      </c>
      <c r="L302" s="27">
        <v>0</v>
      </c>
      <c r="M302" s="27">
        <v>0</v>
      </c>
      <c r="N302" s="27">
        <v>0</v>
      </c>
      <c r="O302" s="27">
        <v>0</v>
      </c>
      <c r="P302" s="27">
        <v>0</v>
      </c>
      <c r="Q302" s="28"/>
      <c r="R302" s="27">
        <v>0</v>
      </c>
    </row>
    <row r="303" spans="1:18" ht="24.75" customHeight="1">
      <c r="A303" s="31" t="s">
        <v>450</v>
      </c>
      <c r="B303" s="30"/>
      <c r="C303" s="30"/>
      <c r="D303" s="30"/>
      <c r="E303" s="30"/>
      <c r="F303" s="27">
        <v>5</v>
      </c>
      <c r="G303" s="27">
        <v>5</v>
      </c>
      <c r="H303" s="27">
        <v>0</v>
      </c>
      <c r="I303" s="27">
        <v>5</v>
      </c>
      <c r="J303" s="27">
        <v>0</v>
      </c>
      <c r="K303" s="27">
        <v>0</v>
      </c>
      <c r="L303" s="27">
        <v>0</v>
      </c>
      <c r="M303" s="27">
        <v>0</v>
      </c>
      <c r="N303" s="27">
        <v>0</v>
      </c>
      <c r="O303" s="27">
        <v>0</v>
      </c>
      <c r="P303" s="27">
        <v>0</v>
      </c>
      <c r="Q303" s="28"/>
      <c r="R303" s="27">
        <v>0</v>
      </c>
    </row>
    <row r="304" spans="1:18" ht="24.75" customHeight="1">
      <c r="A304" s="30"/>
      <c r="B304" s="31" t="s">
        <v>303</v>
      </c>
      <c r="C304" s="31" t="s">
        <v>304</v>
      </c>
      <c r="D304" s="31" t="s">
        <v>263</v>
      </c>
      <c r="E304" s="31" t="s">
        <v>264</v>
      </c>
      <c r="F304" s="27">
        <v>1</v>
      </c>
      <c r="G304" s="27">
        <v>1</v>
      </c>
      <c r="H304" s="27">
        <v>0</v>
      </c>
      <c r="I304" s="27">
        <v>1</v>
      </c>
      <c r="J304" s="27">
        <v>0</v>
      </c>
      <c r="K304" s="27">
        <v>0</v>
      </c>
      <c r="L304" s="27">
        <v>0</v>
      </c>
      <c r="M304" s="27">
        <v>0</v>
      </c>
      <c r="N304" s="27">
        <v>0</v>
      </c>
      <c r="O304" s="27">
        <v>0</v>
      </c>
      <c r="P304" s="27">
        <v>0</v>
      </c>
      <c r="Q304" s="28"/>
      <c r="R304" s="27">
        <v>0</v>
      </c>
    </row>
    <row r="305" spans="1:18" ht="24.75" customHeight="1">
      <c r="A305" s="30"/>
      <c r="B305" s="31" t="s">
        <v>303</v>
      </c>
      <c r="C305" s="31" t="s">
        <v>304</v>
      </c>
      <c r="D305" s="31" t="s">
        <v>277</v>
      </c>
      <c r="E305" s="31" t="s">
        <v>278</v>
      </c>
      <c r="F305" s="27">
        <v>2</v>
      </c>
      <c r="G305" s="27">
        <v>2</v>
      </c>
      <c r="H305" s="27">
        <v>0</v>
      </c>
      <c r="I305" s="27">
        <v>2</v>
      </c>
      <c r="J305" s="27">
        <v>0</v>
      </c>
      <c r="K305" s="27">
        <v>0</v>
      </c>
      <c r="L305" s="27">
        <v>0</v>
      </c>
      <c r="M305" s="27">
        <v>0</v>
      </c>
      <c r="N305" s="27">
        <v>0</v>
      </c>
      <c r="O305" s="27">
        <v>0</v>
      </c>
      <c r="P305" s="27">
        <v>0</v>
      </c>
      <c r="Q305" s="28"/>
      <c r="R305" s="27">
        <v>0</v>
      </c>
    </row>
    <row r="306" spans="1:18" ht="24.75" customHeight="1">
      <c r="A306" s="30"/>
      <c r="B306" s="31" t="s">
        <v>303</v>
      </c>
      <c r="C306" s="31" t="s">
        <v>304</v>
      </c>
      <c r="D306" s="31" t="s">
        <v>315</v>
      </c>
      <c r="E306" s="31" t="s">
        <v>316</v>
      </c>
      <c r="F306" s="27">
        <v>2</v>
      </c>
      <c r="G306" s="27">
        <v>2</v>
      </c>
      <c r="H306" s="27">
        <v>0</v>
      </c>
      <c r="I306" s="27">
        <v>2</v>
      </c>
      <c r="J306" s="27">
        <v>0</v>
      </c>
      <c r="K306" s="27">
        <v>0</v>
      </c>
      <c r="L306" s="27">
        <v>0</v>
      </c>
      <c r="M306" s="27">
        <v>0</v>
      </c>
      <c r="N306" s="27">
        <v>0</v>
      </c>
      <c r="O306" s="27">
        <v>0</v>
      </c>
      <c r="P306" s="27">
        <v>0</v>
      </c>
      <c r="Q306" s="28"/>
      <c r="R306" s="27">
        <v>0</v>
      </c>
    </row>
    <row r="307" spans="1:18" ht="24.75" customHeight="1">
      <c r="A307" s="31" t="s">
        <v>451</v>
      </c>
      <c r="B307" s="30"/>
      <c r="C307" s="30"/>
      <c r="D307" s="30"/>
      <c r="E307" s="30"/>
      <c r="F307" s="27">
        <v>1</v>
      </c>
      <c r="G307" s="27">
        <v>1</v>
      </c>
      <c r="H307" s="27">
        <v>0</v>
      </c>
      <c r="I307" s="27">
        <v>1</v>
      </c>
      <c r="J307" s="27">
        <v>0</v>
      </c>
      <c r="K307" s="27">
        <v>0</v>
      </c>
      <c r="L307" s="27">
        <v>0</v>
      </c>
      <c r="M307" s="27">
        <v>0</v>
      </c>
      <c r="N307" s="27">
        <v>0</v>
      </c>
      <c r="O307" s="27">
        <v>0</v>
      </c>
      <c r="P307" s="27">
        <v>0</v>
      </c>
      <c r="Q307" s="28"/>
      <c r="R307" s="27">
        <v>0</v>
      </c>
    </row>
    <row r="308" spans="1:18" ht="24.75" customHeight="1">
      <c r="A308" s="30"/>
      <c r="B308" s="31" t="s">
        <v>303</v>
      </c>
      <c r="C308" s="31" t="s">
        <v>304</v>
      </c>
      <c r="D308" s="31" t="s">
        <v>277</v>
      </c>
      <c r="E308" s="31" t="s">
        <v>278</v>
      </c>
      <c r="F308" s="27">
        <v>1</v>
      </c>
      <c r="G308" s="27">
        <v>1</v>
      </c>
      <c r="H308" s="27">
        <v>0</v>
      </c>
      <c r="I308" s="27">
        <v>1</v>
      </c>
      <c r="J308" s="27">
        <v>0</v>
      </c>
      <c r="K308" s="27">
        <v>0</v>
      </c>
      <c r="L308" s="27">
        <v>0</v>
      </c>
      <c r="M308" s="27">
        <v>0</v>
      </c>
      <c r="N308" s="27">
        <v>0</v>
      </c>
      <c r="O308" s="27">
        <v>0</v>
      </c>
      <c r="P308" s="27">
        <v>0</v>
      </c>
      <c r="Q308" s="28"/>
      <c r="R308" s="27">
        <v>0</v>
      </c>
    </row>
    <row r="309" spans="1:18" ht="24.75" customHeight="1">
      <c r="A309" s="31" t="s">
        <v>452</v>
      </c>
      <c r="B309" s="30"/>
      <c r="C309" s="30"/>
      <c r="D309" s="30"/>
      <c r="E309" s="30"/>
      <c r="F309" s="27">
        <v>193</v>
      </c>
      <c r="G309" s="27">
        <v>193</v>
      </c>
      <c r="H309" s="27">
        <v>0</v>
      </c>
      <c r="I309" s="27">
        <v>193</v>
      </c>
      <c r="J309" s="27">
        <v>0</v>
      </c>
      <c r="K309" s="27">
        <v>0</v>
      </c>
      <c r="L309" s="27">
        <v>0</v>
      </c>
      <c r="M309" s="27">
        <v>0</v>
      </c>
      <c r="N309" s="27">
        <v>0</v>
      </c>
      <c r="O309" s="27">
        <v>0</v>
      </c>
      <c r="P309" s="27">
        <v>0</v>
      </c>
      <c r="Q309" s="28"/>
      <c r="R309" s="27">
        <v>0</v>
      </c>
    </row>
    <row r="310" spans="1:18" ht="24.75" customHeight="1">
      <c r="A310" s="30"/>
      <c r="B310" s="31" t="s">
        <v>303</v>
      </c>
      <c r="C310" s="31" t="s">
        <v>304</v>
      </c>
      <c r="D310" s="31" t="s">
        <v>453</v>
      </c>
      <c r="E310" s="31" t="s">
        <v>454</v>
      </c>
      <c r="F310" s="27">
        <v>1</v>
      </c>
      <c r="G310" s="27">
        <v>1</v>
      </c>
      <c r="H310" s="27">
        <v>0</v>
      </c>
      <c r="I310" s="27">
        <v>1</v>
      </c>
      <c r="J310" s="27">
        <v>0</v>
      </c>
      <c r="K310" s="27">
        <v>0</v>
      </c>
      <c r="L310" s="27">
        <v>0</v>
      </c>
      <c r="M310" s="27">
        <v>0</v>
      </c>
      <c r="N310" s="27">
        <v>0</v>
      </c>
      <c r="O310" s="27">
        <v>0</v>
      </c>
      <c r="P310" s="27">
        <v>0</v>
      </c>
      <c r="Q310" s="28"/>
      <c r="R310" s="27">
        <v>0</v>
      </c>
    </row>
    <row r="311" spans="1:18" ht="24.75" customHeight="1">
      <c r="A311" s="30"/>
      <c r="B311" s="31" t="s">
        <v>303</v>
      </c>
      <c r="C311" s="31" t="s">
        <v>304</v>
      </c>
      <c r="D311" s="31" t="s">
        <v>248</v>
      </c>
      <c r="E311" s="31" t="s">
        <v>249</v>
      </c>
      <c r="F311" s="27">
        <v>5</v>
      </c>
      <c r="G311" s="27">
        <v>5</v>
      </c>
      <c r="H311" s="27">
        <v>0</v>
      </c>
      <c r="I311" s="27">
        <v>5</v>
      </c>
      <c r="J311" s="27">
        <v>0</v>
      </c>
      <c r="K311" s="27">
        <v>0</v>
      </c>
      <c r="L311" s="27">
        <v>0</v>
      </c>
      <c r="M311" s="27">
        <v>0</v>
      </c>
      <c r="N311" s="27">
        <v>0</v>
      </c>
      <c r="O311" s="27">
        <v>0</v>
      </c>
      <c r="P311" s="27">
        <v>0</v>
      </c>
      <c r="Q311" s="28"/>
      <c r="R311" s="27">
        <v>0</v>
      </c>
    </row>
    <row r="312" spans="1:18" ht="24.75" customHeight="1">
      <c r="A312" s="30"/>
      <c r="B312" s="31" t="s">
        <v>303</v>
      </c>
      <c r="C312" s="31" t="s">
        <v>304</v>
      </c>
      <c r="D312" s="31" t="s">
        <v>252</v>
      </c>
      <c r="E312" s="31" t="s">
        <v>251</v>
      </c>
      <c r="F312" s="27">
        <v>7</v>
      </c>
      <c r="G312" s="27">
        <v>7</v>
      </c>
      <c r="H312" s="27">
        <v>0</v>
      </c>
      <c r="I312" s="27">
        <v>7</v>
      </c>
      <c r="J312" s="27">
        <v>0</v>
      </c>
      <c r="K312" s="27">
        <v>0</v>
      </c>
      <c r="L312" s="27">
        <v>0</v>
      </c>
      <c r="M312" s="27">
        <v>0</v>
      </c>
      <c r="N312" s="27">
        <v>0</v>
      </c>
      <c r="O312" s="27">
        <v>0</v>
      </c>
      <c r="P312" s="27">
        <v>0</v>
      </c>
      <c r="Q312" s="28"/>
      <c r="R312" s="27">
        <v>0</v>
      </c>
    </row>
    <row r="313" spans="1:18" ht="24.75" customHeight="1">
      <c r="A313" s="30"/>
      <c r="B313" s="31" t="s">
        <v>303</v>
      </c>
      <c r="C313" s="31" t="s">
        <v>304</v>
      </c>
      <c r="D313" s="31" t="s">
        <v>375</v>
      </c>
      <c r="E313" s="31" t="s">
        <v>376</v>
      </c>
      <c r="F313" s="27">
        <v>60</v>
      </c>
      <c r="G313" s="27">
        <v>60</v>
      </c>
      <c r="H313" s="27">
        <v>0</v>
      </c>
      <c r="I313" s="27">
        <v>60</v>
      </c>
      <c r="J313" s="27">
        <v>0</v>
      </c>
      <c r="K313" s="27">
        <v>0</v>
      </c>
      <c r="L313" s="27">
        <v>0</v>
      </c>
      <c r="M313" s="27">
        <v>0</v>
      </c>
      <c r="N313" s="27">
        <v>0</v>
      </c>
      <c r="O313" s="27">
        <v>0</v>
      </c>
      <c r="P313" s="27">
        <v>0</v>
      </c>
      <c r="Q313" s="28"/>
      <c r="R313" s="27">
        <v>0</v>
      </c>
    </row>
    <row r="314" spans="1:18" ht="24.75" customHeight="1">
      <c r="A314" s="30"/>
      <c r="B314" s="31" t="s">
        <v>303</v>
      </c>
      <c r="C314" s="31" t="s">
        <v>304</v>
      </c>
      <c r="D314" s="31" t="s">
        <v>455</v>
      </c>
      <c r="E314" s="31" t="s">
        <v>456</v>
      </c>
      <c r="F314" s="27">
        <v>120</v>
      </c>
      <c r="G314" s="27">
        <v>120</v>
      </c>
      <c r="H314" s="27">
        <v>0</v>
      </c>
      <c r="I314" s="27">
        <v>120</v>
      </c>
      <c r="J314" s="27">
        <v>0</v>
      </c>
      <c r="K314" s="27">
        <v>0</v>
      </c>
      <c r="L314" s="27">
        <v>0</v>
      </c>
      <c r="M314" s="27">
        <v>0</v>
      </c>
      <c r="N314" s="27">
        <v>0</v>
      </c>
      <c r="O314" s="27">
        <v>0</v>
      </c>
      <c r="P314" s="27">
        <v>0</v>
      </c>
      <c r="Q314" s="28"/>
      <c r="R314" s="27">
        <v>0</v>
      </c>
    </row>
    <row r="315" spans="1:18" ht="24.75" customHeight="1">
      <c r="A315" s="31" t="s">
        <v>457</v>
      </c>
      <c r="B315" s="30"/>
      <c r="C315" s="30"/>
      <c r="D315" s="30"/>
      <c r="E315" s="30"/>
      <c r="F315" s="27">
        <v>30</v>
      </c>
      <c r="G315" s="27">
        <v>30</v>
      </c>
      <c r="H315" s="27">
        <v>0</v>
      </c>
      <c r="I315" s="27">
        <v>30</v>
      </c>
      <c r="J315" s="27">
        <v>0</v>
      </c>
      <c r="K315" s="27">
        <v>0</v>
      </c>
      <c r="L315" s="27">
        <v>0</v>
      </c>
      <c r="M315" s="27">
        <v>0</v>
      </c>
      <c r="N315" s="27">
        <v>0</v>
      </c>
      <c r="O315" s="27">
        <v>0</v>
      </c>
      <c r="P315" s="27">
        <v>0</v>
      </c>
      <c r="Q315" s="28"/>
      <c r="R315" s="27">
        <v>0</v>
      </c>
    </row>
    <row r="316" spans="1:18" ht="24.75" customHeight="1">
      <c r="A316" s="30"/>
      <c r="B316" s="31" t="s">
        <v>303</v>
      </c>
      <c r="C316" s="31" t="s">
        <v>304</v>
      </c>
      <c r="D316" s="31" t="s">
        <v>375</v>
      </c>
      <c r="E316" s="31" t="s">
        <v>376</v>
      </c>
      <c r="F316" s="27">
        <v>10</v>
      </c>
      <c r="G316" s="27">
        <v>10</v>
      </c>
      <c r="H316" s="27">
        <v>0</v>
      </c>
      <c r="I316" s="27">
        <v>10</v>
      </c>
      <c r="J316" s="27">
        <v>0</v>
      </c>
      <c r="K316" s="27">
        <v>0</v>
      </c>
      <c r="L316" s="27">
        <v>0</v>
      </c>
      <c r="M316" s="27">
        <v>0</v>
      </c>
      <c r="N316" s="27">
        <v>0</v>
      </c>
      <c r="O316" s="27">
        <v>0</v>
      </c>
      <c r="P316" s="27">
        <v>0</v>
      </c>
      <c r="Q316" s="28"/>
      <c r="R316" s="27">
        <v>0</v>
      </c>
    </row>
    <row r="317" spans="1:18" ht="24.75" customHeight="1">
      <c r="A317" s="30"/>
      <c r="B317" s="31" t="s">
        <v>303</v>
      </c>
      <c r="C317" s="31" t="s">
        <v>304</v>
      </c>
      <c r="D317" s="31" t="s">
        <v>455</v>
      </c>
      <c r="E317" s="31" t="s">
        <v>456</v>
      </c>
      <c r="F317" s="27">
        <v>20</v>
      </c>
      <c r="G317" s="27">
        <v>20</v>
      </c>
      <c r="H317" s="27">
        <v>0</v>
      </c>
      <c r="I317" s="27">
        <v>20</v>
      </c>
      <c r="J317" s="27">
        <v>0</v>
      </c>
      <c r="K317" s="27">
        <v>0</v>
      </c>
      <c r="L317" s="27">
        <v>0</v>
      </c>
      <c r="M317" s="27">
        <v>0</v>
      </c>
      <c r="N317" s="27">
        <v>0</v>
      </c>
      <c r="O317" s="27">
        <v>0</v>
      </c>
      <c r="P317" s="27">
        <v>0</v>
      </c>
      <c r="Q317" s="28"/>
      <c r="R317" s="27">
        <v>0</v>
      </c>
    </row>
    <row r="318" spans="1:18" ht="24.75" customHeight="1">
      <c r="A318" s="31" t="s">
        <v>458</v>
      </c>
      <c r="B318" s="30"/>
      <c r="C318" s="30"/>
      <c r="D318" s="30"/>
      <c r="E318" s="30"/>
      <c r="F318" s="27">
        <v>6</v>
      </c>
      <c r="G318" s="27">
        <v>6</v>
      </c>
      <c r="H318" s="27">
        <v>0</v>
      </c>
      <c r="I318" s="27">
        <v>6</v>
      </c>
      <c r="J318" s="27">
        <v>0</v>
      </c>
      <c r="K318" s="27">
        <v>0</v>
      </c>
      <c r="L318" s="27">
        <v>0</v>
      </c>
      <c r="M318" s="27">
        <v>0</v>
      </c>
      <c r="N318" s="27">
        <v>0</v>
      </c>
      <c r="O318" s="27">
        <v>0</v>
      </c>
      <c r="P318" s="27">
        <v>0</v>
      </c>
      <c r="Q318" s="28"/>
      <c r="R318" s="27">
        <v>0</v>
      </c>
    </row>
    <row r="319" spans="1:18" ht="24.75" customHeight="1">
      <c r="A319" s="30"/>
      <c r="B319" s="31" t="s">
        <v>303</v>
      </c>
      <c r="C319" s="31" t="s">
        <v>304</v>
      </c>
      <c r="D319" s="31" t="s">
        <v>305</v>
      </c>
      <c r="E319" s="31" t="s">
        <v>306</v>
      </c>
      <c r="F319" s="27">
        <v>0.5</v>
      </c>
      <c r="G319" s="27">
        <v>0.5</v>
      </c>
      <c r="H319" s="27">
        <v>0</v>
      </c>
      <c r="I319" s="27">
        <v>0.5</v>
      </c>
      <c r="J319" s="27">
        <v>0</v>
      </c>
      <c r="K319" s="27">
        <v>0</v>
      </c>
      <c r="L319" s="27">
        <v>0</v>
      </c>
      <c r="M319" s="27">
        <v>0</v>
      </c>
      <c r="N319" s="27">
        <v>0</v>
      </c>
      <c r="O319" s="27">
        <v>0</v>
      </c>
      <c r="P319" s="27">
        <v>0</v>
      </c>
      <c r="Q319" s="28"/>
      <c r="R319" s="27">
        <v>0</v>
      </c>
    </row>
    <row r="320" spans="1:18" ht="24.75" customHeight="1">
      <c r="A320" s="30"/>
      <c r="B320" s="31" t="s">
        <v>303</v>
      </c>
      <c r="C320" s="31" t="s">
        <v>304</v>
      </c>
      <c r="D320" s="31" t="s">
        <v>275</v>
      </c>
      <c r="E320" s="31" t="s">
        <v>276</v>
      </c>
      <c r="F320" s="27">
        <v>1.5</v>
      </c>
      <c r="G320" s="27">
        <v>1.5</v>
      </c>
      <c r="H320" s="27">
        <v>0</v>
      </c>
      <c r="I320" s="27">
        <v>1.5</v>
      </c>
      <c r="J320" s="27">
        <v>0</v>
      </c>
      <c r="K320" s="27">
        <v>0</v>
      </c>
      <c r="L320" s="27">
        <v>0</v>
      </c>
      <c r="M320" s="27">
        <v>0</v>
      </c>
      <c r="N320" s="27">
        <v>0</v>
      </c>
      <c r="O320" s="27">
        <v>0</v>
      </c>
      <c r="P320" s="27">
        <v>0</v>
      </c>
      <c r="Q320" s="28"/>
      <c r="R320" s="27">
        <v>0</v>
      </c>
    </row>
    <row r="321" spans="1:18" ht="24.75" customHeight="1">
      <c r="A321" s="30"/>
      <c r="B321" s="31" t="s">
        <v>303</v>
      </c>
      <c r="C321" s="31" t="s">
        <v>304</v>
      </c>
      <c r="D321" s="31" t="s">
        <v>292</v>
      </c>
      <c r="E321" s="31" t="s">
        <v>293</v>
      </c>
      <c r="F321" s="27">
        <v>2</v>
      </c>
      <c r="G321" s="27">
        <v>2</v>
      </c>
      <c r="H321" s="27">
        <v>0</v>
      </c>
      <c r="I321" s="27">
        <v>2</v>
      </c>
      <c r="J321" s="27">
        <v>0</v>
      </c>
      <c r="K321" s="27">
        <v>0</v>
      </c>
      <c r="L321" s="27">
        <v>0</v>
      </c>
      <c r="M321" s="27">
        <v>0</v>
      </c>
      <c r="N321" s="27">
        <v>0</v>
      </c>
      <c r="O321" s="27">
        <v>0</v>
      </c>
      <c r="P321" s="27">
        <v>0</v>
      </c>
      <c r="Q321" s="28"/>
      <c r="R321" s="27">
        <v>0</v>
      </c>
    </row>
    <row r="322" spans="1:18" ht="24.75" customHeight="1">
      <c r="A322" s="30"/>
      <c r="B322" s="31" t="s">
        <v>303</v>
      </c>
      <c r="C322" s="31" t="s">
        <v>304</v>
      </c>
      <c r="D322" s="31" t="s">
        <v>289</v>
      </c>
      <c r="E322" s="31" t="s">
        <v>290</v>
      </c>
      <c r="F322" s="27">
        <v>2</v>
      </c>
      <c r="G322" s="27">
        <v>2</v>
      </c>
      <c r="H322" s="27">
        <v>0</v>
      </c>
      <c r="I322" s="27">
        <v>2</v>
      </c>
      <c r="J322" s="27">
        <v>0</v>
      </c>
      <c r="K322" s="27">
        <v>0</v>
      </c>
      <c r="L322" s="27">
        <v>0</v>
      </c>
      <c r="M322" s="27">
        <v>0</v>
      </c>
      <c r="N322" s="27">
        <v>0</v>
      </c>
      <c r="O322" s="27">
        <v>0</v>
      </c>
      <c r="P322" s="27">
        <v>0</v>
      </c>
      <c r="Q322" s="28"/>
      <c r="R322" s="27">
        <v>0</v>
      </c>
    </row>
    <row r="323" spans="1:18" ht="24.75" customHeight="1">
      <c r="A323" s="30" t="s">
        <v>501</v>
      </c>
      <c r="B323" s="31"/>
      <c r="C323" s="31"/>
      <c r="D323" s="31"/>
      <c r="E323" s="31"/>
      <c r="F323" s="27">
        <v>40.032204</v>
      </c>
      <c r="G323" s="27"/>
      <c r="H323" s="27"/>
      <c r="I323" s="27"/>
      <c r="J323" s="27"/>
      <c r="K323" s="27"/>
      <c r="L323" s="27"/>
      <c r="M323" s="27">
        <v>40.032204</v>
      </c>
      <c r="N323" s="27"/>
      <c r="O323" s="27"/>
      <c r="P323" s="27"/>
      <c r="Q323" s="28"/>
      <c r="R323" s="27"/>
    </row>
    <row r="324" spans="1:18" ht="24.75" customHeight="1">
      <c r="A324" s="30"/>
      <c r="B324" s="33" t="s">
        <v>342</v>
      </c>
      <c r="C324" s="33" t="s">
        <v>343</v>
      </c>
      <c r="D324" s="31"/>
      <c r="E324" s="31"/>
      <c r="F324" s="27">
        <v>40.032204</v>
      </c>
      <c r="G324" s="27"/>
      <c r="H324" s="27"/>
      <c r="I324" s="27"/>
      <c r="J324" s="27"/>
      <c r="K324" s="27"/>
      <c r="L324" s="27"/>
      <c r="M324" s="27">
        <v>40.032204</v>
      </c>
      <c r="N324" s="27"/>
      <c r="O324" s="27"/>
      <c r="P324" s="27"/>
      <c r="Q324" s="28"/>
      <c r="R324" s="27"/>
    </row>
    <row r="325" spans="1:18" ht="24.75" customHeight="1">
      <c r="A325" s="31" t="s">
        <v>133</v>
      </c>
      <c r="B325" s="30"/>
      <c r="C325" s="30"/>
      <c r="D325" s="30"/>
      <c r="E325" s="30"/>
      <c r="F325" s="27">
        <f>SUM(F326:F340)/2</f>
        <v>196.67000000000002</v>
      </c>
      <c r="G325" s="27">
        <f aca="true" t="shared" si="10" ref="G325:M325">SUM(G326:G340)/2</f>
        <v>118</v>
      </c>
      <c r="H325" s="27">
        <f t="shared" si="10"/>
        <v>118</v>
      </c>
      <c r="I325" s="27">
        <f t="shared" si="10"/>
        <v>0</v>
      </c>
      <c r="J325" s="27">
        <f t="shared" si="10"/>
        <v>0</v>
      </c>
      <c r="K325" s="27">
        <f t="shared" si="10"/>
        <v>0</v>
      </c>
      <c r="L325" s="27">
        <f t="shared" si="10"/>
        <v>0</v>
      </c>
      <c r="M325" s="27">
        <f t="shared" si="10"/>
        <v>78.67</v>
      </c>
      <c r="N325" s="27">
        <v>0</v>
      </c>
      <c r="O325" s="27">
        <v>0</v>
      </c>
      <c r="P325" s="27">
        <v>0</v>
      </c>
      <c r="Q325" s="28"/>
      <c r="R325" s="27">
        <v>0</v>
      </c>
    </row>
    <row r="326" spans="1:18" ht="24.75" customHeight="1">
      <c r="A326" s="31" t="s">
        <v>459</v>
      </c>
      <c r="B326" s="30"/>
      <c r="C326" s="30"/>
      <c r="D326" s="30"/>
      <c r="E326" s="30"/>
      <c r="F326" s="27">
        <v>88</v>
      </c>
      <c r="G326" s="27">
        <v>88</v>
      </c>
      <c r="H326" s="27">
        <v>88</v>
      </c>
      <c r="I326" s="27">
        <v>0</v>
      </c>
      <c r="J326" s="27">
        <v>0</v>
      </c>
      <c r="K326" s="27">
        <v>0</v>
      </c>
      <c r="L326" s="27">
        <v>0</v>
      </c>
      <c r="M326" s="27">
        <v>0</v>
      </c>
      <c r="N326" s="27">
        <v>0</v>
      </c>
      <c r="O326" s="27">
        <v>0</v>
      </c>
      <c r="P326" s="27">
        <v>0</v>
      </c>
      <c r="Q326" s="28"/>
      <c r="R326" s="27">
        <v>0</v>
      </c>
    </row>
    <row r="327" spans="1:18" ht="24.75" customHeight="1">
      <c r="A327" s="30"/>
      <c r="B327" s="31" t="s">
        <v>342</v>
      </c>
      <c r="C327" s="31" t="s">
        <v>343</v>
      </c>
      <c r="D327" s="31" t="s">
        <v>386</v>
      </c>
      <c r="E327" s="31" t="s">
        <v>387</v>
      </c>
      <c r="F327" s="27">
        <v>1</v>
      </c>
      <c r="G327" s="27">
        <v>1</v>
      </c>
      <c r="H327" s="27">
        <v>1</v>
      </c>
      <c r="I327" s="27">
        <v>0</v>
      </c>
      <c r="J327" s="27">
        <v>0</v>
      </c>
      <c r="K327" s="27">
        <v>0</v>
      </c>
      <c r="L327" s="27">
        <v>0</v>
      </c>
      <c r="M327" s="27">
        <v>0</v>
      </c>
      <c r="N327" s="27">
        <v>0</v>
      </c>
      <c r="O327" s="27">
        <v>0</v>
      </c>
      <c r="P327" s="27">
        <v>0</v>
      </c>
      <c r="Q327" s="28"/>
      <c r="R327" s="27">
        <v>0</v>
      </c>
    </row>
    <row r="328" spans="1:18" ht="24.75" customHeight="1">
      <c r="A328" s="30"/>
      <c r="B328" s="31" t="s">
        <v>342</v>
      </c>
      <c r="C328" s="31" t="s">
        <v>343</v>
      </c>
      <c r="D328" s="31" t="s">
        <v>313</v>
      </c>
      <c r="E328" s="31" t="s">
        <v>314</v>
      </c>
      <c r="F328" s="27">
        <v>2.6</v>
      </c>
      <c r="G328" s="27">
        <v>2.6</v>
      </c>
      <c r="H328" s="27">
        <v>2.6</v>
      </c>
      <c r="I328" s="27">
        <v>0</v>
      </c>
      <c r="J328" s="27">
        <v>0</v>
      </c>
      <c r="K328" s="27">
        <v>0</v>
      </c>
      <c r="L328" s="27">
        <v>0</v>
      </c>
      <c r="M328" s="27">
        <v>0</v>
      </c>
      <c r="N328" s="27">
        <v>0</v>
      </c>
      <c r="O328" s="27">
        <v>0</v>
      </c>
      <c r="P328" s="27">
        <v>0</v>
      </c>
      <c r="Q328" s="28"/>
      <c r="R328" s="27">
        <v>0</v>
      </c>
    </row>
    <row r="329" spans="1:18" ht="24.75" customHeight="1">
      <c r="A329" s="30"/>
      <c r="B329" s="31" t="s">
        <v>342</v>
      </c>
      <c r="C329" s="31" t="s">
        <v>343</v>
      </c>
      <c r="D329" s="31" t="s">
        <v>279</v>
      </c>
      <c r="E329" s="31" t="s">
        <v>280</v>
      </c>
      <c r="F329" s="27">
        <v>3.6</v>
      </c>
      <c r="G329" s="27">
        <v>3.6</v>
      </c>
      <c r="H329" s="27">
        <v>3.6</v>
      </c>
      <c r="I329" s="27">
        <v>0</v>
      </c>
      <c r="J329" s="27">
        <v>0</v>
      </c>
      <c r="K329" s="27">
        <v>0</v>
      </c>
      <c r="L329" s="27">
        <v>0</v>
      </c>
      <c r="M329" s="27">
        <v>0</v>
      </c>
      <c r="N329" s="27">
        <v>0</v>
      </c>
      <c r="O329" s="27">
        <v>0</v>
      </c>
      <c r="P329" s="27">
        <v>0</v>
      </c>
      <c r="Q329" s="28"/>
      <c r="R329" s="27">
        <v>0</v>
      </c>
    </row>
    <row r="330" spans="1:18" ht="24.75" customHeight="1">
      <c r="A330" s="30"/>
      <c r="B330" s="31" t="s">
        <v>342</v>
      </c>
      <c r="C330" s="31" t="s">
        <v>343</v>
      </c>
      <c r="D330" s="31" t="s">
        <v>315</v>
      </c>
      <c r="E330" s="31" t="s">
        <v>316</v>
      </c>
      <c r="F330" s="27">
        <v>9.88</v>
      </c>
      <c r="G330" s="27">
        <v>9.88</v>
      </c>
      <c r="H330" s="27">
        <v>9.88</v>
      </c>
      <c r="I330" s="27">
        <v>0</v>
      </c>
      <c r="J330" s="27">
        <v>0</v>
      </c>
      <c r="K330" s="27">
        <v>0</v>
      </c>
      <c r="L330" s="27">
        <v>0</v>
      </c>
      <c r="M330" s="27">
        <v>0</v>
      </c>
      <c r="N330" s="27">
        <v>0</v>
      </c>
      <c r="O330" s="27">
        <v>0</v>
      </c>
      <c r="P330" s="27">
        <v>0</v>
      </c>
      <c r="Q330" s="28"/>
      <c r="R330" s="27">
        <v>0</v>
      </c>
    </row>
    <row r="331" spans="1:18" ht="24.75" customHeight="1">
      <c r="A331" s="30"/>
      <c r="B331" s="31" t="s">
        <v>342</v>
      </c>
      <c r="C331" s="31" t="s">
        <v>343</v>
      </c>
      <c r="D331" s="31" t="s">
        <v>283</v>
      </c>
      <c r="E331" s="31" t="s">
        <v>284</v>
      </c>
      <c r="F331" s="27">
        <v>4.92</v>
      </c>
      <c r="G331" s="27">
        <v>4.92</v>
      </c>
      <c r="H331" s="27">
        <v>4.92</v>
      </c>
      <c r="I331" s="27">
        <v>0</v>
      </c>
      <c r="J331" s="27">
        <v>0</v>
      </c>
      <c r="K331" s="27">
        <v>0</v>
      </c>
      <c r="L331" s="27">
        <v>0</v>
      </c>
      <c r="M331" s="27">
        <v>0</v>
      </c>
      <c r="N331" s="27">
        <v>0</v>
      </c>
      <c r="O331" s="27">
        <v>0</v>
      </c>
      <c r="P331" s="27">
        <v>0</v>
      </c>
      <c r="Q331" s="28"/>
      <c r="R331" s="27">
        <v>0</v>
      </c>
    </row>
    <row r="332" spans="1:18" ht="24.75" customHeight="1">
      <c r="A332" s="30"/>
      <c r="B332" s="31" t="s">
        <v>342</v>
      </c>
      <c r="C332" s="31" t="s">
        <v>343</v>
      </c>
      <c r="D332" s="31" t="s">
        <v>292</v>
      </c>
      <c r="E332" s="31" t="s">
        <v>293</v>
      </c>
      <c r="F332" s="27">
        <v>12</v>
      </c>
      <c r="G332" s="27">
        <v>12</v>
      </c>
      <c r="H332" s="27">
        <v>12</v>
      </c>
      <c r="I332" s="27">
        <v>0</v>
      </c>
      <c r="J332" s="27">
        <v>0</v>
      </c>
      <c r="K332" s="27">
        <v>0</v>
      </c>
      <c r="L332" s="27">
        <v>0</v>
      </c>
      <c r="M332" s="27">
        <v>0</v>
      </c>
      <c r="N332" s="27">
        <v>0</v>
      </c>
      <c r="O332" s="27">
        <v>0</v>
      </c>
      <c r="P332" s="27">
        <v>0</v>
      </c>
      <c r="Q332" s="28"/>
      <c r="R332" s="27">
        <v>0</v>
      </c>
    </row>
    <row r="333" spans="1:18" ht="24.75" customHeight="1">
      <c r="A333" s="30"/>
      <c r="B333" s="31" t="s">
        <v>342</v>
      </c>
      <c r="C333" s="31" t="s">
        <v>343</v>
      </c>
      <c r="D333" s="31" t="s">
        <v>289</v>
      </c>
      <c r="E333" s="31" t="s">
        <v>290</v>
      </c>
      <c r="F333" s="27">
        <v>19</v>
      </c>
      <c r="G333" s="27">
        <v>19</v>
      </c>
      <c r="H333" s="27">
        <v>19</v>
      </c>
      <c r="I333" s="27">
        <v>0</v>
      </c>
      <c r="J333" s="27">
        <v>0</v>
      </c>
      <c r="K333" s="27">
        <v>0</v>
      </c>
      <c r="L333" s="27">
        <v>0</v>
      </c>
      <c r="M333" s="27">
        <v>0</v>
      </c>
      <c r="N333" s="27">
        <v>0</v>
      </c>
      <c r="O333" s="27">
        <v>0</v>
      </c>
      <c r="P333" s="27">
        <v>0</v>
      </c>
      <c r="Q333" s="28"/>
      <c r="R333" s="27">
        <v>0</v>
      </c>
    </row>
    <row r="334" spans="1:18" ht="24.75" customHeight="1">
      <c r="A334" s="30"/>
      <c r="B334" s="31" t="s">
        <v>342</v>
      </c>
      <c r="C334" s="31" t="s">
        <v>343</v>
      </c>
      <c r="D334" s="31" t="s">
        <v>422</v>
      </c>
      <c r="E334" s="31" t="s">
        <v>423</v>
      </c>
      <c r="F334" s="27">
        <v>35</v>
      </c>
      <c r="G334" s="27">
        <v>35</v>
      </c>
      <c r="H334" s="27">
        <v>35</v>
      </c>
      <c r="I334" s="27">
        <v>0</v>
      </c>
      <c r="J334" s="27">
        <v>0</v>
      </c>
      <c r="K334" s="27">
        <v>0</v>
      </c>
      <c r="L334" s="27">
        <v>0</v>
      </c>
      <c r="M334" s="27">
        <v>0</v>
      </c>
      <c r="N334" s="27">
        <v>0</v>
      </c>
      <c r="O334" s="27">
        <v>0</v>
      </c>
      <c r="P334" s="27">
        <v>0</v>
      </c>
      <c r="Q334" s="28"/>
      <c r="R334" s="27">
        <v>0</v>
      </c>
    </row>
    <row r="335" spans="1:18" ht="24.75" customHeight="1">
      <c r="A335" s="31" t="s">
        <v>460</v>
      </c>
      <c r="B335" s="30"/>
      <c r="C335" s="30"/>
      <c r="D335" s="30"/>
      <c r="E335" s="30"/>
      <c r="F335" s="27">
        <v>20</v>
      </c>
      <c r="G335" s="27">
        <v>20</v>
      </c>
      <c r="H335" s="27">
        <v>20</v>
      </c>
      <c r="I335" s="27">
        <v>0</v>
      </c>
      <c r="J335" s="27">
        <v>0</v>
      </c>
      <c r="K335" s="27">
        <v>0</v>
      </c>
      <c r="L335" s="27">
        <v>0</v>
      </c>
      <c r="M335" s="27">
        <v>0</v>
      </c>
      <c r="N335" s="27">
        <v>0</v>
      </c>
      <c r="O335" s="27">
        <v>0</v>
      </c>
      <c r="P335" s="27">
        <v>0</v>
      </c>
      <c r="Q335" s="28"/>
      <c r="R335" s="27">
        <v>0</v>
      </c>
    </row>
    <row r="336" spans="1:18" ht="24.75" customHeight="1">
      <c r="A336" s="30"/>
      <c r="B336" s="31" t="s">
        <v>342</v>
      </c>
      <c r="C336" s="31" t="s">
        <v>343</v>
      </c>
      <c r="D336" s="31" t="s">
        <v>289</v>
      </c>
      <c r="E336" s="31" t="s">
        <v>290</v>
      </c>
      <c r="F336" s="27">
        <v>20</v>
      </c>
      <c r="G336" s="27">
        <v>20</v>
      </c>
      <c r="H336" s="27">
        <v>20</v>
      </c>
      <c r="I336" s="27">
        <v>0</v>
      </c>
      <c r="J336" s="27">
        <v>0</v>
      </c>
      <c r="K336" s="27">
        <v>0</v>
      </c>
      <c r="L336" s="27">
        <v>0</v>
      </c>
      <c r="M336" s="27">
        <v>0</v>
      </c>
      <c r="N336" s="27">
        <v>0</v>
      </c>
      <c r="O336" s="27">
        <v>0</v>
      </c>
      <c r="P336" s="27">
        <v>0</v>
      </c>
      <c r="Q336" s="28"/>
      <c r="R336" s="27">
        <v>0</v>
      </c>
    </row>
    <row r="337" spans="1:18" ht="24.75" customHeight="1">
      <c r="A337" s="31" t="s">
        <v>461</v>
      </c>
      <c r="B337" s="30"/>
      <c r="C337" s="30"/>
      <c r="D337" s="30"/>
      <c r="E337" s="30"/>
      <c r="F337" s="27">
        <v>10</v>
      </c>
      <c r="G337" s="27">
        <v>10</v>
      </c>
      <c r="H337" s="27">
        <v>10</v>
      </c>
      <c r="I337" s="27">
        <v>0</v>
      </c>
      <c r="J337" s="27">
        <v>0</v>
      </c>
      <c r="K337" s="27">
        <v>0</v>
      </c>
      <c r="L337" s="27">
        <v>0</v>
      </c>
      <c r="M337" s="27">
        <v>0</v>
      </c>
      <c r="N337" s="27">
        <v>0</v>
      </c>
      <c r="O337" s="27">
        <v>0</v>
      </c>
      <c r="P337" s="27">
        <v>0</v>
      </c>
      <c r="Q337" s="28"/>
      <c r="R337" s="27">
        <v>0</v>
      </c>
    </row>
    <row r="338" spans="1:18" ht="24.75" customHeight="1">
      <c r="A338" s="30"/>
      <c r="B338" s="31" t="s">
        <v>462</v>
      </c>
      <c r="C338" s="31" t="s">
        <v>463</v>
      </c>
      <c r="D338" s="31" t="s">
        <v>375</v>
      </c>
      <c r="E338" s="31" t="s">
        <v>376</v>
      </c>
      <c r="F338" s="27">
        <v>10</v>
      </c>
      <c r="G338" s="27">
        <v>10</v>
      </c>
      <c r="H338" s="27">
        <v>10</v>
      </c>
      <c r="I338" s="27">
        <v>0</v>
      </c>
      <c r="J338" s="27">
        <v>0</v>
      </c>
      <c r="K338" s="27">
        <v>0</v>
      </c>
      <c r="L338" s="27">
        <v>0</v>
      </c>
      <c r="M338" s="27">
        <v>0</v>
      </c>
      <c r="N338" s="27">
        <v>0</v>
      </c>
      <c r="O338" s="27">
        <v>0</v>
      </c>
      <c r="P338" s="27">
        <v>0</v>
      </c>
      <c r="Q338" s="28"/>
      <c r="R338" s="27">
        <v>0</v>
      </c>
    </row>
    <row r="339" spans="1:18" ht="24.75" customHeight="1">
      <c r="A339" s="30" t="s">
        <v>503</v>
      </c>
      <c r="B339" s="31"/>
      <c r="C339" s="31"/>
      <c r="D339" s="31"/>
      <c r="E339" s="31"/>
      <c r="F339" s="27">
        <v>78.67</v>
      </c>
      <c r="G339" s="27"/>
      <c r="H339" s="27"/>
      <c r="I339" s="27"/>
      <c r="J339" s="27"/>
      <c r="K339" s="27"/>
      <c r="L339" s="27"/>
      <c r="M339" s="27">
        <v>78.67</v>
      </c>
      <c r="N339" s="27"/>
      <c r="O339" s="27"/>
      <c r="P339" s="27"/>
      <c r="Q339" s="28"/>
      <c r="R339" s="27"/>
    </row>
    <row r="340" spans="1:18" ht="24.75" customHeight="1">
      <c r="A340" s="30"/>
      <c r="B340" s="33" t="s">
        <v>342</v>
      </c>
      <c r="C340" s="33" t="s">
        <v>343</v>
      </c>
      <c r="D340" s="31"/>
      <c r="E340" s="31"/>
      <c r="F340" s="27">
        <v>78.67</v>
      </c>
      <c r="G340" s="27"/>
      <c r="H340" s="27"/>
      <c r="I340" s="27"/>
      <c r="J340" s="27"/>
      <c r="K340" s="27"/>
      <c r="L340" s="27"/>
      <c r="M340" s="27">
        <v>78.67</v>
      </c>
      <c r="N340" s="27"/>
      <c r="O340" s="27"/>
      <c r="P340" s="27"/>
      <c r="Q340" s="28"/>
      <c r="R340" s="27"/>
    </row>
    <row r="341" spans="1:18" ht="24.75" customHeight="1">
      <c r="A341" s="31" t="s">
        <v>136</v>
      </c>
      <c r="B341" s="30"/>
      <c r="C341" s="30"/>
      <c r="D341" s="30"/>
      <c r="E341" s="30"/>
      <c r="F341" s="27">
        <f>SUM(F342:F360)/2</f>
        <v>23.340700000000002</v>
      </c>
      <c r="G341" s="27">
        <f aca="true" t="shared" si="11" ref="G341:M341">SUM(G342:G360)/2</f>
        <v>20.3</v>
      </c>
      <c r="H341" s="27">
        <f t="shared" si="11"/>
        <v>13</v>
      </c>
      <c r="I341" s="27">
        <f t="shared" si="11"/>
        <v>7.3</v>
      </c>
      <c r="J341" s="27">
        <f t="shared" si="11"/>
        <v>0</v>
      </c>
      <c r="K341" s="27">
        <f t="shared" si="11"/>
        <v>0</v>
      </c>
      <c r="L341" s="27">
        <f t="shared" si="11"/>
        <v>0</v>
      </c>
      <c r="M341" s="27">
        <f t="shared" si="11"/>
        <v>3.0407</v>
      </c>
      <c r="N341" s="27">
        <v>0</v>
      </c>
      <c r="O341" s="27">
        <v>0</v>
      </c>
      <c r="P341" s="27">
        <v>0</v>
      </c>
      <c r="Q341" s="28"/>
      <c r="R341" s="27">
        <v>0</v>
      </c>
    </row>
    <row r="342" spans="1:18" ht="24.75" customHeight="1">
      <c r="A342" s="31" t="s">
        <v>464</v>
      </c>
      <c r="B342" s="30"/>
      <c r="C342" s="30"/>
      <c r="D342" s="30"/>
      <c r="E342" s="30"/>
      <c r="F342" s="27">
        <v>2</v>
      </c>
      <c r="G342" s="27">
        <v>2</v>
      </c>
      <c r="H342" s="27">
        <v>2</v>
      </c>
      <c r="I342" s="27">
        <v>0</v>
      </c>
      <c r="J342" s="27">
        <v>0</v>
      </c>
      <c r="K342" s="27">
        <v>0</v>
      </c>
      <c r="L342" s="27">
        <v>0</v>
      </c>
      <c r="M342" s="27">
        <v>0</v>
      </c>
      <c r="N342" s="27">
        <v>0</v>
      </c>
      <c r="O342" s="27">
        <v>0</v>
      </c>
      <c r="P342" s="27">
        <v>0</v>
      </c>
      <c r="Q342" s="28"/>
      <c r="R342" s="27">
        <v>0</v>
      </c>
    </row>
    <row r="343" spans="1:18" ht="24.75" customHeight="1">
      <c r="A343" s="30"/>
      <c r="B343" s="31" t="s">
        <v>303</v>
      </c>
      <c r="C343" s="31" t="s">
        <v>304</v>
      </c>
      <c r="D343" s="31" t="s">
        <v>305</v>
      </c>
      <c r="E343" s="31" t="s">
        <v>306</v>
      </c>
      <c r="F343" s="27">
        <v>1.9</v>
      </c>
      <c r="G343" s="27">
        <v>1.9</v>
      </c>
      <c r="H343" s="27">
        <v>1.9</v>
      </c>
      <c r="I343" s="27">
        <v>0</v>
      </c>
      <c r="J343" s="27">
        <v>0</v>
      </c>
      <c r="K343" s="27">
        <v>0</v>
      </c>
      <c r="L343" s="27">
        <v>0</v>
      </c>
      <c r="M343" s="27">
        <v>0</v>
      </c>
      <c r="N343" s="27">
        <v>0</v>
      </c>
      <c r="O343" s="27">
        <v>0</v>
      </c>
      <c r="P343" s="27">
        <v>0</v>
      </c>
      <c r="Q343" s="28"/>
      <c r="R343" s="27">
        <v>0</v>
      </c>
    </row>
    <row r="344" spans="1:18" ht="24.75" customHeight="1">
      <c r="A344" s="30"/>
      <c r="B344" s="31" t="s">
        <v>303</v>
      </c>
      <c r="C344" s="31" t="s">
        <v>304</v>
      </c>
      <c r="D344" s="31" t="s">
        <v>289</v>
      </c>
      <c r="E344" s="31" t="s">
        <v>290</v>
      </c>
      <c r="F344" s="27">
        <v>0.1</v>
      </c>
      <c r="G344" s="27">
        <v>0.1</v>
      </c>
      <c r="H344" s="27">
        <v>0.1</v>
      </c>
      <c r="I344" s="27">
        <v>0</v>
      </c>
      <c r="J344" s="27">
        <v>0</v>
      </c>
      <c r="K344" s="27">
        <v>0</v>
      </c>
      <c r="L344" s="27">
        <v>0</v>
      </c>
      <c r="M344" s="27">
        <v>0</v>
      </c>
      <c r="N344" s="27">
        <v>0</v>
      </c>
      <c r="O344" s="27">
        <v>0</v>
      </c>
      <c r="P344" s="27">
        <v>0</v>
      </c>
      <c r="Q344" s="28"/>
      <c r="R344" s="27">
        <v>0</v>
      </c>
    </row>
    <row r="345" spans="1:18" ht="24.75" customHeight="1">
      <c r="A345" s="31" t="s">
        <v>465</v>
      </c>
      <c r="B345" s="30"/>
      <c r="C345" s="30"/>
      <c r="D345" s="30"/>
      <c r="E345" s="30"/>
      <c r="F345" s="27">
        <v>4</v>
      </c>
      <c r="G345" s="27">
        <v>4</v>
      </c>
      <c r="H345" s="27">
        <v>4</v>
      </c>
      <c r="I345" s="27">
        <v>0</v>
      </c>
      <c r="J345" s="27">
        <v>0</v>
      </c>
      <c r="K345" s="27">
        <v>0</v>
      </c>
      <c r="L345" s="27">
        <v>0</v>
      </c>
      <c r="M345" s="27">
        <v>0</v>
      </c>
      <c r="N345" s="27">
        <v>0</v>
      </c>
      <c r="O345" s="27">
        <v>0</v>
      </c>
      <c r="P345" s="27">
        <v>0</v>
      </c>
      <c r="Q345" s="28"/>
      <c r="R345" s="27">
        <v>0</v>
      </c>
    </row>
    <row r="346" spans="1:18" ht="24.75" customHeight="1">
      <c r="A346" s="30"/>
      <c r="B346" s="31" t="s">
        <v>303</v>
      </c>
      <c r="C346" s="31" t="s">
        <v>304</v>
      </c>
      <c r="D346" s="31" t="s">
        <v>305</v>
      </c>
      <c r="E346" s="31" t="s">
        <v>306</v>
      </c>
      <c r="F346" s="27">
        <v>3.9</v>
      </c>
      <c r="G346" s="27">
        <v>3.9</v>
      </c>
      <c r="H346" s="27">
        <v>3.9</v>
      </c>
      <c r="I346" s="27">
        <v>0</v>
      </c>
      <c r="J346" s="27">
        <v>0</v>
      </c>
      <c r="K346" s="27">
        <v>0</v>
      </c>
      <c r="L346" s="27">
        <v>0</v>
      </c>
      <c r="M346" s="27">
        <v>0</v>
      </c>
      <c r="N346" s="27">
        <v>0</v>
      </c>
      <c r="O346" s="27">
        <v>0</v>
      </c>
      <c r="P346" s="27">
        <v>0</v>
      </c>
      <c r="Q346" s="28"/>
      <c r="R346" s="27">
        <v>0</v>
      </c>
    </row>
    <row r="347" spans="1:18" ht="24.75" customHeight="1">
      <c r="A347" s="30"/>
      <c r="B347" s="31" t="s">
        <v>303</v>
      </c>
      <c r="C347" s="31" t="s">
        <v>304</v>
      </c>
      <c r="D347" s="31" t="s">
        <v>289</v>
      </c>
      <c r="E347" s="31" t="s">
        <v>290</v>
      </c>
      <c r="F347" s="27">
        <v>0.1</v>
      </c>
      <c r="G347" s="27">
        <v>0.1</v>
      </c>
      <c r="H347" s="27">
        <v>0.1</v>
      </c>
      <c r="I347" s="27">
        <v>0</v>
      </c>
      <c r="J347" s="27">
        <v>0</v>
      </c>
      <c r="K347" s="27">
        <v>0</v>
      </c>
      <c r="L347" s="27">
        <v>0</v>
      </c>
      <c r="M347" s="27">
        <v>0</v>
      </c>
      <c r="N347" s="27">
        <v>0</v>
      </c>
      <c r="O347" s="27">
        <v>0</v>
      </c>
      <c r="P347" s="27">
        <v>0</v>
      </c>
      <c r="Q347" s="28"/>
      <c r="R347" s="27">
        <v>0</v>
      </c>
    </row>
    <row r="348" spans="1:18" ht="24.75" customHeight="1">
      <c r="A348" s="31" t="s">
        <v>466</v>
      </c>
      <c r="B348" s="30"/>
      <c r="C348" s="30"/>
      <c r="D348" s="30"/>
      <c r="E348" s="30"/>
      <c r="F348" s="27">
        <v>2</v>
      </c>
      <c r="G348" s="27">
        <v>2</v>
      </c>
      <c r="H348" s="27">
        <v>2</v>
      </c>
      <c r="I348" s="27">
        <v>0</v>
      </c>
      <c r="J348" s="27">
        <v>0</v>
      </c>
      <c r="K348" s="27">
        <v>0</v>
      </c>
      <c r="L348" s="27">
        <v>0</v>
      </c>
      <c r="M348" s="27">
        <v>0</v>
      </c>
      <c r="N348" s="27">
        <v>0</v>
      </c>
      <c r="O348" s="27">
        <v>0</v>
      </c>
      <c r="P348" s="27">
        <v>0</v>
      </c>
      <c r="Q348" s="28"/>
      <c r="R348" s="27">
        <v>0</v>
      </c>
    </row>
    <row r="349" spans="1:18" ht="24.75" customHeight="1">
      <c r="A349" s="30"/>
      <c r="B349" s="31" t="s">
        <v>303</v>
      </c>
      <c r="C349" s="31" t="s">
        <v>304</v>
      </c>
      <c r="D349" s="31" t="s">
        <v>435</v>
      </c>
      <c r="E349" s="31" t="s">
        <v>436</v>
      </c>
      <c r="F349" s="27">
        <v>2</v>
      </c>
      <c r="G349" s="27">
        <v>2</v>
      </c>
      <c r="H349" s="27">
        <v>2</v>
      </c>
      <c r="I349" s="27">
        <v>0</v>
      </c>
      <c r="J349" s="27">
        <v>0</v>
      </c>
      <c r="K349" s="27">
        <v>0</v>
      </c>
      <c r="L349" s="27">
        <v>0</v>
      </c>
      <c r="M349" s="27">
        <v>0</v>
      </c>
      <c r="N349" s="27">
        <v>0</v>
      </c>
      <c r="O349" s="27">
        <v>0</v>
      </c>
      <c r="P349" s="27">
        <v>0</v>
      </c>
      <c r="Q349" s="28"/>
      <c r="R349" s="27">
        <v>0</v>
      </c>
    </row>
    <row r="350" spans="1:18" ht="24.75" customHeight="1">
      <c r="A350" s="31" t="s">
        <v>467</v>
      </c>
      <c r="B350" s="30"/>
      <c r="C350" s="30"/>
      <c r="D350" s="30"/>
      <c r="E350" s="30"/>
      <c r="F350" s="27">
        <v>2.1</v>
      </c>
      <c r="G350" s="27">
        <v>2.1</v>
      </c>
      <c r="H350" s="27">
        <v>0</v>
      </c>
      <c r="I350" s="27">
        <v>2.1</v>
      </c>
      <c r="J350" s="27">
        <v>0</v>
      </c>
      <c r="K350" s="27">
        <v>0</v>
      </c>
      <c r="L350" s="27">
        <v>0</v>
      </c>
      <c r="M350" s="27">
        <v>0</v>
      </c>
      <c r="N350" s="27">
        <v>0</v>
      </c>
      <c r="O350" s="27">
        <v>0</v>
      </c>
      <c r="P350" s="27">
        <v>0</v>
      </c>
      <c r="Q350" s="28"/>
      <c r="R350" s="27">
        <v>0</v>
      </c>
    </row>
    <row r="351" spans="1:18" ht="24.75" customHeight="1">
      <c r="A351" s="30"/>
      <c r="B351" s="31" t="s">
        <v>303</v>
      </c>
      <c r="C351" s="31" t="s">
        <v>304</v>
      </c>
      <c r="D351" s="31" t="s">
        <v>289</v>
      </c>
      <c r="E351" s="31" t="s">
        <v>290</v>
      </c>
      <c r="F351" s="27">
        <v>2.1</v>
      </c>
      <c r="G351" s="27">
        <v>2.1</v>
      </c>
      <c r="H351" s="27">
        <v>0</v>
      </c>
      <c r="I351" s="27">
        <v>2.1</v>
      </c>
      <c r="J351" s="27">
        <v>0</v>
      </c>
      <c r="K351" s="27">
        <v>0</v>
      </c>
      <c r="L351" s="27">
        <v>0</v>
      </c>
      <c r="M351" s="27">
        <v>0</v>
      </c>
      <c r="N351" s="27">
        <v>0</v>
      </c>
      <c r="O351" s="27">
        <v>0</v>
      </c>
      <c r="P351" s="27">
        <v>0</v>
      </c>
      <c r="Q351" s="28"/>
      <c r="R351" s="27">
        <v>0</v>
      </c>
    </row>
    <row r="352" spans="1:18" ht="24.75" customHeight="1">
      <c r="A352" s="31" t="s">
        <v>468</v>
      </c>
      <c r="B352" s="30"/>
      <c r="C352" s="30"/>
      <c r="D352" s="30"/>
      <c r="E352" s="30"/>
      <c r="F352" s="27">
        <v>2.8</v>
      </c>
      <c r="G352" s="27">
        <v>2.8</v>
      </c>
      <c r="H352" s="27">
        <v>1</v>
      </c>
      <c r="I352" s="27">
        <v>1.8</v>
      </c>
      <c r="J352" s="27">
        <v>0</v>
      </c>
      <c r="K352" s="27">
        <v>0</v>
      </c>
      <c r="L352" s="27">
        <v>0</v>
      </c>
      <c r="M352" s="27">
        <v>0</v>
      </c>
      <c r="N352" s="27">
        <v>0</v>
      </c>
      <c r="O352" s="27">
        <v>0</v>
      </c>
      <c r="P352" s="27">
        <v>0</v>
      </c>
      <c r="Q352" s="28"/>
      <c r="R352" s="27">
        <v>0</v>
      </c>
    </row>
    <row r="353" spans="1:18" ht="24.75" customHeight="1">
      <c r="A353" s="30"/>
      <c r="B353" s="31" t="s">
        <v>303</v>
      </c>
      <c r="C353" s="31" t="s">
        <v>304</v>
      </c>
      <c r="D353" s="31" t="s">
        <v>275</v>
      </c>
      <c r="E353" s="31" t="s">
        <v>276</v>
      </c>
      <c r="F353" s="27">
        <v>1</v>
      </c>
      <c r="G353" s="27">
        <v>1</v>
      </c>
      <c r="H353" s="27">
        <v>1</v>
      </c>
      <c r="I353" s="27">
        <v>0</v>
      </c>
      <c r="J353" s="27">
        <v>0</v>
      </c>
      <c r="K353" s="27">
        <v>0</v>
      </c>
      <c r="L353" s="27">
        <v>0</v>
      </c>
      <c r="M353" s="27">
        <v>0</v>
      </c>
      <c r="N353" s="27">
        <v>0</v>
      </c>
      <c r="O353" s="27">
        <v>0</v>
      </c>
      <c r="P353" s="27">
        <v>0</v>
      </c>
      <c r="Q353" s="28"/>
      <c r="R353" s="27">
        <v>0</v>
      </c>
    </row>
    <row r="354" spans="1:18" ht="24.75" customHeight="1">
      <c r="A354" s="30"/>
      <c r="B354" s="31" t="s">
        <v>303</v>
      </c>
      <c r="C354" s="31" t="s">
        <v>304</v>
      </c>
      <c r="D354" s="31" t="s">
        <v>289</v>
      </c>
      <c r="E354" s="31" t="s">
        <v>290</v>
      </c>
      <c r="F354" s="27">
        <v>1.8</v>
      </c>
      <c r="G354" s="27">
        <v>1.8</v>
      </c>
      <c r="H354" s="27">
        <v>0</v>
      </c>
      <c r="I354" s="27">
        <v>1.8</v>
      </c>
      <c r="J354" s="27">
        <v>0</v>
      </c>
      <c r="K354" s="27">
        <v>0</v>
      </c>
      <c r="L354" s="27">
        <v>0</v>
      </c>
      <c r="M354" s="27">
        <v>0</v>
      </c>
      <c r="N354" s="27">
        <v>0</v>
      </c>
      <c r="O354" s="27">
        <v>0</v>
      </c>
      <c r="P354" s="27">
        <v>0</v>
      </c>
      <c r="Q354" s="28"/>
      <c r="R354" s="27">
        <v>0</v>
      </c>
    </row>
    <row r="355" spans="1:18" ht="24.75" customHeight="1">
      <c r="A355" s="31" t="s">
        <v>469</v>
      </c>
      <c r="B355" s="30"/>
      <c r="C355" s="30"/>
      <c r="D355" s="30"/>
      <c r="E355" s="30"/>
      <c r="F355" s="27">
        <v>3.4</v>
      </c>
      <c r="G355" s="27">
        <v>3.4</v>
      </c>
      <c r="H355" s="27">
        <v>0</v>
      </c>
      <c r="I355" s="27">
        <v>3.4</v>
      </c>
      <c r="J355" s="27">
        <v>0</v>
      </c>
      <c r="K355" s="27">
        <v>0</v>
      </c>
      <c r="L355" s="27">
        <v>0</v>
      </c>
      <c r="M355" s="27">
        <v>0</v>
      </c>
      <c r="N355" s="27">
        <v>0</v>
      </c>
      <c r="O355" s="27">
        <v>0</v>
      </c>
      <c r="P355" s="27">
        <v>0</v>
      </c>
      <c r="Q355" s="28"/>
      <c r="R355" s="27">
        <v>0</v>
      </c>
    </row>
    <row r="356" spans="1:18" ht="24.75" customHeight="1">
      <c r="A356" s="30"/>
      <c r="B356" s="31" t="s">
        <v>303</v>
      </c>
      <c r="C356" s="31" t="s">
        <v>304</v>
      </c>
      <c r="D356" s="31" t="s">
        <v>289</v>
      </c>
      <c r="E356" s="31" t="s">
        <v>290</v>
      </c>
      <c r="F356" s="27">
        <v>3.4</v>
      </c>
      <c r="G356" s="27">
        <v>3.4</v>
      </c>
      <c r="H356" s="27">
        <v>0</v>
      </c>
      <c r="I356" s="27">
        <v>3.4</v>
      </c>
      <c r="J356" s="27">
        <v>0</v>
      </c>
      <c r="K356" s="27">
        <v>0</v>
      </c>
      <c r="L356" s="27">
        <v>0</v>
      </c>
      <c r="M356" s="27">
        <v>0</v>
      </c>
      <c r="N356" s="27">
        <v>0</v>
      </c>
      <c r="O356" s="27">
        <v>0</v>
      </c>
      <c r="P356" s="27">
        <v>0</v>
      </c>
      <c r="Q356" s="28"/>
      <c r="R356" s="27">
        <v>0</v>
      </c>
    </row>
    <row r="357" spans="1:18" ht="24.75" customHeight="1">
      <c r="A357" s="31" t="s">
        <v>470</v>
      </c>
      <c r="B357" s="30"/>
      <c r="C357" s="30"/>
      <c r="D357" s="30"/>
      <c r="E357" s="30"/>
      <c r="F357" s="27">
        <v>4</v>
      </c>
      <c r="G357" s="27">
        <v>4</v>
      </c>
      <c r="H357" s="27">
        <v>4</v>
      </c>
      <c r="I357" s="27">
        <v>0</v>
      </c>
      <c r="J357" s="27">
        <v>0</v>
      </c>
      <c r="K357" s="27">
        <v>0</v>
      </c>
      <c r="L357" s="27">
        <v>0</v>
      </c>
      <c r="M357" s="27">
        <v>0</v>
      </c>
      <c r="N357" s="27">
        <v>0</v>
      </c>
      <c r="O357" s="27">
        <v>0</v>
      </c>
      <c r="P357" s="27">
        <v>0</v>
      </c>
      <c r="Q357" s="28"/>
      <c r="R357" s="27">
        <v>0</v>
      </c>
    </row>
    <row r="358" spans="1:18" ht="24.75" customHeight="1">
      <c r="A358" s="30"/>
      <c r="B358" s="31" t="s">
        <v>303</v>
      </c>
      <c r="C358" s="31" t="s">
        <v>304</v>
      </c>
      <c r="D358" s="31" t="s">
        <v>283</v>
      </c>
      <c r="E358" s="31" t="s">
        <v>284</v>
      </c>
      <c r="F358" s="27">
        <v>4</v>
      </c>
      <c r="G358" s="27">
        <v>4</v>
      </c>
      <c r="H358" s="27">
        <v>4</v>
      </c>
      <c r="I358" s="27">
        <v>0</v>
      </c>
      <c r="J358" s="27">
        <v>0</v>
      </c>
      <c r="K358" s="27">
        <v>0</v>
      </c>
      <c r="L358" s="27">
        <v>0</v>
      </c>
      <c r="M358" s="27">
        <v>0</v>
      </c>
      <c r="N358" s="27">
        <v>0</v>
      </c>
      <c r="O358" s="27">
        <v>0</v>
      </c>
      <c r="P358" s="27">
        <v>0</v>
      </c>
      <c r="Q358" s="28"/>
      <c r="R358" s="27">
        <v>0</v>
      </c>
    </row>
    <row r="359" spans="1:18" ht="24.75" customHeight="1">
      <c r="A359" s="30" t="s">
        <v>503</v>
      </c>
      <c r="B359" s="31"/>
      <c r="C359" s="31"/>
      <c r="D359" s="31"/>
      <c r="E359" s="31"/>
      <c r="F359" s="27">
        <v>3.0407</v>
      </c>
      <c r="G359" s="27"/>
      <c r="H359" s="27"/>
      <c r="I359" s="27"/>
      <c r="J359" s="27"/>
      <c r="K359" s="27"/>
      <c r="L359" s="27"/>
      <c r="M359" s="27">
        <v>3.0407</v>
      </c>
      <c r="N359" s="27"/>
      <c r="O359" s="27"/>
      <c r="P359" s="27"/>
      <c r="Q359" s="28"/>
      <c r="R359" s="27"/>
    </row>
    <row r="360" spans="1:18" ht="24.75" customHeight="1">
      <c r="A360" s="30"/>
      <c r="B360" s="33" t="s">
        <v>342</v>
      </c>
      <c r="C360" s="33" t="s">
        <v>343</v>
      </c>
      <c r="D360" s="31"/>
      <c r="E360" s="31"/>
      <c r="F360" s="27">
        <v>3.0407</v>
      </c>
      <c r="G360" s="27"/>
      <c r="H360" s="27"/>
      <c r="I360" s="27"/>
      <c r="J360" s="27"/>
      <c r="K360" s="27"/>
      <c r="L360" s="27"/>
      <c r="M360" s="27">
        <v>3.0407</v>
      </c>
      <c r="N360" s="27"/>
      <c r="O360" s="27"/>
      <c r="P360" s="27"/>
      <c r="Q360" s="28"/>
      <c r="R360" s="27"/>
    </row>
    <row r="361" spans="1:18" ht="24.75" customHeight="1">
      <c r="A361" s="31" t="s">
        <v>137</v>
      </c>
      <c r="B361" s="30"/>
      <c r="C361" s="30"/>
      <c r="D361" s="30"/>
      <c r="E361" s="30"/>
      <c r="F361" s="27">
        <v>5</v>
      </c>
      <c r="G361" s="27">
        <v>5</v>
      </c>
      <c r="H361" s="27">
        <v>5</v>
      </c>
      <c r="I361" s="27">
        <v>0</v>
      </c>
      <c r="J361" s="27">
        <v>0</v>
      </c>
      <c r="K361" s="27">
        <v>0</v>
      </c>
      <c r="L361" s="27">
        <v>0</v>
      </c>
      <c r="M361" s="27">
        <v>0</v>
      </c>
      <c r="N361" s="27">
        <v>0</v>
      </c>
      <c r="O361" s="27">
        <v>0</v>
      </c>
      <c r="P361" s="27">
        <v>0</v>
      </c>
      <c r="Q361" s="28"/>
      <c r="R361" s="27">
        <v>0</v>
      </c>
    </row>
    <row r="362" spans="1:18" ht="24.75" customHeight="1">
      <c r="A362" s="31" t="s">
        <v>471</v>
      </c>
      <c r="B362" s="30"/>
      <c r="C362" s="30"/>
      <c r="D362" s="30"/>
      <c r="E362" s="30"/>
      <c r="F362" s="27">
        <v>5</v>
      </c>
      <c r="G362" s="27">
        <v>5</v>
      </c>
      <c r="H362" s="27">
        <v>5</v>
      </c>
      <c r="I362" s="27">
        <v>0</v>
      </c>
      <c r="J362" s="27">
        <v>0</v>
      </c>
      <c r="K362" s="27">
        <v>0</v>
      </c>
      <c r="L362" s="27">
        <v>0</v>
      </c>
      <c r="M362" s="27">
        <v>0</v>
      </c>
      <c r="N362" s="27">
        <v>0</v>
      </c>
      <c r="O362" s="27">
        <v>0</v>
      </c>
      <c r="P362" s="27">
        <v>0</v>
      </c>
      <c r="Q362" s="28"/>
      <c r="R362" s="27">
        <v>0</v>
      </c>
    </row>
    <row r="363" spans="1:18" ht="24.75" customHeight="1">
      <c r="A363" s="30"/>
      <c r="B363" s="31" t="s">
        <v>323</v>
      </c>
      <c r="C363" s="31" t="s">
        <v>324</v>
      </c>
      <c r="D363" s="31" t="s">
        <v>305</v>
      </c>
      <c r="E363" s="31" t="s">
        <v>306</v>
      </c>
      <c r="F363" s="27">
        <v>1</v>
      </c>
      <c r="G363" s="27">
        <v>1</v>
      </c>
      <c r="H363" s="27">
        <v>1</v>
      </c>
      <c r="I363" s="27">
        <v>0</v>
      </c>
      <c r="J363" s="27">
        <v>0</v>
      </c>
      <c r="K363" s="27">
        <v>0</v>
      </c>
      <c r="L363" s="27">
        <v>0</v>
      </c>
      <c r="M363" s="27">
        <v>0</v>
      </c>
      <c r="N363" s="27">
        <v>0</v>
      </c>
      <c r="O363" s="27">
        <v>0</v>
      </c>
      <c r="P363" s="27">
        <v>0</v>
      </c>
      <c r="Q363" s="28"/>
      <c r="R363" s="27">
        <v>0</v>
      </c>
    </row>
    <row r="364" spans="1:18" ht="24.75" customHeight="1">
      <c r="A364" s="30"/>
      <c r="B364" s="31" t="s">
        <v>323</v>
      </c>
      <c r="C364" s="31" t="s">
        <v>324</v>
      </c>
      <c r="D364" s="31" t="s">
        <v>283</v>
      </c>
      <c r="E364" s="31" t="s">
        <v>284</v>
      </c>
      <c r="F364" s="27">
        <v>1</v>
      </c>
      <c r="G364" s="27">
        <v>1</v>
      </c>
      <c r="H364" s="27">
        <v>1</v>
      </c>
      <c r="I364" s="27">
        <v>0</v>
      </c>
      <c r="J364" s="27">
        <v>0</v>
      </c>
      <c r="K364" s="27">
        <v>0</v>
      </c>
      <c r="L364" s="27">
        <v>0</v>
      </c>
      <c r="M364" s="27">
        <v>0</v>
      </c>
      <c r="N364" s="27">
        <v>0</v>
      </c>
      <c r="O364" s="27">
        <v>0</v>
      </c>
      <c r="P364" s="27">
        <v>0</v>
      </c>
      <c r="Q364" s="28"/>
      <c r="R364" s="27">
        <v>0</v>
      </c>
    </row>
    <row r="365" spans="1:18" ht="24.75" customHeight="1">
      <c r="A365" s="30"/>
      <c r="B365" s="31" t="s">
        <v>323</v>
      </c>
      <c r="C365" s="31" t="s">
        <v>324</v>
      </c>
      <c r="D365" s="31" t="s">
        <v>292</v>
      </c>
      <c r="E365" s="31" t="s">
        <v>293</v>
      </c>
      <c r="F365" s="27">
        <v>2</v>
      </c>
      <c r="G365" s="27">
        <v>2</v>
      </c>
      <c r="H365" s="27">
        <v>2</v>
      </c>
      <c r="I365" s="27">
        <v>0</v>
      </c>
      <c r="J365" s="27">
        <v>0</v>
      </c>
      <c r="K365" s="27">
        <v>0</v>
      </c>
      <c r="L365" s="27">
        <v>0</v>
      </c>
      <c r="M365" s="27">
        <v>0</v>
      </c>
      <c r="N365" s="27">
        <v>0</v>
      </c>
      <c r="O365" s="27">
        <v>0</v>
      </c>
      <c r="P365" s="27">
        <v>0</v>
      </c>
      <c r="Q365" s="28"/>
      <c r="R365" s="27">
        <v>0</v>
      </c>
    </row>
    <row r="366" spans="1:18" ht="24.75" customHeight="1">
      <c r="A366" s="30"/>
      <c r="B366" s="31" t="s">
        <v>323</v>
      </c>
      <c r="C366" s="31" t="s">
        <v>324</v>
      </c>
      <c r="D366" s="31" t="s">
        <v>289</v>
      </c>
      <c r="E366" s="31" t="s">
        <v>290</v>
      </c>
      <c r="F366" s="27">
        <v>1</v>
      </c>
      <c r="G366" s="27">
        <v>1</v>
      </c>
      <c r="H366" s="27">
        <v>1</v>
      </c>
      <c r="I366" s="27">
        <v>0</v>
      </c>
      <c r="J366" s="27">
        <v>0</v>
      </c>
      <c r="K366" s="27">
        <v>0</v>
      </c>
      <c r="L366" s="27">
        <v>0</v>
      </c>
      <c r="M366" s="27">
        <v>0</v>
      </c>
      <c r="N366" s="27">
        <v>0</v>
      </c>
      <c r="O366" s="27">
        <v>0</v>
      </c>
      <c r="P366" s="27">
        <v>0</v>
      </c>
      <c r="Q366" s="28"/>
      <c r="R366" s="27">
        <v>0</v>
      </c>
    </row>
    <row r="367" spans="1:18" ht="24.75" customHeight="1">
      <c r="A367" s="31" t="s">
        <v>138</v>
      </c>
      <c r="B367" s="30"/>
      <c r="C367" s="30"/>
      <c r="D367" s="30"/>
      <c r="E367" s="30"/>
      <c r="F367" s="27">
        <f>SUM(F368:F379)/2</f>
        <v>244.14999999999998</v>
      </c>
      <c r="G367" s="27">
        <f aca="true" t="shared" si="12" ref="G367:M367">SUM(G368:G379)/2</f>
        <v>150.14999999999998</v>
      </c>
      <c r="H367" s="27">
        <f t="shared" si="12"/>
        <v>30</v>
      </c>
      <c r="I367" s="27">
        <f t="shared" si="12"/>
        <v>120.15</v>
      </c>
      <c r="J367" s="27">
        <f t="shared" si="12"/>
        <v>0</v>
      </c>
      <c r="K367" s="27">
        <f t="shared" si="12"/>
        <v>0</v>
      </c>
      <c r="L367" s="27">
        <f t="shared" si="12"/>
        <v>0</v>
      </c>
      <c r="M367" s="27">
        <f t="shared" si="12"/>
        <v>94</v>
      </c>
      <c r="N367" s="27">
        <v>0</v>
      </c>
      <c r="O367" s="27">
        <v>0</v>
      </c>
      <c r="P367" s="27">
        <v>0</v>
      </c>
      <c r="Q367" s="28"/>
      <c r="R367" s="27">
        <v>0</v>
      </c>
    </row>
    <row r="368" spans="1:18" ht="24.75" customHeight="1">
      <c r="A368" s="31" t="s">
        <v>472</v>
      </c>
      <c r="B368" s="30"/>
      <c r="C368" s="30"/>
      <c r="D368" s="30"/>
      <c r="E368" s="30"/>
      <c r="F368" s="27">
        <v>30</v>
      </c>
      <c r="G368" s="27">
        <v>30</v>
      </c>
      <c r="H368" s="27">
        <v>30</v>
      </c>
      <c r="I368" s="27">
        <v>0</v>
      </c>
      <c r="J368" s="27">
        <v>0</v>
      </c>
      <c r="K368" s="27">
        <v>0</v>
      </c>
      <c r="L368" s="27">
        <v>0</v>
      </c>
      <c r="M368" s="27">
        <v>0</v>
      </c>
      <c r="N368" s="27">
        <v>0</v>
      </c>
      <c r="O368" s="27">
        <v>0</v>
      </c>
      <c r="P368" s="27">
        <v>0</v>
      </c>
      <c r="Q368" s="28"/>
      <c r="R368" s="27">
        <v>0</v>
      </c>
    </row>
    <row r="369" spans="1:18" ht="24.75" customHeight="1">
      <c r="A369" s="30"/>
      <c r="B369" s="31" t="s">
        <v>323</v>
      </c>
      <c r="C369" s="31" t="s">
        <v>324</v>
      </c>
      <c r="D369" s="31" t="s">
        <v>375</v>
      </c>
      <c r="E369" s="31" t="s">
        <v>376</v>
      </c>
      <c r="F369" s="27">
        <v>30</v>
      </c>
      <c r="G369" s="27">
        <v>30</v>
      </c>
      <c r="H369" s="27">
        <v>30</v>
      </c>
      <c r="I369" s="27">
        <v>0</v>
      </c>
      <c r="J369" s="27">
        <v>0</v>
      </c>
      <c r="K369" s="27">
        <v>0</v>
      </c>
      <c r="L369" s="27">
        <v>0</v>
      </c>
      <c r="M369" s="27">
        <v>0</v>
      </c>
      <c r="N369" s="27">
        <v>0</v>
      </c>
      <c r="O369" s="27">
        <v>0</v>
      </c>
      <c r="P369" s="27">
        <v>0</v>
      </c>
      <c r="Q369" s="28"/>
      <c r="R369" s="27">
        <v>0</v>
      </c>
    </row>
    <row r="370" spans="1:18" ht="24.75" customHeight="1">
      <c r="A370" s="31" t="s">
        <v>473</v>
      </c>
      <c r="B370" s="30"/>
      <c r="C370" s="30"/>
      <c r="D370" s="30"/>
      <c r="E370" s="30"/>
      <c r="F370" s="27">
        <v>59.53</v>
      </c>
      <c r="G370" s="27">
        <v>59.53</v>
      </c>
      <c r="H370" s="27">
        <v>0</v>
      </c>
      <c r="I370" s="27">
        <v>59.53</v>
      </c>
      <c r="J370" s="27">
        <v>0</v>
      </c>
      <c r="K370" s="27">
        <v>0</v>
      </c>
      <c r="L370" s="27">
        <v>0</v>
      </c>
      <c r="M370" s="27">
        <v>0</v>
      </c>
      <c r="N370" s="27">
        <v>0</v>
      </c>
      <c r="O370" s="27">
        <v>0</v>
      </c>
      <c r="P370" s="27">
        <v>0</v>
      </c>
      <c r="Q370" s="28"/>
      <c r="R370" s="27">
        <v>0</v>
      </c>
    </row>
    <row r="371" spans="1:18" ht="24.75" customHeight="1">
      <c r="A371" s="30"/>
      <c r="B371" s="31" t="s">
        <v>325</v>
      </c>
      <c r="C371" s="31" t="s">
        <v>326</v>
      </c>
      <c r="D371" s="31" t="s">
        <v>289</v>
      </c>
      <c r="E371" s="31" t="s">
        <v>290</v>
      </c>
      <c r="F371" s="27">
        <v>59.53</v>
      </c>
      <c r="G371" s="27">
        <v>59.53</v>
      </c>
      <c r="H371" s="27">
        <v>0</v>
      </c>
      <c r="I371" s="27">
        <v>59.53</v>
      </c>
      <c r="J371" s="27">
        <v>0</v>
      </c>
      <c r="K371" s="27">
        <v>0</v>
      </c>
      <c r="L371" s="27">
        <v>0</v>
      </c>
      <c r="M371" s="27">
        <v>0</v>
      </c>
      <c r="N371" s="27">
        <v>0</v>
      </c>
      <c r="O371" s="27">
        <v>0</v>
      </c>
      <c r="P371" s="27">
        <v>0</v>
      </c>
      <c r="Q371" s="28"/>
      <c r="R371" s="27">
        <v>0</v>
      </c>
    </row>
    <row r="372" spans="1:18" ht="24.75" customHeight="1">
      <c r="A372" s="31" t="s">
        <v>474</v>
      </c>
      <c r="B372" s="30"/>
      <c r="C372" s="30"/>
      <c r="D372" s="30"/>
      <c r="E372" s="30"/>
      <c r="F372" s="27">
        <v>50.35</v>
      </c>
      <c r="G372" s="27">
        <v>50.35</v>
      </c>
      <c r="H372" s="27">
        <v>0</v>
      </c>
      <c r="I372" s="27">
        <v>50.35</v>
      </c>
      <c r="J372" s="27">
        <v>0</v>
      </c>
      <c r="K372" s="27">
        <v>0</v>
      </c>
      <c r="L372" s="27">
        <v>0</v>
      </c>
      <c r="M372" s="27">
        <v>0</v>
      </c>
      <c r="N372" s="27">
        <v>0</v>
      </c>
      <c r="O372" s="27">
        <v>0</v>
      </c>
      <c r="P372" s="27">
        <v>0</v>
      </c>
      <c r="Q372" s="28"/>
      <c r="R372" s="27">
        <v>0</v>
      </c>
    </row>
    <row r="373" spans="1:18" ht="24.75" customHeight="1">
      <c r="A373" s="30"/>
      <c r="B373" s="31" t="s">
        <v>325</v>
      </c>
      <c r="C373" s="31" t="s">
        <v>326</v>
      </c>
      <c r="D373" s="31" t="s">
        <v>289</v>
      </c>
      <c r="E373" s="31" t="s">
        <v>290</v>
      </c>
      <c r="F373" s="27">
        <v>50.35</v>
      </c>
      <c r="G373" s="27">
        <v>50.35</v>
      </c>
      <c r="H373" s="27">
        <v>0</v>
      </c>
      <c r="I373" s="27">
        <v>50.35</v>
      </c>
      <c r="J373" s="27">
        <v>0</v>
      </c>
      <c r="K373" s="27">
        <v>0</v>
      </c>
      <c r="L373" s="27">
        <v>0</v>
      </c>
      <c r="M373" s="27">
        <v>0</v>
      </c>
      <c r="N373" s="27">
        <v>0</v>
      </c>
      <c r="O373" s="27">
        <v>0</v>
      </c>
      <c r="P373" s="27">
        <v>0</v>
      </c>
      <c r="Q373" s="28"/>
      <c r="R373" s="27">
        <v>0</v>
      </c>
    </row>
    <row r="374" spans="1:18" ht="24.75" customHeight="1">
      <c r="A374" s="31" t="s">
        <v>475</v>
      </c>
      <c r="B374" s="30"/>
      <c r="C374" s="30"/>
      <c r="D374" s="30"/>
      <c r="E374" s="30"/>
      <c r="F374" s="27">
        <v>8.27</v>
      </c>
      <c r="G374" s="27">
        <v>8.27</v>
      </c>
      <c r="H374" s="27">
        <v>0</v>
      </c>
      <c r="I374" s="27">
        <v>8.27</v>
      </c>
      <c r="J374" s="27">
        <v>0</v>
      </c>
      <c r="K374" s="27">
        <v>0</v>
      </c>
      <c r="L374" s="27">
        <v>0</v>
      </c>
      <c r="M374" s="27">
        <v>0</v>
      </c>
      <c r="N374" s="27">
        <v>0</v>
      </c>
      <c r="O374" s="27">
        <v>0</v>
      </c>
      <c r="P374" s="27">
        <v>0</v>
      </c>
      <c r="Q374" s="28"/>
      <c r="R374" s="27">
        <v>0</v>
      </c>
    </row>
    <row r="375" spans="1:18" ht="24.75" customHeight="1">
      <c r="A375" s="30"/>
      <c r="B375" s="31" t="s">
        <v>323</v>
      </c>
      <c r="C375" s="31" t="s">
        <v>324</v>
      </c>
      <c r="D375" s="31" t="s">
        <v>289</v>
      </c>
      <c r="E375" s="31" t="s">
        <v>290</v>
      </c>
      <c r="F375" s="27">
        <v>8.27</v>
      </c>
      <c r="G375" s="27">
        <v>8.27</v>
      </c>
      <c r="H375" s="27">
        <v>0</v>
      </c>
      <c r="I375" s="27">
        <v>8.27</v>
      </c>
      <c r="J375" s="27">
        <v>0</v>
      </c>
      <c r="K375" s="27">
        <v>0</v>
      </c>
      <c r="L375" s="27">
        <v>0</v>
      </c>
      <c r="M375" s="27">
        <v>0</v>
      </c>
      <c r="N375" s="27">
        <v>0</v>
      </c>
      <c r="O375" s="27">
        <v>0</v>
      </c>
      <c r="P375" s="27">
        <v>0</v>
      </c>
      <c r="Q375" s="28"/>
      <c r="R375" s="27">
        <v>0</v>
      </c>
    </row>
    <row r="376" spans="1:18" ht="24.75" customHeight="1">
      <c r="A376" s="31" t="s">
        <v>419</v>
      </c>
      <c r="B376" s="30"/>
      <c r="C376" s="30"/>
      <c r="D376" s="30"/>
      <c r="E376" s="30"/>
      <c r="F376" s="27">
        <v>2</v>
      </c>
      <c r="G376" s="27">
        <v>2</v>
      </c>
      <c r="H376" s="27">
        <v>0</v>
      </c>
      <c r="I376" s="27">
        <v>2</v>
      </c>
      <c r="J376" s="27">
        <v>0</v>
      </c>
      <c r="K376" s="27">
        <v>0</v>
      </c>
      <c r="L376" s="27">
        <v>0</v>
      </c>
      <c r="M376" s="27">
        <v>0</v>
      </c>
      <c r="N376" s="27">
        <v>0</v>
      </c>
      <c r="O376" s="27">
        <v>0</v>
      </c>
      <c r="P376" s="27">
        <v>0</v>
      </c>
      <c r="Q376" s="28"/>
      <c r="R376" s="27">
        <v>0</v>
      </c>
    </row>
    <row r="377" spans="1:18" ht="24.75" customHeight="1">
      <c r="A377" s="30"/>
      <c r="B377" s="31" t="s">
        <v>323</v>
      </c>
      <c r="C377" s="31" t="s">
        <v>324</v>
      </c>
      <c r="D377" s="31" t="s">
        <v>289</v>
      </c>
      <c r="E377" s="31" t="s">
        <v>290</v>
      </c>
      <c r="F377" s="27">
        <v>2</v>
      </c>
      <c r="G377" s="27">
        <v>2</v>
      </c>
      <c r="H377" s="27">
        <v>0</v>
      </c>
      <c r="I377" s="27">
        <v>2</v>
      </c>
      <c r="J377" s="27">
        <v>0</v>
      </c>
      <c r="K377" s="27">
        <v>0</v>
      </c>
      <c r="L377" s="27">
        <v>0</v>
      </c>
      <c r="M377" s="27">
        <v>0</v>
      </c>
      <c r="N377" s="27">
        <v>0</v>
      </c>
      <c r="O377" s="27">
        <v>0</v>
      </c>
      <c r="P377" s="27">
        <v>0</v>
      </c>
      <c r="Q377" s="28"/>
      <c r="R377" s="27">
        <v>0</v>
      </c>
    </row>
    <row r="378" spans="1:18" ht="24.75" customHeight="1">
      <c r="A378" s="59" t="s">
        <v>527</v>
      </c>
      <c r="B378" s="59"/>
      <c r="C378" s="59"/>
      <c r="D378" s="59"/>
      <c r="E378" s="59"/>
      <c r="F378" s="60">
        <v>94</v>
      </c>
      <c r="G378" s="60"/>
      <c r="H378" s="60"/>
      <c r="I378" s="60"/>
      <c r="J378" s="60"/>
      <c r="K378" s="60"/>
      <c r="L378" s="60"/>
      <c r="M378" s="60">
        <v>94</v>
      </c>
      <c r="N378" s="60"/>
      <c r="O378" s="60"/>
      <c r="P378" s="60"/>
      <c r="Q378" s="59"/>
      <c r="R378" s="60"/>
    </row>
    <row r="379" spans="1:18" ht="24.75" customHeight="1">
      <c r="A379" s="61"/>
      <c r="B379" s="33" t="s">
        <v>323</v>
      </c>
      <c r="C379" s="33" t="s">
        <v>324</v>
      </c>
      <c r="D379" s="61"/>
      <c r="E379" s="61"/>
      <c r="F379" s="60">
        <v>94</v>
      </c>
      <c r="G379" s="61"/>
      <c r="H379" s="61"/>
      <c r="I379" s="61"/>
      <c r="J379" s="61"/>
      <c r="K379" s="61"/>
      <c r="L379" s="61"/>
      <c r="M379" s="60">
        <v>94</v>
      </c>
      <c r="N379" s="61"/>
      <c r="O379" s="61"/>
      <c r="P379" s="61"/>
      <c r="Q379" s="61"/>
      <c r="R379" s="61"/>
    </row>
  </sheetData>
  <sheetProtection/>
  <mergeCells count="17">
    <mergeCell ref="A2:R2"/>
    <mergeCell ref="A3:R3"/>
    <mergeCell ref="A4:A6"/>
    <mergeCell ref="B4:B6"/>
    <mergeCell ref="C4:C6"/>
    <mergeCell ref="D4:D6"/>
    <mergeCell ref="E4:E6"/>
    <mergeCell ref="F4:F6"/>
    <mergeCell ref="G4:R4"/>
    <mergeCell ref="G5:I5"/>
    <mergeCell ref="N5:P5"/>
    <mergeCell ref="Q5:Q6"/>
    <mergeCell ref="R5:R6"/>
    <mergeCell ref="J5:J6"/>
    <mergeCell ref="K5:K6"/>
    <mergeCell ref="L5:L6"/>
    <mergeCell ref="M5:M6"/>
  </mergeCells>
  <printOptions horizontalCentered="1"/>
  <pageMargins left="0" right="0" top="0.5905511811023623" bottom="0" header="0" footer="0"/>
  <pageSetup errors="blank" horizontalDpi="600" verticalDpi="600" orientation="landscape" paperSize="9" scale="70"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D44"/>
  <sheetViews>
    <sheetView showZeros="0" view="pageBreakPreview" zoomScale="60" zoomScalePageLayoutView="0" workbookViewId="0" topLeftCell="A19">
      <selection activeCell="I32" sqref="I32"/>
    </sheetView>
  </sheetViews>
  <sheetFormatPr defaultColWidth="9.140625" defaultRowHeight="14.25" customHeight="1"/>
  <cols>
    <col min="1" max="1" width="39.421875" style="0" customWidth="1"/>
    <col min="2" max="2" width="24.28125" style="0" customWidth="1"/>
    <col min="3" max="3" width="43.28125" style="0" customWidth="1"/>
    <col min="4" max="4" width="27.28125" style="0" customWidth="1"/>
  </cols>
  <sheetData>
    <row r="1" spans="1:4" ht="13.5" customHeight="1">
      <c r="A1" s="1" t="s">
        <v>533</v>
      </c>
      <c r="B1" s="1"/>
      <c r="C1" s="1"/>
      <c r="D1" s="1"/>
    </row>
    <row r="2" spans="1:4" ht="30" customHeight="1">
      <c r="A2" s="64" t="s">
        <v>476</v>
      </c>
      <c r="B2" s="65"/>
      <c r="C2" s="65"/>
      <c r="D2" s="65"/>
    </row>
    <row r="3" spans="1:4" ht="13.5" customHeight="1">
      <c r="A3" s="2"/>
      <c r="B3" s="2"/>
      <c r="C3" s="2"/>
      <c r="D3" s="2" t="s">
        <v>2</v>
      </c>
    </row>
    <row r="4" spans="1:4" ht="18" customHeight="1">
      <c r="A4" s="86" t="s">
        <v>3</v>
      </c>
      <c r="B4" s="87"/>
      <c r="C4" s="86" t="s">
        <v>4</v>
      </c>
      <c r="D4" s="87"/>
    </row>
    <row r="5" spans="1:4" ht="24.75" customHeight="1">
      <c r="A5" s="3" t="s">
        <v>5</v>
      </c>
      <c r="B5" s="3" t="s">
        <v>6</v>
      </c>
      <c r="C5" s="3" t="s">
        <v>5</v>
      </c>
      <c r="D5" s="3" t="s">
        <v>6</v>
      </c>
    </row>
    <row r="6" spans="1:4" ht="22.5" customHeight="1">
      <c r="A6" s="4" t="s">
        <v>7</v>
      </c>
      <c r="B6" s="5">
        <v>34297.15</v>
      </c>
      <c r="C6" s="4" t="s">
        <v>8</v>
      </c>
      <c r="D6" s="5">
        <v>0</v>
      </c>
    </row>
    <row r="7" spans="1:4" ht="22.5" customHeight="1">
      <c r="A7" s="4" t="s">
        <v>9</v>
      </c>
      <c r="B7" s="5">
        <v>700</v>
      </c>
      <c r="C7" s="4" t="s">
        <v>10</v>
      </c>
      <c r="D7" s="5">
        <v>0</v>
      </c>
    </row>
    <row r="8" spans="1:4" ht="22.5" customHeight="1">
      <c r="A8" s="4" t="s">
        <v>11</v>
      </c>
      <c r="B8" s="5">
        <v>1414</v>
      </c>
      <c r="C8" s="4" t="s">
        <v>12</v>
      </c>
      <c r="D8" s="5">
        <v>0</v>
      </c>
    </row>
    <row r="9" spans="1:4" ht="22.5" customHeight="1">
      <c r="A9" s="4" t="s">
        <v>13</v>
      </c>
      <c r="B9" s="5">
        <v>0</v>
      </c>
      <c r="C9" s="4" t="s">
        <v>14</v>
      </c>
      <c r="D9" s="5">
        <v>0</v>
      </c>
    </row>
    <row r="10" spans="1:4" ht="22.5" customHeight="1">
      <c r="A10" s="4" t="s">
        <v>477</v>
      </c>
      <c r="B10" s="6"/>
      <c r="C10" s="4" t="s">
        <v>15</v>
      </c>
      <c r="D10" s="5">
        <v>3306.64</v>
      </c>
    </row>
    <row r="11" spans="1:4" ht="22.5" customHeight="1">
      <c r="A11" s="4"/>
      <c r="B11" s="6"/>
      <c r="C11" s="4" t="s">
        <v>16</v>
      </c>
      <c r="D11" s="5">
        <v>10</v>
      </c>
    </row>
    <row r="12" spans="1:4" ht="22.5" customHeight="1">
      <c r="A12" s="4"/>
      <c r="B12" s="6"/>
      <c r="C12" s="4" t="s">
        <v>17</v>
      </c>
      <c r="D12" s="5">
        <v>0</v>
      </c>
    </row>
    <row r="13" spans="1:4" ht="22.5" customHeight="1">
      <c r="A13" s="4"/>
      <c r="B13" s="6"/>
      <c r="C13" s="4" t="s">
        <v>18</v>
      </c>
      <c r="D13" s="5">
        <v>8200.1</v>
      </c>
    </row>
    <row r="14" spans="1:4" ht="22.5" customHeight="1">
      <c r="A14" s="4"/>
      <c r="B14" s="6"/>
      <c r="C14" s="4" t="s">
        <v>19</v>
      </c>
      <c r="D14" s="5">
        <v>0</v>
      </c>
    </row>
    <row r="15" spans="1:4" ht="22.5" customHeight="1">
      <c r="A15" s="4"/>
      <c r="B15" s="6"/>
      <c r="C15" s="4" t="s">
        <v>20</v>
      </c>
      <c r="D15" s="5">
        <v>12673.81</v>
      </c>
    </row>
    <row r="16" spans="1:4" ht="22.5" customHeight="1">
      <c r="A16" s="4"/>
      <c r="B16" s="6"/>
      <c r="C16" s="4" t="s">
        <v>21</v>
      </c>
      <c r="D16" s="5">
        <v>0</v>
      </c>
    </row>
    <row r="17" spans="1:4" ht="22.5" customHeight="1">
      <c r="A17" s="4"/>
      <c r="B17" s="6"/>
      <c r="C17" s="4" t="s">
        <v>22</v>
      </c>
      <c r="D17" s="5">
        <v>898.18</v>
      </c>
    </row>
    <row r="18" spans="1:4" ht="22.5" customHeight="1">
      <c r="A18" s="4"/>
      <c r="B18" s="6"/>
      <c r="C18" s="4" t="s">
        <v>23</v>
      </c>
      <c r="D18" s="5">
        <v>0</v>
      </c>
    </row>
    <row r="19" spans="1:4" ht="22.5" customHeight="1">
      <c r="A19" s="4"/>
      <c r="B19" s="6"/>
      <c r="C19" s="4" t="s">
        <v>24</v>
      </c>
      <c r="D19" s="5">
        <v>0</v>
      </c>
    </row>
    <row r="20" spans="1:4" ht="22.5" customHeight="1">
      <c r="A20" s="4"/>
      <c r="B20" s="6"/>
      <c r="C20" s="4" t="s">
        <v>25</v>
      </c>
      <c r="D20" s="5">
        <v>0</v>
      </c>
    </row>
    <row r="21" spans="1:4" ht="22.5" customHeight="1">
      <c r="A21" s="4"/>
      <c r="B21" s="6"/>
      <c r="C21" s="4" t="s">
        <v>26</v>
      </c>
      <c r="D21" s="5">
        <v>0</v>
      </c>
    </row>
    <row r="22" spans="1:4" ht="22.5" customHeight="1">
      <c r="A22" s="4"/>
      <c r="B22" s="6"/>
      <c r="C22" s="4" t="s">
        <v>27</v>
      </c>
      <c r="D22" s="5">
        <v>0</v>
      </c>
    </row>
    <row r="23" spans="1:4" ht="22.5" customHeight="1">
      <c r="A23" s="4"/>
      <c r="B23" s="6"/>
      <c r="C23" s="4" t="s">
        <v>28</v>
      </c>
      <c r="D23" s="5">
        <v>0</v>
      </c>
    </row>
    <row r="24" spans="1:4" ht="22.5" customHeight="1">
      <c r="A24" s="4"/>
      <c r="B24" s="6"/>
      <c r="C24" s="4" t="s">
        <v>29</v>
      </c>
      <c r="D24" s="5">
        <v>0</v>
      </c>
    </row>
    <row r="25" spans="1:4" ht="22.5" customHeight="1">
      <c r="A25" s="4"/>
      <c r="B25" s="6"/>
      <c r="C25" s="4" t="s">
        <v>30</v>
      </c>
      <c r="D25" s="5">
        <v>477.18</v>
      </c>
    </row>
    <row r="26" spans="1:4" ht="22.5" customHeight="1">
      <c r="A26" s="4"/>
      <c r="B26" s="6"/>
      <c r="C26" s="4" t="s">
        <v>31</v>
      </c>
      <c r="D26" s="5">
        <v>0</v>
      </c>
    </row>
    <row r="27" spans="1:4" ht="22.5" customHeight="1">
      <c r="A27" s="4"/>
      <c r="B27" s="6"/>
      <c r="C27" s="4" t="s">
        <v>32</v>
      </c>
      <c r="D27" s="5">
        <v>0</v>
      </c>
    </row>
    <row r="28" spans="1:4" ht="22.5" customHeight="1">
      <c r="A28" s="4"/>
      <c r="B28" s="6"/>
      <c r="C28" s="4" t="s">
        <v>33</v>
      </c>
      <c r="D28" s="5">
        <v>0</v>
      </c>
    </row>
    <row r="29" spans="1:4" ht="22.5" customHeight="1">
      <c r="A29" s="4"/>
      <c r="B29" s="6"/>
      <c r="C29" s="4" t="s">
        <v>34</v>
      </c>
      <c r="D29" s="5">
        <v>8</v>
      </c>
    </row>
    <row r="30" spans="1:4" ht="22.5" customHeight="1">
      <c r="A30" s="4"/>
      <c r="B30" s="6"/>
      <c r="C30" s="4" t="s">
        <v>35</v>
      </c>
      <c r="D30" s="5">
        <v>12702.18</v>
      </c>
    </row>
    <row r="31" spans="1:4" ht="22.5" customHeight="1">
      <c r="A31" s="4"/>
      <c r="B31" s="6"/>
      <c r="C31" s="4" t="s">
        <v>36</v>
      </c>
      <c r="D31" s="5">
        <v>0</v>
      </c>
    </row>
    <row r="32" spans="1:4" ht="22.5" customHeight="1">
      <c r="A32" s="4"/>
      <c r="B32" s="6"/>
      <c r="C32" s="4" t="s">
        <v>37</v>
      </c>
      <c r="D32" s="5">
        <v>0</v>
      </c>
    </row>
    <row r="33" spans="1:4" ht="22.5" customHeight="1">
      <c r="A33" s="4"/>
      <c r="B33" s="6"/>
      <c r="C33" s="4" t="s">
        <v>38</v>
      </c>
      <c r="D33" s="5">
        <v>0</v>
      </c>
    </row>
    <row r="34" spans="1:4" ht="22.5" customHeight="1">
      <c r="A34" s="7" t="s">
        <v>39</v>
      </c>
      <c r="B34" s="8">
        <v>36411.15</v>
      </c>
      <c r="C34" s="4" t="s">
        <v>40</v>
      </c>
      <c r="D34" s="8">
        <v>38276.09</v>
      </c>
    </row>
    <row r="35" spans="1:4" ht="22.5" customHeight="1">
      <c r="A35" s="4"/>
      <c r="B35" s="6"/>
      <c r="C35" s="4"/>
      <c r="D35" s="6"/>
    </row>
    <row r="36" spans="1:4" ht="22.5" customHeight="1">
      <c r="A36" s="4" t="s">
        <v>41</v>
      </c>
      <c r="B36" s="8">
        <v>1864.944542</v>
      </c>
      <c r="C36" s="4" t="s">
        <v>42</v>
      </c>
      <c r="D36" s="8">
        <v>0</v>
      </c>
    </row>
    <row r="37" spans="1:4" ht="22.5" customHeight="1">
      <c r="A37" s="4" t="s">
        <v>478</v>
      </c>
      <c r="B37" s="5">
        <v>984.9282479999999</v>
      </c>
      <c r="C37" s="4"/>
      <c r="D37" s="6"/>
    </row>
    <row r="38" spans="1:4" ht="22.5" customHeight="1">
      <c r="A38" s="4" t="s">
        <v>479</v>
      </c>
      <c r="B38" s="5">
        <v>198.18</v>
      </c>
      <c r="C38" s="4"/>
      <c r="D38" s="6"/>
    </row>
    <row r="39" spans="1:4" ht="22.5" customHeight="1">
      <c r="A39" s="4" t="s">
        <v>480</v>
      </c>
      <c r="B39" s="20">
        <v>681.836294</v>
      </c>
      <c r="C39" s="4"/>
      <c r="D39" s="6"/>
    </row>
    <row r="40" spans="1:4" ht="22.5" customHeight="1">
      <c r="A40" s="4"/>
      <c r="B40" s="6"/>
      <c r="C40" s="4"/>
      <c r="D40" s="6"/>
    </row>
    <row r="41" spans="1:4" ht="22.5" customHeight="1">
      <c r="A41" s="4"/>
      <c r="B41" s="6"/>
      <c r="C41" s="4"/>
      <c r="D41" s="6"/>
    </row>
    <row r="42" spans="1:4" ht="22.5" customHeight="1">
      <c r="A42" s="7" t="s">
        <v>46</v>
      </c>
      <c r="B42" s="8">
        <v>38276.094542</v>
      </c>
      <c r="C42" s="7" t="s">
        <v>47</v>
      </c>
      <c r="D42" s="8">
        <v>38276.09</v>
      </c>
    </row>
    <row r="43" spans="1:4" ht="13.5" customHeight="1">
      <c r="A43" s="9"/>
      <c r="B43" s="9"/>
      <c r="C43" s="9"/>
      <c r="D43" s="9"/>
    </row>
    <row r="44" spans="1:4" ht="13.5" customHeight="1">
      <c r="A44" s="1"/>
      <c r="B44" s="1"/>
      <c r="C44" s="1"/>
      <c r="D44" s="1"/>
    </row>
  </sheetData>
  <sheetProtection/>
  <mergeCells count="3">
    <mergeCell ref="A2:D2"/>
    <mergeCell ref="A4:B4"/>
    <mergeCell ref="C4:D4"/>
  </mergeCells>
  <printOptions horizontalCentered="1" verticalCentered="1"/>
  <pageMargins left="0.07874015748031496" right="0.07874015748031496" top="0.07874015748031496" bottom="0.07874015748031496" header="0" footer="0"/>
  <pageSetup errors="blank" horizontalDpi="600" verticalDpi="600" orientation="portrait" paperSize="9" scale="78" r:id="rId1"/>
  <rowBreaks count="1" manualBreakCount="1">
    <brk id="42" max="255" man="1"/>
  </rowBreaks>
</worksheet>
</file>

<file path=xl/worksheets/sheet9.xml><?xml version="1.0" encoding="utf-8"?>
<worksheet xmlns="http://schemas.openxmlformats.org/spreadsheetml/2006/main" xmlns:r="http://schemas.openxmlformats.org/officeDocument/2006/relationships">
  <dimension ref="A1:K239"/>
  <sheetViews>
    <sheetView showZeros="0" view="pageBreakPreview" zoomScale="60" zoomScalePageLayoutView="0" workbookViewId="0" topLeftCell="A10">
      <selection activeCell="D18" sqref="D18"/>
    </sheetView>
  </sheetViews>
  <sheetFormatPr defaultColWidth="9.140625" defaultRowHeight="14.25" customHeight="1"/>
  <cols>
    <col min="1" max="3" width="7.8515625" style="0" customWidth="1"/>
    <col min="4" max="4" width="40.57421875" style="0" customWidth="1"/>
    <col min="5" max="6" width="18.28125" style="0" customWidth="1"/>
    <col min="7" max="7" width="17.140625" style="0" customWidth="1"/>
    <col min="8" max="10" width="15.421875" style="0" customWidth="1"/>
    <col min="11" max="11" width="18.57421875" style="0" customWidth="1"/>
  </cols>
  <sheetData>
    <row r="1" spans="1:11" ht="13.5" customHeight="1">
      <c r="A1" s="1" t="s">
        <v>534</v>
      </c>
      <c r="B1" s="1"/>
      <c r="C1" s="1"/>
      <c r="D1" s="1"/>
      <c r="E1" s="1"/>
      <c r="F1" s="1"/>
      <c r="G1" s="1"/>
      <c r="H1" s="1"/>
      <c r="I1" s="1"/>
      <c r="J1" s="1"/>
      <c r="K1" s="1"/>
    </row>
    <row r="2" spans="1:11" ht="30" customHeight="1">
      <c r="A2" s="64" t="s">
        <v>481</v>
      </c>
      <c r="B2" s="65"/>
      <c r="C2" s="65"/>
      <c r="D2" s="65"/>
      <c r="E2" s="65"/>
      <c r="F2" s="65"/>
      <c r="G2" s="65"/>
      <c r="H2" s="65"/>
      <c r="I2" s="65"/>
      <c r="J2" s="65"/>
      <c r="K2" s="65"/>
    </row>
    <row r="3" spans="1:11" ht="13.5" customHeight="1">
      <c r="A3" s="2"/>
      <c r="B3" s="2"/>
      <c r="C3" s="2"/>
      <c r="D3" s="2"/>
      <c r="E3" s="2"/>
      <c r="F3" s="2"/>
      <c r="G3" s="2"/>
      <c r="H3" s="2"/>
      <c r="I3" s="2"/>
      <c r="J3" s="2"/>
      <c r="K3" s="2" t="s">
        <v>2</v>
      </c>
    </row>
    <row r="4" spans="1:11" ht="24.75" customHeight="1">
      <c r="A4" s="86" t="s">
        <v>50</v>
      </c>
      <c r="B4" s="87"/>
      <c r="C4" s="87"/>
      <c r="D4" s="87"/>
      <c r="E4" s="86" t="s">
        <v>6</v>
      </c>
      <c r="F4" s="87"/>
      <c r="G4" s="87"/>
      <c r="H4" s="87"/>
      <c r="I4" s="87"/>
      <c r="J4" s="87"/>
      <c r="K4" s="87"/>
    </row>
    <row r="5" spans="1:11" ht="24.75" customHeight="1">
      <c r="A5" s="86" t="s">
        <v>51</v>
      </c>
      <c r="B5" s="87"/>
      <c r="C5" s="87"/>
      <c r="D5" s="86" t="s">
        <v>52</v>
      </c>
      <c r="E5" s="86" t="s">
        <v>482</v>
      </c>
      <c r="F5" s="95" t="s">
        <v>212</v>
      </c>
      <c r="G5" s="95" t="s">
        <v>213</v>
      </c>
      <c r="H5" s="95" t="s">
        <v>214</v>
      </c>
      <c r="I5" s="95" t="s">
        <v>215</v>
      </c>
      <c r="J5" s="95" t="s">
        <v>483</v>
      </c>
      <c r="K5" s="95" t="s">
        <v>41</v>
      </c>
    </row>
    <row r="6" spans="1:11" ht="24.75" customHeight="1">
      <c r="A6" s="3" t="s">
        <v>56</v>
      </c>
      <c r="B6" s="3" t="s">
        <v>57</v>
      </c>
      <c r="C6" s="3" t="s">
        <v>58</v>
      </c>
      <c r="D6" s="87"/>
      <c r="E6" s="87"/>
      <c r="F6" s="96"/>
      <c r="G6" s="96"/>
      <c r="H6" s="96"/>
      <c r="I6" s="96"/>
      <c r="J6" s="96"/>
      <c r="K6" s="96"/>
    </row>
    <row r="7" spans="1:11" ht="24.75" customHeight="1">
      <c r="A7" s="10"/>
      <c r="B7" s="10"/>
      <c r="C7" s="10"/>
      <c r="D7" s="11" t="s">
        <v>53</v>
      </c>
      <c r="E7" s="5">
        <f>SUM(E8:E239)/4</f>
        <v>38276.09333700001</v>
      </c>
      <c r="F7" s="5">
        <f aca="true" t="shared" si="0" ref="F7:K7">SUM(F8:F239)/4</f>
        <v>34297.15000000002</v>
      </c>
      <c r="G7" s="5">
        <f t="shared" si="0"/>
        <v>700</v>
      </c>
      <c r="H7" s="5">
        <f t="shared" si="0"/>
        <v>1414</v>
      </c>
      <c r="I7" s="5">
        <f t="shared" si="0"/>
        <v>0</v>
      </c>
      <c r="J7" s="5">
        <f t="shared" si="0"/>
        <v>0</v>
      </c>
      <c r="K7" s="5">
        <f t="shared" si="0"/>
        <v>1864.9433369999995</v>
      </c>
    </row>
    <row r="8" spans="1:11" s="29" customFormat="1" ht="24.75" customHeight="1">
      <c r="A8" s="24"/>
      <c r="B8" s="24"/>
      <c r="C8" s="24"/>
      <c r="D8" s="26" t="s">
        <v>59</v>
      </c>
      <c r="E8" s="27">
        <f>SUM(E9:E46)/3</f>
        <v>18289.735569</v>
      </c>
      <c r="F8" s="27">
        <f aca="true" t="shared" si="1" ref="F8:K8">SUM(F9:F46)/3</f>
        <v>17522.27</v>
      </c>
      <c r="G8" s="27">
        <f t="shared" si="1"/>
        <v>700</v>
      </c>
      <c r="H8" s="27">
        <f t="shared" si="1"/>
        <v>0</v>
      </c>
      <c r="I8" s="27">
        <f t="shared" si="1"/>
        <v>0</v>
      </c>
      <c r="J8" s="27">
        <f t="shared" si="1"/>
        <v>0</v>
      </c>
      <c r="K8" s="27">
        <f t="shared" si="1"/>
        <v>67.465569</v>
      </c>
    </row>
    <row r="9" spans="1:11" ht="24.75" customHeight="1">
      <c r="A9" s="4" t="s">
        <v>60</v>
      </c>
      <c r="B9" s="10"/>
      <c r="C9" s="10"/>
      <c r="D9" s="11" t="s">
        <v>61</v>
      </c>
      <c r="E9" s="5">
        <v>674.44</v>
      </c>
      <c r="F9" s="5">
        <v>674.44</v>
      </c>
      <c r="G9" s="5">
        <v>0</v>
      </c>
      <c r="H9" s="5">
        <v>0</v>
      </c>
      <c r="I9" s="5">
        <v>0</v>
      </c>
      <c r="J9" s="5">
        <v>0</v>
      </c>
      <c r="K9" s="5">
        <v>0</v>
      </c>
    </row>
    <row r="10" spans="1:11" ht="24.75" customHeight="1">
      <c r="A10" s="10"/>
      <c r="B10" s="4" t="s">
        <v>62</v>
      </c>
      <c r="C10" s="10"/>
      <c r="D10" s="11" t="s">
        <v>63</v>
      </c>
      <c r="E10" s="5">
        <v>674.44</v>
      </c>
      <c r="F10" s="5">
        <v>674.44</v>
      </c>
      <c r="G10" s="5">
        <v>0</v>
      </c>
      <c r="H10" s="5">
        <v>0</v>
      </c>
      <c r="I10" s="5">
        <v>0</v>
      </c>
      <c r="J10" s="5">
        <v>0</v>
      </c>
      <c r="K10" s="5">
        <v>0</v>
      </c>
    </row>
    <row r="11" spans="1:11" ht="24.75" customHeight="1">
      <c r="A11" s="10"/>
      <c r="B11" s="10"/>
      <c r="C11" s="4" t="s">
        <v>64</v>
      </c>
      <c r="D11" s="11" t="s">
        <v>65</v>
      </c>
      <c r="E11" s="5">
        <v>674.44</v>
      </c>
      <c r="F11" s="5">
        <v>674.44</v>
      </c>
      <c r="G11" s="5">
        <v>0</v>
      </c>
      <c r="H11" s="5">
        <v>0</v>
      </c>
      <c r="I11" s="5">
        <v>0</v>
      </c>
      <c r="J11" s="5">
        <v>0</v>
      </c>
      <c r="K11" s="5">
        <v>0</v>
      </c>
    </row>
    <row r="12" spans="1:11" ht="24.75" customHeight="1">
      <c r="A12" s="4" t="s">
        <v>66</v>
      </c>
      <c r="B12" s="10"/>
      <c r="C12" s="10"/>
      <c r="D12" s="11" t="s">
        <v>67</v>
      </c>
      <c r="E12" s="5">
        <f>F12+K12</f>
        <v>4112.255569</v>
      </c>
      <c r="F12" s="5">
        <v>4052.79</v>
      </c>
      <c r="G12" s="5">
        <v>0</v>
      </c>
      <c r="H12" s="5">
        <v>0</v>
      </c>
      <c r="I12" s="5">
        <v>0</v>
      </c>
      <c r="J12" s="5">
        <v>0</v>
      </c>
      <c r="K12" s="5">
        <f>K13+K20+K24</f>
        <v>59.465569</v>
      </c>
    </row>
    <row r="13" spans="1:11" ht="24.75" customHeight="1">
      <c r="A13" s="10"/>
      <c r="B13" s="4" t="s">
        <v>64</v>
      </c>
      <c r="C13" s="10"/>
      <c r="D13" s="11" t="s">
        <v>68</v>
      </c>
      <c r="E13" s="5">
        <f aca="true" t="shared" si="2" ref="E13:E25">F13+K13</f>
        <v>1256.205569</v>
      </c>
      <c r="F13" s="5">
        <v>1213.24</v>
      </c>
      <c r="G13" s="5">
        <v>0</v>
      </c>
      <c r="H13" s="5">
        <v>0</v>
      </c>
      <c r="I13" s="5">
        <v>0</v>
      </c>
      <c r="J13" s="5">
        <v>0</v>
      </c>
      <c r="K13" s="5">
        <v>42.965569</v>
      </c>
    </row>
    <row r="14" spans="1:11" ht="24.75" customHeight="1">
      <c r="A14" s="10"/>
      <c r="B14" s="10"/>
      <c r="C14" s="4" t="s">
        <v>64</v>
      </c>
      <c r="D14" s="11" t="s">
        <v>69</v>
      </c>
      <c r="E14" s="5">
        <f t="shared" si="2"/>
        <v>924.44</v>
      </c>
      <c r="F14" s="5">
        <v>924.44</v>
      </c>
      <c r="G14" s="5">
        <v>0</v>
      </c>
      <c r="H14" s="5">
        <v>0</v>
      </c>
      <c r="I14" s="5">
        <v>0</v>
      </c>
      <c r="J14" s="5">
        <v>0</v>
      </c>
      <c r="K14" s="5">
        <v>0</v>
      </c>
    </row>
    <row r="15" spans="1:11" ht="24.75" customHeight="1">
      <c r="A15" s="10"/>
      <c r="B15" s="10"/>
      <c r="C15" s="4" t="s">
        <v>70</v>
      </c>
      <c r="D15" s="11" t="s">
        <v>71</v>
      </c>
      <c r="E15" s="5">
        <f t="shared" si="2"/>
        <v>331.765569</v>
      </c>
      <c r="F15" s="5">
        <v>288.8</v>
      </c>
      <c r="G15" s="5">
        <v>0</v>
      </c>
      <c r="H15" s="5">
        <v>0</v>
      </c>
      <c r="I15" s="5">
        <v>0</v>
      </c>
      <c r="J15" s="5">
        <v>0</v>
      </c>
      <c r="K15" s="5">
        <v>42.965569</v>
      </c>
    </row>
    <row r="16" spans="1:11" ht="24.75" customHeight="1">
      <c r="A16" s="10"/>
      <c r="B16" s="4" t="s">
        <v>72</v>
      </c>
      <c r="C16" s="10"/>
      <c r="D16" s="11" t="s">
        <v>73</v>
      </c>
      <c r="E16" s="5">
        <f t="shared" si="2"/>
        <v>760</v>
      </c>
      <c r="F16" s="5">
        <v>760</v>
      </c>
      <c r="G16" s="5">
        <v>0</v>
      </c>
      <c r="H16" s="5">
        <v>0</v>
      </c>
      <c r="I16" s="5">
        <v>0</v>
      </c>
      <c r="J16" s="5">
        <v>0</v>
      </c>
      <c r="K16" s="5">
        <v>0</v>
      </c>
    </row>
    <row r="17" spans="1:11" ht="24.75" customHeight="1">
      <c r="A17" s="10"/>
      <c r="B17" s="10"/>
      <c r="C17" s="4" t="s">
        <v>70</v>
      </c>
      <c r="D17" s="11" t="s">
        <v>74</v>
      </c>
      <c r="E17" s="5">
        <f t="shared" si="2"/>
        <v>760</v>
      </c>
      <c r="F17" s="5">
        <v>760</v>
      </c>
      <c r="G17" s="5">
        <v>0</v>
      </c>
      <c r="H17" s="5">
        <v>0</v>
      </c>
      <c r="I17" s="5">
        <v>0</v>
      </c>
      <c r="J17" s="5">
        <v>0</v>
      </c>
      <c r="K17" s="5">
        <v>0</v>
      </c>
    </row>
    <row r="18" spans="1:11" ht="24.75" customHeight="1">
      <c r="A18" s="10"/>
      <c r="B18" s="4" t="s">
        <v>75</v>
      </c>
      <c r="C18" s="10"/>
      <c r="D18" s="11" t="s">
        <v>76</v>
      </c>
      <c r="E18" s="5">
        <f t="shared" si="2"/>
        <v>135</v>
      </c>
      <c r="F18" s="5">
        <v>135</v>
      </c>
      <c r="G18" s="5">
        <v>0</v>
      </c>
      <c r="H18" s="5">
        <v>0</v>
      </c>
      <c r="I18" s="5">
        <v>0</v>
      </c>
      <c r="J18" s="5">
        <v>0</v>
      </c>
      <c r="K18" s="5">
        <v>0</v>
      </c>
    </row>
    <row r="19" spans="1:11" ht="24.75" customHeight="1">
      <c r="A19" s="10"/>
      <c r="B19" s="10"/>
      <c r="C19" s="4" t="s">
        <v>70</v>
      </c>
      <c r="D19" s="11" t="s">
        <v>77</v>
      </c>
      <c r="E19" s="5">
        <f t="shared" si="2"/>
        <v>135</v>
      </c>
      <c r="F19" s="5">
        <v>135</v>
      </c>
      <c r="G19" s="5">
        <v>0</v>
      </c>
      <c r="H19" s="5">
        <v>0</v>
      </c>
      <c r="I19" s="5">
        <v>0</v>
      </c>
      <c r="J19" s="5">
        <v>0</v>
      </c>
      <c r="K19" s="5">
        <v>0</v>
      </c>
    </row>
    <row r="20" spans="1:11" ht="24.75" customHeight="1">
      <c r="A20" s="10"/>
      <c r="B20" s="4" t="s">
        <v>78</v>
      </c>
      <c r="C20" s="10"/>
      <c r="D20" s="11" t="s">
        <v>79</v>
      </c>
      <c r="E20" s="5">
        <f t="shared" si="2"/>
        <v>155.5</v>
      </c>
      <c r="F20" s="5">
        <v>149</v>
      </c>
      <c r="G20" s="5">
        <v>0</v>
      </c>
      <c r="H20" s="5">
        <v>0</v>
      </c>
      <c r="I20" s="5">
        <v>0</v>
      </c>
      <c r="J20" s="5">
        <v>0</v>
      </c>
      <c r="K20" s="5">
        <v>6.5</v>
      </c>
    </row>
    <row r="21" spans="1:11" ht="24.75" customHeight="1">
      <c r="A21" s="10"/>
      <c r="B21" s="10"/>
      <c r="C21" s="4" t="s">
        <v>80</v>
      </c>
      <c r="D21" s="11" t="s">
        <v>81</v>
      </c>
      <c r="E21" s="5">
        <f t="shared" si="2"/>
        <v>20</v>
      </c>
      <c r="F21" s="5">
        <v>20</v>
      </c>
      <c r="G21" s="5">
        <v>0</v>
      </c>
      <c r="H21" s="5">
        <v>0</v>
      </c>
      <c r="I21" s="5">
        <v>0</v>
      </c>
      <c r="J21" s="5">
        <v>0</v>
      </c>
      <c r="K21" s="5">
        <v>0</v>
      </c>
    </row>
    <row r="22" spans="1:11" ht="24.75" customHeight="1">
      <c r="A22" s="10"/>
      <c r="B22" s="10"/>
      <c r="C22" s="4" t="s">
        <v>82</v>
      </c>
      <c r="D22" s="11" t="s">
        <v>83</v>
      </c>
      <c r="E22" s="5">
        <f t="shared" si="2"/>
        <v>45.5</v>
      </c>
      <c r="F22" s="5">
        <v>39</v>
      </c>
      <c r="G22" s="5">
        <v>0</v>
      </c>
      <c r="H22" s="5">
        <v>0</v>
      </c>
      <c r="I22" s="5">
        <v>0</v>
      </c>
      <c r="J22" s="5">
        <v>0</v>
      </c>
      <c r="K22" s="5">
        <v>6.5</v>
      </c>
    </row>
    <row r="23" spans="1:11" ht="24.75" customHeight="1">
      <c r="A23" s="10"/>
      <c r="B23" s="10"/>
      <c r="C23" s="4" t="s">
        <v>70</v>
      </c>
      <c r="D23" s="11" t="s">
        <v>84</v>
      </c>
      <c r="E23" s="5">
        <f t="shared" si="2"/>
        <v>90</v>
      </c>
      <c r="F23" s="5">
        <v>90</v>
      </c>
      <c r="G23" s="5">
        <v>0</v>
      </c>
      <c r="H23" s="5">
        <v>0</v>
      </c>
      <c r="I23" s="5">
        <v>0</v>
      </c>
      <c r="J23" s="5">
        <v>0</v>
      </c>
      <c r="K23" s="5">
        <v>0</v>
      </c>
    </row>
    <row r="24" spans="1:11" ht="24.75" customHeight="1">
      <c r="A24" s="10"/>
      <c r="B24" s="4" t="s">
        <v>85</v>
      </c>
      <c r="C24" s="10"/>
      <c r="D24" s="11" t="s">
        <v>86</v>
      </c>
      <c r="E24" s="5">
        <f t="shared" si="2"/>
        <v>166</v>
      </c>
      <c r="F24" s="5">
        <v>156</v>
      </c>
      <c r="G24" s="5">
        <v>0</v>
      </c>
      <c r="H24" s="5">
        <v>0</v>
      </c>
      <c r="I24" s="5">
        <v>0</v>
      </c>
      <c r="J24" s="5">
        <v>0</v>
      </c>
      <c r="K24" s="32">
        <v>10</v>
      </c>
    </row>
    <row r="25" spans="1:11" ht="24.75" customHeight="1">
      <c r="A25" s="10"/>
      <c r="B25" s="10"/>
      <c r="C25" s="4" t="s">
        <v>70</v>
      </c>
      <c r="D25" s="11" t="s">
        <v>87</v>
      </c>
      <c r="E25" s="5">
        <f t="shared" si="2"/>
        <v>166</v>
      </c>
      <c r="F25" s="5">
        <v>156</v>
      </c>
      <c r="G25" s="5">
        <v>0</v>
      </c>
      <c r="H25" s="5">
        <v>0</v>
      </c>
      <c r="I25" s="5">
        <v>0</v>
      </c>
      <c r="J25" s="5">
        <v>0</v>
      </c>
      <c r="K25" s="32">
        <v>10</v>
      </c>
    </row>
    <row r="26" spans="1:11" ht="24.75" customHeight="1">
      <c r="A26" s="10"/>
      <c r="B26" s="4" t="s">
        <v>88</v>
      </c>
      <c r="C26" s="10"/>
      <c r="D26" s="11" t="s">
        <v>89</v>
      </c>
      <c r="E26" s="5">
        <v>30</v>
      </c>
      <c r="F26" s="5">
        <v>30</v>
      </c>
      <c r="G26" s="5">
        <v>0</v>
      </c>
      <c r="H26" s="5">
        <v>0</v>
      </c>
      <c r="I26" s="5">
        <v>0</v>
      </c>
      <c r="J26" s="5">
        <v>0</v>
      </c>
      <c r="K26" s="5">
        <v>0</v>
      </c>
    </row>
    <row r="27" spans="1:11" ht="24.75" customHeight="1">
      <c r="A27" s="10"/>
      <c r="B27" s="10"/>
      <c r="C27" s="4" t="s">
        <v>70</v>
      </c>
      <c r="D27" s="11" t="s">
        <v>90</v>
      </c>
      <c r="E27" s="5">
        <v>30</v>
      </c>
      <c r="F27" s="5">
        <v>30</v>
      </c>
      <c r="G27" s="5">
        <v>0</v>
      </c>
      <c r="H27" s="5">
        <v>0</v>
      </c>
      <c r="I27" s="5">
        <v>0</v>
      </c>
      <c r="J27" s="5">
        <v>0</v>
      </c>
      <c r="K27" s="5">
        <v>0</v>
      </c>
    </row>
    <row r="28" spans="1:11" ht="24.75" customHeight="1">
      <c r="A28" s="10"/>
      <c r="B28" s="4" t="s">
        <v>91</v>
      </c>
      <c r="C28" s="10"/>
      <c r="D28" s="11" t="s">
        <v>92</v>
      </c>
      <c r="E28" s="5">
        <v>1461.55</v>
      </c>
      <c r="F28" s="5">
        <v>1461.55</v>
      </c>
      <c r="G28" s="5">
        <v>0</v>
      </c>
      <c r="H28" s="5">
        <v>0</v>
      </c>
      <c r="I28" s="5">
        <v>0</v>
      </c>
      <c r="J28" s="5">
        <v>0</v>
      </c>
      <c r="K28" s="5">
        <v>0</v>
      </c>
    </row>
    <row r="29" spans="1:11" ht="24.75" customHeight="1">
      <c r="A29" s="10"/>
      <c r="B29" s="10"/>
      <c r="C29" s="4" t="s">
        <v>64</v>
      </c>
      <c r="D29" s="11" t="s">
        <v>93</v>
      </c>
      <c r="E29" s="5">
        <v>54.44</v>
      </c>
      <c r="F29" s="5">
        <v>54.44</v>
      </c>
      <c r="G29" s="5">
        <v>0</v>
      </c>
      <c r="H29" s="5">
        <v>0</v>
      </c>
      <c r="I29" s="5">
        <v>0</v>
      </c>
      <c r="J29" s="5">
        <v>0</v>
      </c>
      <c r="K29" s="5">
        <v>0</v>
      </c>
    </row>
    <row r="30" spans="1:11" ht="24.75" customHeight="1">
      <c r="A30" s="10"/>
      <c r="B30" s="10"/>
      <c r="C30" s="4" t="s">
        <v>75</v>
      </c>
      <c r="D30" s="11" t="s">
        <v>94</v>
      </c>
      <c r="E30" s="5">
        <v>19.21</v>
      </c>
      <c r="F30" s="5">
        <v>19.21</v>
      </c>
      <c r="G30" s="5">
        <v>0</v>
      </c>
      <c r="H30" s="5">
        <v>0</v>
      </c>
      <c r="I30" s="5">
        <v>0</v>
      </c>
      <c r="J30" s="5">
        <v>0</v>
      </c>
      <c r="K30" s="5">
        <v>0</v>
      </c>
    </row>
    <row r="31" spans="1:11" ht="24.75" customHeight="1">
      <c r="A31" s="10"/>
      <c r="B31" s="10"/>
      <c r="C31" s="4" t="s">
        <v>70</v>
      </c>
      <c r="D31" s="11" t="s">
        <v>95</v>
      </c>
      <c r="E31" s="5">
        <v>1387.9</v>
      </c>
      <c r="F31" s="5">
        <v>1387.9</v>
      </c>
      <c r="G31" s="5">
        <v>0</v>
      </c>
      <c r="H31" s="5">
        <v>0</v>
      </c>
      <c r="I31" s="5">
        <v>0</v>
      </c>
      <c r="J31" s="5">
        <v>0</v>
      </c>
      <c r="K31" s="5">
        <v>0</v>
      </c>
    </row>
    <row r="32" spans="1:11" ht="24.75" customHeight="1">
      <c r="A32" s="10"/>
      <c r="B32" s="4" t="s">
        <v>96</v>
      </c>
      <c r="C32" s="10"/>
      <c r="D32" s="11" t="s">
        <v>97</v>
      </c>
      <c r="E32" s="5">
        <v>148</v>
      </c>
      <c r="F32" s="5">
        <v>148</v>
      </c>
      <c r="G32" s="5">
        <v>0</v>
      </c>
      <c r="H32" s="5">
        <v>0</v>
      </c>
      <c r="I32" s="5">
        <v>0</v>
      </c>
      <c r="J32" s="5">
        <v>0</v>
      </c>
      <c r="K32" s="5">
        <v>0</v>
      </c>
    </row>
    <row r="33" spans="1:11" ht="24.75" customHeight="1">
      <c r="A33" s="10"/>
      <c r="B33" s="10"/>
      <c r="C33" s="4" t="s">
        <v>72</v>
      </c>
      <c r="D33" s="11" t="s">
        <v>98</v>
      </c>
      <c r="E33" s="5">
        <v>48</v>
      </c>
      <c r="F33" s="5">
        <v>48</v>
      </c>
      <c r="G33" s="5">
        <v>0</v>
      </c>
      <c r="H33" s="5">
        <v>0</v>
      </c>
      <c r="I33" s="5">
        <v>0</v>
      </c>
      <c r="J33" s="5">
        <v>0</v>
      </c>
      <c r="K33" s="5">
        <v>0</v>
      </c>
    </row>
    <row r="34" spans="1:11" ht="24.75" customHeight="1">
      <c r="A34" s="10"/>
      <c r="B34" s="10"/>
      <c r="C34" s="4" t="s">
        <v>70</v>
      </c>
      <c r="D34" s="11" t="s">
        <v>99</v>
      </c>
      <c r="E34" s="5">
        <v>100</v>
      </c>
      <c r="F34" s="5">
        <v>100</v>
      </c>
      <c r="G34" s="5">
        <v>0</v>
      </c>
      <c r="H34" s="5">
        <v>0</v>
      </c>
      <c r="I34" s="5">
        <v>0</v>
      </c>
      <c r="J34" s="5">
        <v>0</v>
      </c>
      <c r="K34" s="5">
        <v>0</v>
      </c>
    </row>
    <row r="35" spans="1:11" ht="24.75" customHeight="1">
      <c r="A35" s="4" t="s">
        <v>199</v>
      </c>
      <c r="B35" s="10"/>
      <c r="C35" s="10"/>
      <c r="D35" s="11" t="s">
        <v>200</v>
      </c>
      <c r="E35" s="5">
        <v>700</v>
      </c>
      <c r="F35" s="5">
        <v>0</v>
      </c>
      <c r="G35" s="5">
        <v>700</v>
      </c>
      <c r="H35" s="5">
        <v>0</v>
      </c>
      <c r="I35" s="5">
        <v>0</v>
      </c>
      <c r="J35" s="5">
        <v>0</v>
      </c>
      <c r="K35" s="5">
        <v>0</v>
      </c>
    </row>
    <row r="36" spans="1:11" ht="24.75" customHeight="1">
      <c r="A36" s="10"/>
      <c r="B36" s="4" t="s">
        <v>80</v>
      </c>
      <c r="C36" s="10"/>
      <c r="D36" s="11" t="s">
        <v>201</v>
      </c>
      <c r="E36" s="5">
        <v>700</v>
      </c>
      <c r="F36" s="5">
        <v>0</v>
      </c>
      <c r="G36" s="5">
        <v>700</v>
      </c>
      <c r="H36" s="5">
        <v>0</v>
      </c>
      <c r="I36" s="5">
        <v>0</v>
      </c>
      <c r="J36" s="5">
        <v>0</v>
      </c>
      <c r="K36" s="5">
        <v>0</v>
      </c>
    </row>
    <row r="37" spans="1:11" ht="24.75" customHeight="1">
      <c r="A37" s="10"/>
      <c r="B37" s="10"/>
      <c r="C37" s="4" t="s">
        <v>70</v>
      </c>
      <c r="D37" s="11" t="s">
        <v>202</v>
      </c>
      <c r="E37" s="5">
        <v>700</v>
      </c>
      <c r="F37" s="5">
        <v>0</v>
      </c>
      <c r="G37" s="5">
        <v>700</v>
      </c>
      <c r="H37" s="5">
        <v>0</v>
      </c>
      <c r="I37" s="5">
        <v>0</v>
      </c>
      <c r="J37" s="5">
        <v>0</v>
      </c>
      <c r="K37" s="5">
        <v>0</v>
      </c>
    </row>
    <row r="38" spans="1:11" ht="24.75" customHeight="1">
      <c r="A38" s="4" t="s">
        <v>100</v>
      </c>
      <c r="B38" s="10"/>
      <c r="C38" s="10"/>
      <c r="D38" s="11" t="s">
        <v>101</v>
      </c>
      <c r="E38" s="5">
        <v>92.86</v>
      </c>
      <c r="F38" s="5">
        <v>92.86</v>
      </c>
      <c r="G38" s="5">
        <v>0</v>
      </c>
      <c r="H38" s="5">
        <v>0</v>
      </c>
      <c r="I38" s="5">
        <v>0</v>
      </c>
      <c r="J38" s="5">
        <v>0</v>
      </c>
      <c r="K38" s="5">
        <v>0</v>
      </c>
    </row>
    <row r="39" spans="1:11" ht="24.75" customHeight="1">
      <c r="A39" s="10"/>
      <c r="B39" s="4" t="s">
        <v>72</v>
      </c>
      <c r="C39" s="10"/>
      <c r="D39" s="11" t="s">
        <v>102</v>
      </c>
      <c r="E39" s="5">
        <v>92.86</v>
      </c>
      <c r="F39" s="5">
        <v>92.86</v>
      </c>
      <c r="G39" s="5">
        <v>0</v>
      </c>
      <c r="H39" s="5">
        <v>0</v>
      </c>
      <c r="I39" s="5">
        <v>0</v>
      </c>
      <c r="J39" s="5">
        <v>0</v>
      </c>
      <c r="K39" s="5">
        <v>0</v>
      </c>
    </row>
    <row r="40" spans="1:11" ht="24.75" customHeight="1">
      <c r="A40" s="10"/>
      <c r="B40" s="10"/>
      <c r="C40" s="4" t="s">
        <v>64</v>
      </c>
      <c r="D40" s="11" t="s">
        <v>103</v>
      </c>
      <c r="E40" s="5">
        <v>92.86</v>
      </c>
      <c r="F40" s="5">
        <v>92.86</v>
      </c>
      <c r="G40" s="5">
        <v>0</v>
      </c>
      <c r="H40" s="5">
        <v>0</v>
      </c>
      <c r="I40" s="5">
        <v>0</v>
      </c>
      <c r="J40" s="5">
        <v>0</v>
      </c>
      <c r="K40" s="5">
        <v>0</v>
      </c>
    </row>
    <row r="41" spans="1:11" ht="24.75" customHeight="1">
      <c r="A41" s="19" t="s">
        <v>519</v>
      </c>
      <c r="B41" s="19"/>
      <c r="C41" s="18"/>
      <c r="D41" s="11" t="s">
        <v>520</v>
      </c>
      <c r="E41" s="5">
        <v>8</v>
      </c>
      <c r="F41" s="5"/>
      <c r="G41" s="5"/>
      <c r="H41" s="5"/>
      <c r="I41" s="5"/>
      <c r="J41" s="5"/>
      <c r="K41" s="5">
        <v>8</v>
      </c>
    </row>
    <row r="42" spans="1:11" ht="24.75" customHeight="1">
      <c r="A42" s="19"/>
      <c r="B42" s="19" t="s">
        <v>494</v>
      </c>
      <c r="C42" s="18"/>
      <c r="D42" s="11" t="s">
        <v>521</v>
      </c>
      <c r="E42" s="5">
        <v>8</v>
      </c>
      <c r="F42" s="5"/>
      <c r="G42" s="5"/>
      <c r="H42" s="5"/>
      <c r="I42" s="5"/>
      <c r="J42" s="5"/>
      <c r="K42" s="5">
        <v>8</v>
      </c>
    </row>
    <row r="43" spans="1:11" ht="24.75" customHeight="1">
      <c r="A43" s="19"/>
      <c r="B43" s="19"/>
      <c r="C43" s="18" t="s">
        <v>495</v>
      </c>
      <c r="D43" s="11" t="s">
        <v>522</v>
      </c>
      <c r="E43" s="5">
        <v>8</v>
      </c>
      <c r="F43" s="5"/>
      <c r="G43" s="5"/>
      <c r="H43" s="5"/>
      <c r="I43" s="5"/>
      <c r="J43" s="5"/>
      <c r="K43" s="5">
        <v>8</v>
      </c>
    </row>
    <row r="44" spans="1:11" ht="24.75" customHeight="1">
      <c r="A44" s="4" t="s">
        <v>104</v>
      </c>
      <c r="B44" s="10"/>
      <c r="C44" s="10"/>
      <c r="D44" s="11" t="s">
        <v>105</v>
      </c>
      <c r="E44" s="5">
        <v>12702.18</v>
      </c>
      <c r="F44" s="5">
        <v>12702.18</v>
      </c>
      <c r="G44" s="5">
        <v>0</v>
      </c>
      <c r="H44" s="5">
        <v>0</v>
      </c>
      <c r="I44" s="5">
        <v>0</v>
      </c>
      <c r="J44" s="5">
        <v>0</v>
      </c>
      <c r="K44" s="5">
        <v>0</v>
      </c>
    </row>
    <row r="45" spans="1:11" ht="24.75" customHeight="1">
      <c r="A45" s="10"/>
      <c r="B45" s="4" t="s">
        <v>75</v>
      </c>
      <c r="C45" s="10"/>
      <c r="D45" s="11" t="s">
        <v>106</v>
      </c>
      <c r="E45" s="5">
        <v>12702.18</v>
      </c>
      <c r="F45" s="5">
        <v>12702.18</v>
      </c>
      <c r="G45" s="5">
        <v>0</v>
      </c>
      <c r="H45" s="5">
        <v>0</v>
      </c>
      <c r="I45" s="5">
        <v>0</v>
      </c>
      <c r="J45" s="5">
        <v>0</v>
      </c>
      <c r="K45" s="5">
        <v>0</v>
      </c>
    </row>
    <row r="46" spans="1:11" ht="24.75" customHeight="1">
      <c r="A46" s="10"/>
      <c r="B46" s="10"/>
      <c r="C46" s="4" t="s">
        <v>88</v>
      </c>
      <c r="D46" s="11" t="s">
        <v>107</v>
      </c>
      <c r="E46" s="5">
        <v>12702.18</v>
      </c>
      <c r="F46" s="5">
        <v>12702.18</v>
      </c>
      <c r="G46" s="5">
        <v>0</v>
      </c>
      <c r="H46" s="5">
        <v>0</v>
      </c>
      <c r="I46" s="5">
        <v>0</v>
      </c>
      <c r="J46" s="5">
        <v>0</v>
      </c>
      <c r="K46" s="5">
        <v>0</v>
      </c>
    </row>
    <row r="47" spans="1:11" s="29" customFormat="1" ht="24.75" customHeight="1">
      <c r="A47" s="24"/>
      <c r="B47" s="24"/>
      <c r="C47" s="24"/>
      <c r="D47" s="26" t="s">
        <v>108</v>
      </c>
      <c r="E47" s="27">
        <v>316.33</v>
      </c>
      <c r="F47" s="27">
        <v>316.33</v>
      </c>
      <c r="G47" s="27">
        <v>0</v>
      </c>
      <c r="H47" s="27">
        <v>0</v>
      </c>
      <c r="I47" s="27">
        <v>0</v>
      </c>
      <c r="J47" s="27">
        <v>0</v>
      </c>
      <c r="K47" s="27">
        <v>0</v>
      </c>
    </row>
    <row r="48" spans="1:11" s="29" customFormat="1" ht="24.75" customHeight="1">
      <c r="A48" s="25" t="s">
        <v>60</v>
      </c>
      <c r="B48" s="24"/>
      <c r="C48" s="24"/>
      <c r="D48" s="26" t="s">
        <v>61</v>
      </c>
      <c r="E48" s="27">
        <v>283.29</v>
      </c>
      <c r="F48" s="27">
        <v>283.29</v>
      </c>
      <c r="G48" s="27">
        <v>0</v>
      </c>
      <c r="H48" s="27">
        <v>0</v>
      </c>
      <c r="I48" s="27">
        <v>0</v>
      </c>
      <c r="J48" s="27">
        <v>0</v>
      </c>
      <c r="K48" s="27">
        <v>0</v>
      </c>
    </row>
    <row r="49" spans="1:11" s="29" customFormat="1" ht="24.75" customHeight="1">
      <c r="A49" s="24"/>
      <c r="B49" s="25" t="s">
        <v>62</v>
      </c>
      <c r="C49" s="24"/>
      <c r="D49" s="26" t="s">
        <v>63</v>
      </c>
      <c r="E49" s="27">
        <v>283.29</v>
      </c>
      <c r="F49" s="27">
        <v>283.29</v>
      </c>
      <c r="G49" s="27">
        <v>0</v>
      </c>
      <c r="H49" s="27">
        <v>0</v>
      </c>
      <c r="I49" s="27">
        <v>0</v>
      </c>
      <c r="J49" s="27">
        <v>0</v>
      </c>
      <c r="K49" s="27">
        <v>0</v>
      </c>
    </row>
    <row r="50" spans="1:11" s="29" customFormat="1" ht="24.75" customHeight="1">
      <c r="A50" s="24"/>
      <c r="B50" s="24"/>
      <c r="C50" s="25" t="s">
        <v>72</v>
      </c>
      <c r="D50" s="26" t="s">
        <v>109</v>
      </c>
      <c r="E50" s="27">
        <v>283.29</v>
      </c>
      <c r="F50" s="27">
        <v>283.29</v>
      </c>
      <c r="G50" s="27">
        <v>0</v>
      </c>
      <c r="H50" s="27">
        <v>0</v>
      </c>
      <c r="I50" s="27">
        <v>0</v>
      </c>
      <c r="J50" s="27">
        <v>0</v>
      </c>
      <c r="K50" s="27">
        <v>0</v>
      </c>
    </row>
    <row r="51" spans="1:11" s="29" customFormat="1" ht="24.75" customHeight="1">
      <c r="A51" s="25" t="s">
        <v>66</v>
      </c>
      <c r="B51" s="24"/>
      <c r="C51" s="24"/>
      <c r="D51" s="26" t="s">
        <v>67</v>
      </c>
      <c r="E51" s="27">
        <v>33.04</v>
      </c>
      <c r="F51" s="27">
        <v>33.04</v>
      </c>
      <c r="G51" s="27">
        <v>0</v>
      </c>
      <c r="H51" s="27">
        <v>0</v>
      </c>
      <c r="I51" s="27">
        <v>0</v>
      </c>
      <c r="J51" s="27">
        <v>0</v>
      </c>
      <c r="K51" s="27">
        <v>0</v>
      </c>
    </row>
    <row r="52" spans="1:11" s="29" customFormat="1" ht="24.75" customHeight="1">
      <c r="A52" s="24"/>
      <c r="B52" s="25" t="s">
        <v>91</v>
      </c>
      <c r="C52" s="24"/>
      <c r="D52" s="26" t="s">
        <v>92</v>
      </c>
      <c r="E52" s="27">
        <v>33.04</v>
      </c>
      <c r="F52" s="27">
        <v>33.04</v>
      </c>
      <c r="G52" s="27">
        <v>0</v>
      </c>
      <c r="H52" s="27">
        <v>0</v>
      </c>
      <c r="I52" s="27">
        <v>0</v>
      </c>
      <c r="J52" s="27">
        <v>0</v>
      </c>
      <c r="K52" s="27">
        <v>0</v>
      </c>
    </row>
    <row r="53" spans="1:11" s="29" customFormat="1" ht="24.75" customHeight="1">
      <c r="A53" s="24"/>
      <c r="B53" s="24"/>
      <c r="C53" s="25" t="s">
        <v>72</v>
      </c>
      <c r="D53" s="26" t="s">
        <v>110</v>
      </c>
      <c r="E53" s="27">
        <v>33.04</v>
      </c>
      <c r="F53" s="27">
        <v>33.04</v>
      </c>
      <c r="G53" s="27">
        <v>0</v>
      </c>
      <c r="H53" s="27">
        <v>0</v>
      </c>
      <c r="I53" s="27">
        <v>0</v>
      </c>
      <c r="J53" s="27">
        <v>0</v>
      </c>
      <c r="K53" s="27">
        <v>0</v>
      </c>
    </row>
    <row r="54" spans="1:11" s="29" customFormat="1" ht="24.75" customHeight="1">
      <c r="A54" s="24"/>
      <c r="B54" s="24"/>
      <c r="C54" s="24"/>
      <c r="D54" s="26" t="s">
        <v>111</v>
      </c>
      <c r="E54" s="27">
        <f>E55+E58+E63</f>
        <v>1131.18</v>
      </c>
      <c r="F54" s="27">
        <f aca="true" t="shared" si="3" ref="F54:K54">F55+F58+F63</f>
        <v>969.1800000000001</v>
      </c>
      <c r="G54" s="27">
        <f t="shared" si="3"/>
        <v>0</v>
      </c>
      <c r="H54" s="27">
        <f t="shared" si="3"/>
        <v>0</v>
      </c>
      <c r="I54" s="27">
        <f t="shared" si="3"/>
        <v>0</v>
      </c>
      <c r="J54" s="27">
        <f t="shared" si="3"/>
        <v>0</v>
      </c>
      <c r="K54" s="27">
        <f t="shared" si="3"/>
        <v>162</v>
      </c>
    </row>
    <row r="55" spans="1:11" s="29" customFormat="1" ht="24.75" customHeight="1">
      <c r="A55" s="25" t="s">
        <v>60</v>
      </c>
      <c r="B55" s="24"/>
      <c r="C55" s="24"/>
      <c r="D55" s="26" t="s">
        <v>61</v>
      </c>
      <c r="E55" s="27">
        <v>506.46</v>
      </c>
      <c r="F55" s="27">
        <v>506.46</v>
      </c>
      <c r="G55" s="27">
        <v>0</v>
      </c>
      <c r="H55" s="27">
        <v>0</v>
      </c>
      <c r="I55" s="27">
        <v>0</v>
      </c>
      <c r="J55" s="27">
        <v>0</v>
      </c>
      <c r="K55" s="27">
        <v>0</v>
      </c>
    </row>
    <row r="56" spans="1:11" s="29" customFormat="1" ht="24.75" customHeight="1">
      <c r="A56" s="24"/>
      <c r="B56" s="25" t="s">
        <v>62</v>
      </c>
      <c r="C56" s="24"/>
      <c r="D56" s="26" t="s">
        <v>63</v>
      </c>
      <c r="E56" s="27">
        <v>506.46</v>
      </c>
      <c r="F56" s="27">
        <v>506.46</v>
      </c>
      <c r="G56" s="27">
        <v>0</v>
      </c>
      <c r="H56" s="27">
        <v>0</v>
      </c>
      <c r="I56" s="27">
        <v>0</v>
      </c>
      <c r="J56" s="27">
        <v>0</v>
      </c>
      <c r="K56" s="27">
        <v>0</v>
      </c>
    </row>
    <row r="57" spans="1:11" s="29" customFormat="1" ht="24.75" customHeight="1">
      <c r="A57" s="24"/>
      <c r="B57" s="24"/>
      <c r="C57" s="25" t="s">
        <v>72</v>
      </c>
      <c r="D57" s="26" t="s">
        <v>109</v>
      </c>
      <c r="E57" s="27">
        <v>506.46</v>
      </c>
      <c r="F57" s="27">
        <v>506.46</v>
      </c>
      <c r="G57" s="27">
        <v>0</v>
      </c>
      <c r="H57" s="27">
        <v>0</v>
      </c>
      <c r="I57" s="27">
        <v>0</v>
      </c>
      <c r="J57" s="27">
        <v>0</v>
      </c>
      <c r="K57" s="27">
        <v>0</v>
      </c>
    </row>
    <row r="58" spans="1:11" s="29" customFormat="1" ht="24.75" customHeight="1">
      <c r="A58" s="25" t="s">
        <v>66</v>
      </c>
      <c r="B58" s="24"/>
      <c r="C58" s="24"/>
      <c r="D58" s="26" t="s">
        <v>67</v>
      </c>
      <c r="E58" s="27">
        <v>462.72</v>
      </c>
      <c r="F58" s="27">
        <v>462.72</v>
      </c>
      <c r="G58" s="27">
        <v>0</v>
      </c>
      <c r="H58" s="27">
        <v>0</v>
      </c>
      <c r="I58" s="27">
        <v>0</v>
      </c>
      <c r="J58" s="27">
        <v>0</v>
      </c>
      <c r="K58" s="27">
        <v>0</v>
      </c>
    </row>
    <row r="59" spans="1:11" s="29" customFormat="1" ht="24.75" customHeight="1">
      <c r="A59" s="24"/>
      <c r="B59" s="25" t="s">
        <v>72</v>
      </c>
      <c r="C59" s="24"/>
      <c r="D59" s="26" t="s">
        <v>73</v>
      </c>
      <c r="E59" s="27">
        <v>400</v>
      </c>
      <c r="F59" s="27">
        <v>400</v>
      </c>
      <c r="G59" s="27">
        <v>0</v>
      </c>
      <c r="H59" s="27">
        <v>0</v>
      </c>
      <c r="I59" s="27">
        <v>0</v>
      </c>
      <c r="J59" s="27">
        <v>0</v>
      </c>
      <c r="K59" s="27">
        <v>0</v>
      </c>
    </row>
    <row r="60" spans="1:11" s="29" customFormat="1" ht="24.75" customHeight="1">
      <c r="A60" s="24"/>
      <c r="B60" s="24"/>
      <c r="C60" s="25" t="s">
        <v>64</v>
      </c>
      <c r="D60" s="26" t="s">
        <v>112</v>
      </c>
      <c r="E60" s="27">
        <v>400</v>
      </c>
      <c r="F60" s="27">
        <v>400</v>
      </c>
      <c r="G60" s="27">
        <v>0</v>
      </c>
      <c r="H60" s="27">
        <v>0</v>
      </c>
      <c r="I60" s="27">
        <v>0</v>
      </c>
      <c r="J60" s="27">
        <v>0</v>
      </c>
      <c r="K60" s="27">
        <v>0</v>
      </c>
    </row>
    <row r="61" spans="1:11" s="29" customFormat="1" ht="24.75" customHeight="1">
      <c r="A61" s="24"/>
      <c r="B61" s="25" t="s">
        <v>91</v>
      </c>
      <c r="C61" s="24"/>
      <c r="D61" s="26" t="s">
        <v>92</v>
      </c>
      <c r="E61" s="27">
        <v>62.72</v>
      </c>
      <c r="F61" s="27">
        <v>62.72</v>
      </c>
      <c r="G61" s="27">
        <v>0</v>
      </c>
      <c r="H61" s="27">
        <v>0</v>
      </c>
      <c r="I61" s="27">
        <v>0</v>
      </c>
      <c r="J61" s="27">
        <v>0</v>
      </c>
      <c r="K61" s="27">
        <v>0</v>
      </c>
    </row>
    <row r="62" spans="1:11" s="29" customFormat="1" ht="24.75" customHeight="1">
      <c r="A62" s="24"/>
      <c r="B62" s="24"/>
      <c r="C62" s="25" t="s">
        <v>72</v>
      </c>
      <c r="D62" s="26" t="s">
        <v>110</v>
      </c>
      <c r="E62" s="27">
        <v>62.72</v>
      </c>
      <c r="F62" s="27">
        <v>62.72</v>
      </c>
      <c r="G62" s="27">
        <v>0</v>
      </c>
      <c r="H62" s="27">
        <v>0</v>
      </c>
      <c r="I62" s="27">
        <v>0</v>
      </c>
      <c r="J62" s="27">
        <v>0</v>
      </c>
      <c r="K62" s="27">
        <v>0</v>
      </c>
    </row>
    <row r="63" spans="1:11" s="29" customFormat="1" ht="24.75" customHeight="1">
      <c r="A63" s="25" t="s">
        <v>199</v>
      </c>
      <c r="B63" s="24"/>
      <c r="C63" s="24"/>
      <c r="D63" s="26" t="s">
        <v>200</v>
      </c>
      <c r="E63" s="32">
        <v>162</v>
      </c>
      <c r="F63" s="27"/>
      <c r="G63" s="27"/>
      <c r="H63" s="27"/>
      <c r="I63" s="27"/>
      <c r="J63" s="27"/>
      <c r="K63" s="32">
        <v>162</v>
      </c>
    </row>
    <row r="64" spans="1:11" s="29" customFormat="1" ht="24.75" customHeight="1">
      <c r="A64" s="24"/>
      <c r="B64" s="25" t="s">
        <v>80</v>
      </c>
      <c r="C64" s="24"/>
      <c r="D64" s="26" t="s">
        <v>201</v>
      </c>
      <c r="E64" s="32">
        <v>162</v>
      </c>
      <c r="F64" s="27"/>
      <c r="G64" s="27"/>
      <c r="H64" s="27"/>
      <c r="I64" s="27"/>
      <c r="J64" s="27"/>
      <c r="K64" s="32">
        <v>162</v>
      </c>
    </row>
    <row r="65" spans="1:11" s="29" customFormat="1" ht="24.75" customHeight="1">
      <c r="A65" s="24"/>
      <c r="B65" s="24"/>
      <c r="C65" s="25" t="s">
        <v>70</v>
      </c>
      <c r="D65" s="26" t="s">
        <v>202</v>
      </c>
      <c r="E65" s="32">
        <v>162</v>
      </c>
      <c r="F65" s="27"/>
      <c r="G65" s="27"/>
      <c r="H65" s="27"/>
      <c r="I65" s="27"/>
      <c r="J65" s="27"/>
      <c r="K65" s="32">
        <v>162</v>
      </c>
    </row>
    <row r="66" spans="1:11" s="29" customFormat="1" ht="24.75" customHeight="1">
      <c r="A66" s="24"/>
      <c r="B66" s="24"/>
      <c r="C66" s="24"/>
      <c r="D66" s="26" t="s">
        <v>113</v>
      </c>
      <c r="E66" s="27">
        <f>SUM(E67:E78)/3</f>
        <v>1992.3499999999995</v>
      </c>
      <c r="F66" s="27">
        <f aca="true" t="shared" si="4" ref="F66:K66">SUM(F67:F78)/3</f>
        <v>1961.6399999999994</v>
      </c>
      <c r="G66" s="27">
        <f t="shared" si="4"/>
        <v>0</v>
      </c>
      <c r="H66" s="27">
        <f t="shared" si="4"/>
        <v>0</v>
      </c>
      <c r="I66" s="27">
        <f t="shared" si="4"/>
        <v>0</v>
      </c>
      <c r="J66" s="27">
        <f t="shared" si="4"/>
        <v>0</v>
      </c>
      <c r="K66" s="27">
        <f t="shared" si="4"/>
        <v>30.709999999999997</v>
      </c>
    </row>
    <row r="67" spans="1:11" s="29" customFormat="1" ht="24.75" customHeight="1">
      <c r="A67" s="25" t="s">
        <v>60</v>
      </c>
      <c r="B67" s="24"/>
      <c r="C67" s="24"/>
      <c r="D67" s="26" t="s">
        <v>61</v>
      </c>
      <c r="E67" s="27">
        <v>54.72</v>
      </c>
      <c r="F67" s="27">
        <v>54.72</v>
      </c>
      <c r="G67" s="27">
        <v>0</v>
      </c>
      <c r="H67" s="27">
        <v>0</v>
      </c>
      <c r="I67" s="27">
        <v>0</v>
      </c>
      <c r="J67" s="27">
        <v>0</v>
      </c>
      <c r="K67" s="27">
        <v>0</v>
      </c>
    </row>
    <row r="68" spans="1:11" s="29" customFormat="1" ht="24.75" customHeight="1">
      <c r="A68" s="24"/>
      <c r="B68" s="25" t="s">
        <v>62</v>
      </c>
      <c r="C68" s="24"/>
      <c r="D68" s="26" t="s">
        <v>63</v>
      </c>
      <c r="E68" s="27">
        <v>54.72</v>
      </c>
      <c r="F68" s="27">
        <v>54.72</v>
      </c>
      <c r="G68" s="27">
        <v>0</v>
      </c>
      <c r="H68" s="27">
        <v>0</v>
      </c>
      <c r="I68" s="27">
        <v>0</v>
      </c>
      <c r="J68" s="27">
        <v>0</v>
      </c>
      <c r="K68" s="27">
        <v>0</v>
      </c>
    </row>
    <row r="69" spans="1:11" s="29" customFormat="1" ht="24.75" customHeight="1">
      <c r="A69" s="24"/>
      <c r="B69" s="24"/>
      <c r="C69" s="25" t="s">
        <v>72</v>
      </c>
      <c r="D69" s="26" t="s">
        <v>109</v>
      </c>
      <c r="E69" s="27">
        <v>54.72</v>
      </c>
      <c r="F69" s="27">
        <v>54.72</v>
      </c>
      <c r="G69" s="27">
        <v>0</v>
      </c>
      <c r="H69" s="27">
        <v>0</v>
      </c>
      <c r="I69" s="27">
        <v>0</v>
      </c>
      <c r="J69" s="27">
        <v>0</v>
      </c>
      <c r="K69" s="27">
        <v>0</v>
      </c>
    </row>
    <row r="70" spans="1:11" s="29" customFormat="1" ht="24.75" customHeight="1">
      <c r="A70" s="25" t="s">
        <v>66</v>
      </c>
      <c r="B70" s="24"/>
      <c r="C70" s="24"/>
      <c r="D70" s="26" t="s">
        <v>67</v>
      </c>
      <c r="E70" s="27">
        <f>E71+E74</f>
        <v>1896.65</v>
      </c>
      <c r="F70" s="27">
        <f aca="true" t="shared" si="5" ref="F70:K70">F71+F74</f>
        <v>1865.94</v>
      </c>
      <c r="G70" s="27">
        <f t="shared" si="5"/>
        <v>0</v>
      </c>
      <c r="H70" s="27">
        <f t="shared" si="5"/>
        <v>0</v>
      </c>
      <c r="I70" s="27">
        <f t="shared" si="5"/>
        <v>0</v>
      </c>
      <c r="J70" s="27">
        <f t="shared" si="5"/>
        <v>0</v>
      </c>
      <c r="K70" s="27">
        <f t="shared" si="5"/>
        <v>30.71</v>
      </c>
    </row>
    <row r="71" spans="1:11" s="29" customFormat="1" ht="24.75" customHeight="1">
      <c r="A71" s="24"/>
      <c r="B71" s="25" t="s">
        <v>78</v>
      </c>
      <c r="C71" s="24"/>
      <c r="D71" s="26" t="s">
        <v>79</v>
      </c>
      <c r="E71" s="27">
        <f>SUM(E72:E73)</f>
        <v>1874.73</v>
      </c>
      <c r="F71" s="27">
        <f aca="true" t="shared" si="6" ref="F71:K71">SUM(F72:F73)</f>
        <v>1844.02</v>
      </c>
      <c r="G71" s="27">
        <f t="shared" si="6"/>
        <v>0</v>
      </c>
      <c r="H71" s="27">
        <f t="shared" si="6"/>
        <v>0</v>
      </c>
      <c r="I71" s="27">
        <f t="shared" si="6"/>
        <v>0</v>
      </c>
      <c r="J71" s="27">
        <f t="shared" si="6"/>
        <v>0</v>
      </c>
      <c r="K71" s="27">
        <f t="shared" si="6"/>
        <v>30.71</v>
      </c>
    </row>
    <row r="72" spans="1:11" s="29" customFormat="1" ht="24.75" customHeight="1">
      <c r="A72" s="24"/>
      <c r="B72" s="24"/>
      <c r="C72" s="25" t="s">
        <v>114</v>
      </c>
      <c r="D72" s="26" t="s">
        <v>115</v>
      </c>
      <c r="E72" s="27">
        <v>1844.02</v>
      </c>
      <c r="F72" s="27">
        <v>1844.02</v>
      </c>
      <c r="G72" s="27">
        <v>0</v>
      </c>
      <c r="H72" s="27">
        <v>0</v>
      </c>
      <c r="I72" s="27">
        <v>0</v>
      </c>
      <c r="J72" s="27">
        <v>0</v>
      </c>
      <c r="K72" s="27">
        <v>0</v>
      </c>
    </row>
    <row r="73" spans="1:11" s="29" customFormat="1" ht="24.75" customHeight="1">
      <c r="A73" s="24"/>
      <c r="B73" s="24"/>
      <c r="C73" s="47" t="s">
        <v>488</v>
      </c>
      <c r="D73" s="26" t="s">
        <v>513</v>
      </c>
      <c r="E73" s="27">
        <v>30.71</v>
      </c>
      <c r="F73" s="27"/>
      <c r="G73" s="27"/>
      <c r="H73" s="27"/>
      <c r="I73" s="27"/>
      <c r="J73" s="27"/>
      <c r="K73" s="27">
        <v>30.71</v>
      </c>
    </row>
    <row r="74" spans="1:11" s="29" customFormat="1" ht="24.75" customHeight="1">
      <c r="A74" s="24"/>
      <c r="B74" s="25" t="s">
        <v>91</v>
      </c>
      <c r="C74" s="24"/>
      <c r="D74" s="26" t="s">
        <v>92</v>
      </c>
      <c r="E74" s="27">
        <v>21.92</v>
      </c>
      <c r="F74" s="27">
        <v>21.92</v>
      </c>
      <c r="G74" s="27">
        <v>0</v>
      </c>
      <c r="H74" s="27">
        <v>0</v>
      </c>
      <c r="I74" s="27">
        <v>0</v>
      </c>
      <c r="J74" s="27">
        <v>0</v>
      </c>
      <c r="K74" s="27">
        <v>0</v>
      </c>
    </row>
    <row r="75" spans="1:11" s="29" customFormat="1" ht="24.75" customHeight="1">
      <c r="A75" s="24"/>
      <c r="B75" s="24"/>
      <c r="C75" s="25" t="s">
        <v>72</v>
      </c>
      <c r="D75" s="26" t="s">
        <v>110</v>
      </c>
      <c r="E75" s="27">
        <v>21.92</v>
      </c>
      <c r="F75" s="27">
        <v>21.92</v>
      </c>
      <c r="G75" s="27">
        <v>0</v>
      </c>
      <c r="H75" s="27">
        <v>0</v>
      </c>
      <c r="I75" s="27">
        <v>0</v>
      </c>
      <c r="J75" s="27">
        <v>0</v>
      </c>
      <c r="K75" s="27">
        <v>0</v>
      </c>
    </row>
    <row r="76" spans="1:11" s="29" customFormat="1" ht="24.75" customHeight="1">
      <c r="A76" s="25" t="s">
        <v>100</v>
      </c>
      <c r="B76" s="24"/>
      <c r="C76" s="24"/>
      <c r="D76" s="26" t="s">
        <v>101</v>
      </c>
      <c r="E76" s="27">
        <v>40.98</v>
      </c>
      <c r="F76" s="27">
        <v>40.98</v>
      </c>
      <c r="G76" s="27">
        <v>0</v>
      </c>
      <c r="H76" s="27">
        <v>0</v>
      </c>
      <c r="I76" s="27">
        <v>0</v>
      </c>
      <c r="J76" s="27">
        <v>0</v>
      </c>
      <c r="K76" s="27">
        <v>0</v>
      </c>
    </row>
    <row r="77" spans="1:11" s="29" customFormat="1" ht="24.75" customHeight="1">
      <c r="A77" s="24"/>
      <c r="B77" s="25" t="s">
        <v>72</v>
      </c>
      <c r="C77" s="24"/>
      <c r="D77" s="26" t="s">
        <v>102</v>
      </c>
      <c r="E77" s="27">
        <v>40.98</v>
      </c>
      <c r="F77" s="27">
        <v>40.98</v>
      </c>
      <c r="G77" s="27">
        <v>0</v>
      </c>
      <c r="H77" s="27">
        <v>0</v>
      </c>
      <c r="I77" s="27">
        <v>0</v>
      </c>
      <c r="J77" s="27">
        <v>0</v>
      </c>
      <c r="K77" s="27">
        <v>0</v>
      </c>
    </row>
    <row r="78" spans="1:11" s="29" customFormat="1" ht="24.75" customHeight="1">
      <c r="A78" s="24"/>
      <c r="B78" s="24"/>
      <c r="C78" s="25" t="s">
        <v>64</v>
      </c>
      <c r="D78" s="26" t="s">
        <v>103</v>
      </c>
      <c r="E78" s="27">
        <v>40.98</v>
      </c>
      <c r="F78" s="27">
        <v>40.98</v>
      </c>
      <c r="G78" s="27">
        <v>0</v>
      </c>
      <c r="H78" s="27">
        <v>0</v>
      </c>
      <c r="I78" s="27">
        <v>0</v>
      </c>
      <c r="J78" s="27">
        <v>0</v>
      </c>
      <c r="K78" s="27">
        <v>0</v>
      </c>
    </row>
    <row r="79" spans="1:11" s="29" customFormat="1" ht="24.75" customHeight="1">
      <c r="A79" s="24"/>
      <c r="B79" s="24"/>
      <c r="C79" s="24"/>
      <c r="D79" s="26" t="s">
        <v>116</v>
      </c>
      <c r="E79" s="27">
        <f>SUM(E80:E89)/3</f>
        <v>653.67</v>
      </c>
      <c r="F79" s="27">
        <f aca="true" t="shared" si="7" ref="F79:K79">SUM(F80:F89)/3</f>
        <v>491.0700000000001</v>
      </c>
      <c r="G79" s="27">
        <f t="shared" si="7"/>
        <v>0</v>
      </c>
      <c r="H79" s="27">
        <f t="shared" si="7"/>
        <v>0</v>
      </c>
      <c r="I79" s="27">
        <f t="shared" si="7"/>
        <v>0</v>
      </c>
      <c r="J79" s="27">
        <f t="shared" si="7"/>
        <v>0</v>
      </c>
      <c r="K79" s="27">
        <f t="shared" si="7"/>
        <v>162.60000000000002</v>
      </c>
    </row>
    <row r="80" spans="1:11" s="29" customFormat="1" ht="24.75" customHeight="1">
      <c r="A80" s="25" t="s">
        <v>60</v>
      </c>
      <c r="B80" s="24"/>
      <c r="C80" s="24"/>
      <c r="D80" s="26" t="s">
        <v>61</v>
      </c>
      <c r="E80" s="27">
        <v>435.35</v>
      </c>
      <c r="F80" s="27">
        <v>435.35</v>
      </c>
      <c r="G80" s="27">
        <v>0</v>
      </c>
      <c r="H80" s="27">
        <v>0</v>
      </c>
      <c r="I80" s="27">
        <v>0</v>
      </c>
      <c r="J80" s="27">
        <v>0</v>
      </c>
      <c r="K80" s="27">
        <v>0</v>
      </c>
    </row>
    <row r="81" spans="1:11" s="29" customFormat="1" ht="24.75" customHeight="1">
      <c r="A81" s="24"/>
      <c r="B81" s="25" t="s">
        <v>62</v>
      </c>
      <c r="C81" s="24"/>
      <c r="D81" s="26" t="s">
        <v>63</v>
      </c>
      <c r="E81" s="27">
        <v>435.35</v>
      </c>
      <c r="F81" s="27">
        <v>435.35</v>
      </c>
      <c r="G81" s="27">
        <v>0</v>
      </c>
      <c r="H81" s="27">
        <v>0</v>
      </c>
      <c r="I81" s="27">
        <v>0</v>
      </c>
      <c r="J81" s="27">
        <v>0</v>
      </c>
      <c r="K81" s="27">
        <v>0</v>
      </c>
    </row>
    <row r="82" spans="1:11" s="29" customFormat="1" ht="24.75" customHeight="1">
      <c r="A82" s="24"/>
      <c r="B82" s="24"/>
      <c r="C82" s="25" t="s">
        <v>72</v>
      </c>
      <c r="D82" s="26" t="s">
        <v>109</v>
      </c>
      <c r="E82" s="27">
        <v>435.35</v>
      </c>
      <c r="F82" s="27">
        <v>435.35</v>
      </c>
      <c r="G82" s="27">
        <v>0</v>
      </c>
      <c r="H82" s="27">
        <v>0</v>
      </c>
      <c r="I82" s="27">
        <v>0</v>
      </c>
      <c r="J82" s="27">
        <v>0</v>
      </c>
      <c r="K82" s="27">
        <v>0</v>
      </c>
    </row>
    <row r="83" spans="1:11" s="29" customFormat="1" ht="24.75" customHeight="1">
      <c r="A83" s="25" t="s">
        <v>66</v>
      </c>
      <c r="B83" s="24"/>
      <c r="C83" s="24"/>
      <c r="D83" s="26" t="s">
        <v>67</v>
      </c>
      <c r="E83" s="27">
        <f>E84+E86+E88</f>
        <v>218.32</v>
      </c>
      <c r="F83" s="27">
        <f aca="true" t="shared" si="8" ref="F83:K83">F84+F86+F88</f>
        <v>55.72</v>
      </c>
      <c r="G83" s="27">
        <f t="shared" si="8"/>
        <v>0</v>
      </c>
      <c r="H83" s="27">
        <f t="shared" si="8"/>
        <v>0</v>
      </c>
      <c r="I83" s="27">
        <f t="shared" si="8"/>
        <v>0</v>
      </c>
      <c r="J83" s="27">
        <f t="shared" si="8"/>
        <v>0</v>
      </c>
      <c r="K83" s="27">
        <f t="shared" si="8"/>
        <v>162.6</v>
      </c>
    </row>
    <row r="84" spans="1:11" s="29" customFormat="1" ht="24.75" customHeight="1">
      <c r="A84" s="25"/>
      <c r="B84" s="46" t="s">
        <v>490</v>
      </c>
      <c r="C84" s="46"/>
      <c r="D84" s="26" t="s">
        <v>492</v>
      </c>
      <c r="E84" s="27">
        <v>150</v>
      </c>
      <c r="F84" s="27"/>
      <c r="G84" s="27"/>
      <c r="H84" s="27"/>
      <c r="I84" s="27"/>
      <c r="J84" s="27"/>
      <c r="K84" s="27">
        <v>150</v>
      </c>
    </row>
    <row r="85" spans="1:11" s="29" customFormat="1" ht="24.75" customHeight="1">
      <c r="A85" s="25"/>
      <c r="B85" s="46"/>
      <c r="C85" s="46" t="s">
        <v>491</v>
      </c>
      <c r="D85" s="26" t="s">
        <v>493</v>
      </c>
      <c r="E85" s="27">
        <v>150</v>
      </c>
      <c r="F85" s="27"/>
      <c r="G85" s="27"/>
      <c r="H85" s="27"/>
      <c r="I85" s="27"/>
      <c r="J85" s="27"/>
      <c r="K85" s="27">
        <v>150</v>
      </c>
    </row>
    <row r="86" spans="1:11" s="29" customFormat="1" ht="24.75" customHeight="1">
      <c r="A86" s="24"/>
      <c r="B86" s="25" t="s">
        <v>91</v>
      </c>
      <c r="C86" s="24"/>
      <c r="D86" s="26" t="s">
        <v>92</v>
      </c>
      <c r="E86" s="27">
        <v>55.72</v>
      </c>
      <c r="F86" s="27">
        <v>55.72</v>
      </c>
      <c r="G86" s="27">
        <v>0</v>
      </c>
      <c r="H86" s="27">
        <v>0</v>
      </c>
      <c r="I86" s="27">
        <v>0</v>
      </c>
      <c r="J86" s="27">
        <v>0</v>
      </c>
      <c r="K86" s="27">
        <v>0</v>
      </c>
    </row>
    <row r="87" spans="1:11" s="29" customFormat="1" ht="24.75" customHeight="1">
      <c r="A87" s="24"/>
      <c r="B87" s="24"/>
      <c r="C87" s="25" t="s">
        <v>72</v>
      </c>
      <c r="D87" s="26" t="s">
        <v>110</v>
      </c>
      <c r="E87" s="27">
        <v>55.72</v>
      </c>
      <c r="F87" s="27">
        <v>55.72</v>
      </c>
      <c r="G87" s="27">
        <v>0</v>
      </c>
      <c r="H87" s="27">
        <v>0</v>
      </c>
      <c r="I87" s="27">
        <v>0</v>
      </c>
      <c r="J87" s="27">
        <v>0</v>
      </c>
      <c r="K87" s="27">
        <v>0</v>
      </c>
    </row>
    <row r="88" spans="1:11" s="29" customFormat="1" ht="24.75" customHeight="1">
      <c r="A88" s="24"/>
      <c r="B88" s="46" t="s">
        <v>494</v>
      </c>
      <c r="C88" s="47"/>
      <c r="D88" s="26" t="s">
        <v>496</v>
      </c>
      <c r="E88" s="27">
        <v>12.6</v>
      </c>
      <c r="F88" s="27"/>
      <c r="G88" s="27"/>
      <c r="H88" s="27"/>
      <c r="I88" s="27"/>
      <c r="J88" s="27"/>
      <c r="K88" s="27">
        <v>12.6</v>
      </c>
    </row>
    <row r="89" spans="1:11" s="29" customFormat="1" ht="24.75" customHeight="1">
      <c r="A89" s="24"/>
      <c r="B89" s="46"/>
      <c r="C89" s="47" t="s">
        <v>495</v>
      </c>
      <c r="D89" s="26" t="s">
        <v>497</v>
      </c>
      <c r="E89" s="27">
        <v>12.6</v>
      </c>
      <c r="F89" s="27"/>
      <c r="G89" s="27"/>
      <c r="H89" s="27"/>
      <c r="I89" s="27"/>
      <c r="J89" s="27"/>
      <c r="K89" s="27">
        <v>12.6</v>
      </c>
    </row>
    <row r="90" spans="1:11" s="29" customFormat="1" ht="24.75" customHeight="1">
      <c r="A90" s="24"/>
      <c r="B90" s="24"/>
      <c r="C90" s="24"/>
      <c r="D90" s="26" t="s">
        <v>117</v>
      </c>
      <c r="E90" s="27">
        <v>244</v>
      </c>
      <c r="F90" s="27">
        <v>244</v>
      </c>
      <c r="G90" s="27">
        <v>0</v>
      </c>
      <c r="H90" s="27">
        <v>0</v>
      </c>
      <c r="I90" s="27">
        <v>0</v>
      </c>
      <c r="J90" s="27">
        <v>0</v>
      </c>
      <c r="K90" s="27">
        <v>0</v>
      </c>
    </row>
    <row r="91" spans="1:11" s="29" customFormat="1" ht="24.75" customHeight="1">
      <c r="A91" s="25" t="s">
        <v>60</v>
      </c>
      <c r="B91" s="24"/>
      <c r="C91" s="24"/>
      <c r="D91" s="26" t="s">
        <v>61</v>
      </c>
      <c r="E91" s="27">
        <v>222.02</v>
      </c>
      <c r="F91" s="27">
        <v>222.02</v>
      </c>
      <c r="G91" s="27">
        <v>0</v>
      </c>
      <c r="H91" s="27">
        <v>0</v>
      </c>
      <c r="I91" s="27">
        <v>0</v>
      </c>
      <c r="J91" s="27">
        <v>0</v>
      </c>
      <c r="K91" s="27">
        <v>0</v>
      </c>
    </row>
    <row r="92" spans="1:11" s="29" customFormat="1" ht="24.75" customHeight="1">
      <c r="A92" s="24"/>
      <c r="B92" s="25" t="s">
        <v>62</v>
      </c>
      <c r="C92" s="24"/>
      <c r="D92" s="26" t="s">
        <v>63</v>
      </c>
      <c r="E92" s="27">
        <v>222.02</v>
      </c>
      <c r="F92" s="27">
        <v>222.02</v>
      </c>
      <c r="G92" s="27">
        <v>0</v>
      </c>
      <c r="H92" s="27">
        <v>0</v>
      </c>
      <c r="I92" s="27">
        <v>0</v>
      </c>
      <c r="J92" s="27">
        <v>0</v>
      </c>
      <c r="K92" s="27">
        <v>0</v>
      </c>
    </row>
    <row r="93" spans="1:11" s="29" customFormat="1" ht="24.75" customHeight="1">
      <c r="A93" s="24"/>
      <c r="B93" s="24"/>
      <c r="C93" s="25" t="s">
        <v>72</v>
      </c>
      <c r="D93" s="26" t="s">
        <v>109</v>
      </c>
      <c r="E93" s="27">
        <v>222.02</v>
      </c>
      <c r="F93" s="27">
        <v>222.02</v>
      </c>
      <c r="G93" s="27">
        <v>0</v>
      </c>
      <c r="H93" s="27">
        <v>0</v>
      </c>
      <c r="I93" s="27">
        <v>0</v>
      </c>
      <c r="J93" s="27">
        <v>0</v>
      </c>
      <c r="K93" s="27">
        <v>0</v>
      </c>
    </row>
    <row r="94" spans="1:11" s="29" customFormat="1" ht="24.75" customHeight="1">
      <c r="A94" s="25" t="s">
        <v>66</v>
      </c>
      <c r="B94" s="24"/>
      <c r="C94" s="24"/>
      <c r="D94" s="26" t="s">
        <v>67</v>
      </c>
      <c r="E94" s="27">
        <v>21.98</v>
      </c>
      <c r="F94" s="27">
        <v>21.98</v>
      </c>
      <c r="G94" s="27">
        <v>0</v>
      </c>
      <c r="H94" s="27">
        <v>0</v>
      </c>
      <c r="I94" s="27">
        <v>0</v>
      </c>
      <c r="J94" s="27">
        <v>0</v>
      </c>
      <c r="K94" s="27">
        <v>0</v>
      </c>
    </row>
    <row r="95" spans="1:11" s="29" customFormat="1" ht="24.75" customHeight="1">
      <c r="A95" s="24"/>
      <c r="B95" s="25" t="s">
        <v>91</v>
      </c>
      <c r="C95" s="24"/>
      <c r="D95" s="26" t="s">
        <v>92</v>
      </c>
      <c r="E95" s="27">
        <v>21.98</v>
      </c>
      <c r="F95" s="27">
        <v>21.98</v>
      </c>
      <c r="G95" s="27">
        <v>0</v>
      </c>
      <c r="H95" s="27">
        <v>0</v>
      </c>
      <c r="I95" s="27">
        <v>0</v>
      </c>
      <c r="J95" s="27">
        <v>0</v>
      </c>
      <c r="K95" s="27">
        <v>0</v>
      </c>
    </row>
    <row r="96" spans="1:11" s="29" customFormat="1" ht="24.75" customHeight="1">
      <c r="A96" s="24"/>
      <c r="B96" s="24"/>
      <c r="C96" s="25" t="s">
        <v>72</v>
      </c>
      <c r="D96" s="26" t="s">
        <v>110</v>
      </c>
      <c r="E96" s="27">
        <v>21.98</v>
      </c>
      <c r="F96" s="27">
        <v>21.98</v>
      </c>
      <c r="G96" s="27">
        <v>0</v>
      </c>
      <c r="H96" s="27">
        <v>0</v>
      </c>
      <c r="I96" s="27">
        <v>0</v>
      </c>
      <c r="J96" s="27">
        <v>0</v>
      </c>
      <c r="K96" s="27">
        <v>0</v>
      </c>
    </row>
    <row r="97" spans="1:11" s="29" customFormat="1" ht="24.75" customHeight="1">
      <c r="A97" s="24"/>
      <c r="B97" s="24"/>
      <c r="C97" s="24"/>
      <c r="D97" s="26" t="s">
        <v>118</v>
      </c>
      <c r="E97" s="27">
        <f>E98+E101+E104</f>
        <v>2352.8895199999997</v>
      </c>
      <c r="F97" s="27">
        <f aca="true" t="shared" si="9" ref="F97:K97">F98+F101+F104</f>
        <v>2299.7</v>
      </c>
      <c r="G97" s="27">
        <f t="shared" si="9"/>
        <v>0</v>
      </c>
      <c r="H97" s="27">
        <f t="shared" si="9"/>
        <v>0</v>
      </c>
      <c r="I97" s="27">
        <f t="shared" si="9"/>
        <v>0</v>
      </c>
      <c r="J97" s="27">
        <f t="shared" si="9"/>
        <v>0</v>
      </c>
      <c r="K97" s="27">
        <f t="shared" si="9"/>
        <v>53.18952</v>
      </c>
    </row>
    <row r="98" spans="1:11" s="29" customFormat="1" ht="24.75" customHeight="1">
      <c r="A98" s="46">
        <v>206</v>
      </c>
      <c r="B98" s="46"/>
      <c r="C98" s="46"/>
      <c r="D98" s="26" t="s">
        <v>516</v>
      </c>
      <c r="E98" s="27">
        <v>10</v>
      </c>
      <c r="F98" s="27"/>
      <c r="G98" s="27"/>
      <c r="H98" s="27"/>
      <c r="I98" s="27"/>
      <c r="J98" s="27"/>
      <c r="K98" s="27">
        <v>10</v>
      </c>
    </row>
    <row r="99" spans="1:11" s="29" customFormat="1" ht="24.75" customHeight="1">
      <c r="A99" s="46"/>
      <c r="B99" s="46" t="s">
        <v>514</v>
      </c>
      <c r="C99" s="46"/>
      <c r="D99" s="26" t="s">
        <v>517</v>
      </c>
      <c r="E99" s="27">
        <v>10</v>
      </c>
      <c r="F99" s="27"/>
      <c r="G99" s="27"/>
      <c r="H99" s="27"/>
      <c r="I99" s="27"/>
      <c r="J99" s="27"/>
      <c r="K99" s="27">
        <v>10</v>
      </c>
    </row>
    <row r="100" spans="1:11" s="29" customFormat="1" ht="24.75" customHeight="1">
      <c r="A100" s="46"/>
      <c r="B100" s="46"/>
      <c r="C100" s="46" t="s">
        <v>515</v>
      </c>
      <c r="D100" s="26" t="s">
        <v>518</v>
      </c>
      <c r="E100" s="27">
        <v>10</v>
      </c>
      <c r="F100" s="27"/>
      <c r="G100" s="27"/>
      <c r="H100" s="27"/>
      <c r="I100" s="27"/>
      <c r="J100" s="27"/>
      <c r="K100" s="27">
        <v>10</v>
      </c>
    </row>
    <row r="101" spans="1:11" s="29" customFormat="1" ht="24.75" customHeight="1">
      <c r="A101" s="25" t="s">
        <v>60</v>
      </c>
      <c r="B101" s="24"/>
      <c r="C101" s="24"/>
      <c r="D101" s="26" t="s">
        <v>61</v>
      </c>
      <c r="E101" s="27">
        <v>2045.6</v>
      </c>
      <c r="F101" s="27">
        <v>2045.6</v>
      </c>
      <c r="G101" s="27">
        <v>0</v>
      </c>
      <c r="H101" s="27">
        <v>0</v>
      </c>
      <c r="I101" s="27">
        <v>0</v>
      </c>
      <c r="J101" s="27">
        <v>0</v>
      </c>
      <c r="K101" s="27">
        <v>0</v>
      </c>
    </row>
    <row r="102" spans="1:11" s="29" customFormat="1" ht="24.75" customHeight="1">
      <c r="A102" s="24"/>
      <c r="B102" s="25" t="s">
        <v>62</v>
      </c>
      <c r="C102" s="24"/>
      <c r="D102" s="26" t="s">
        <v>63</v>
      </c>
      <c r="E102" s="27">
        <v>2045.6</v>
      </c>
      <c r="F102" s="27">
        <v>2045.6</v>
      </c>
      <c r="G102" s="27">
        <v>0</v>
      </c>
      <c r="H102" s="27">
        <v>0</v>
      </c>
      <c r="I102" s="27">
        <v>0</v>
      </c>
      <c r="J102" s="27">
        <v>0</v>
      </c>
      <c r="K102" s="27">
        <v>0</v>
      </c>
    </row>
    <row r="103" spans="1:11" s="29" customFormat="1" ht="24.75" customHeight="1">
      <c r="A103" s="24"/>
      <c r="B103" s="24"/>
      <c r="C103" s="25" t="s">
        <v>72</v>
      </c>
      <c r="D103" s="26" t="s">
        <v>109</v>
      </c>
      <c r="E103" s="27">
        <v>2045.6</v>
      </c>
      <c r="F103" s="27">
        <v>2045.6</v>
      </c>
      <c r="G103" s="27">
        <v>0</v>
      </c>
      <c r="H103" s="27">
        <v>0</v>
      </c>
      <c r="I103" s="27">
        <v>0</v>
      </c>
      <c r="J103" s="27">
        <v>0</v>
      </c>
      <c r="K103" s="27">
        <v>0</v>
      </c>
    </row>
    <row r="104" spans="1:11" s="29" customFormat="1" ht="24.75" customHeight="1">
      <c r="A104" s="25" t="s">
        <v>66</v>
      </c>
      <c r="B104" s="24"/>
      <c r="C104" s="24"/>
      <c r="D104" s="26" t="s">
        <v>67</v>
      </c>
      <c r="E104" s="27">
        <f>E105+E107</f>
        <v>297.28952</v>
      </c>
      <c r="F104" s="27">
        <f aca="true" t="shared" si="10" ref="F104:K104">F105+F107</f>
        <v>254.1</v>
      </c>
      <c r="G104" s="27">
        <f t="shared" si="10"/>
        <v>0</v>
      </c>
      <c r="H104" s="27">
        <f t="shared" si="10"/>
        <v>0</v>
      </c>
      <c r="I104" s="27">
        <f t="shared" si="10"/>
        <v>0</v>
      </c>
      <c r="J104" s="27">
        <f t="shared" si="10"/>
        <v>0</v>
      </c>
      <c r="K104" s="27">
        <f t="shared" si="10"/>
        <v>43.18952</v>
      </c>
    </row>
    <row r="105" spans="1:11" s="29" customFormat="1" ht="24.75" customHeight="1">
      <c r="A105" s="25"/>
      <c r="B105" s="46" t="s">
        <v>498</v>
      </c>
      <c r="C105" s="46"/>
      <c r="D105" s="26" t="s">
        <v>500</v>
      </c>
      <c r="E105" s="27">
        <v>43.18952</v>
      </c>
      <c r="F105" s="27"/>
      <c r="G105" s="27"/>
      <c r="H105" s="27"/>
      <c r="I105" s="27"/>
      <c r="J105" s="27"/>
      <c r="K105" s="27">
        <v>43.18952</v>
      </c>
    </row>
    <row r="106" spans="1:11" s="29" customFormat="1" ht="24.75" customHeight="1">
      <c r="A106" s="25"/>
      <c r="B106" s="46"/>
      <c r="C106" s="46" t="s">
        <v>499</v>
      </c>
      <c r="D106" s="26" t="s">
        <v>489</v>
      </c>
      <c r="E106" s="27">
        <v>43.18952</v>
      </c>
      <c r="F106" s="27"/>
      <c r="G106" s="27"/>
      <c r="H106" s="27"/>
      <c r="I106" s="27"/>
      <c r="J106" s="27"/>
      <c r="K106" s="27">
        <v>43.18952</v>
      </c>
    </row>
    <row r="107" spans="1:11" s="29" customFormat="1" ht="24.75" customHeight="1">
      <c r="A107" s="24"/>
      <c r="B107" s="25" t="s">
        <v>91</v>
      </c>
      <c r="C107" s="24"/>
      <c r="D107" s="26" t="s">
        <v>92</v>
      </c>
      <c r="E107" s="27">
        <v>254.1</v>
      </c>
      <c r="F107" s="27">
        <v>254.1</v>
      </c>
      <c r="G107" s="27">
        <v>0</v>
      </c>
      <c r="H107" s="27">
        <v>0</v>
      </c>
      <c r="I107" s="27">
        <v>0</v>
      </c>
      <c r="J107" s="27">
        <v>0</v>
      </c>
      <c r="K107" s="27">
        <v>0</v>
      </c>
    </row>
    <row r="108" spans="1:11" s="29" customFormat="1" ht="24.75" customHeight="1">
      <c r="A108" s="24"/>
      <c r="B108" s="24"/>
      <c r="C108" s="25" t="s">
        <v>72</v>
      </c>
      <c r="D108" s="26" t="s">
        <v>110</v>
      </c>
      <c r="E108" s="27">
        <v>254.1</v>
      </c>
      <c r="F108" s="27">
        <v>254.1</v>
      </c>
      <c r="G108" s="27">
        <v>0</v>
      </c>
      <c r="H108" s="27">
        <v>0</v>
      </c>
      <c r="I108" s="27">
        <v>0</v>
      </c>
      <c r="J108" s="27">
        <v>0</v>
      </c>
      <c r="K108" s="27">
        <v>0</v>
      </c>
    </row>
    <row r="109" spans="1:11" s="29" customFormat="1" ht="24.75" customHeight="1">
      <c r="A109" s="24"/>
      <c r="B109" s="24"/>
      <c r="C109" s="24"/>
      <c r="D109" s="26" t="s">
        <v>119</v>
      </c>
      <c r="E109" s="27">
        <v>509.7</v>
      </c>
      <c r="F109" s="27">
        <v>509.7</v>
      </c>
      <c r="G109" s="27">
        <v>0</v>
      </c>
      <c r="H109" s="27">
        <v>0</v>
      </c>
      <c r="I109" s="27">
        <v>0</v>
      </c>
      <c r="J109" s="27">
        <v>0</v>
      </c>
      <c r="K109" s="27">
        <v>0</v>
      </c>
    </row>
    <row r="110" spans="1:11" s="29" customFormat="1" ht="24.75" customHeight="1">
      <c r="A110" s="25" t="s">
        <v>60</v>
      </c>
      <c r="B110" s="24"/>
      <c r="C110" s="24"/>
      <c r="D110" s="26" t="s">
        <v>61</v>
      </c>
      <c r="E110" s="27">
        <v>460.84</v>
      </c>
      <c r="F110" s="27">
        <v>460.84</v>
      </c>
      <c r="G110" s="27">
        <v>0</v>
      </c>
      <c r="H110" s="27">
        <v>0</v>
      </c>
      <c r="I110" s="27">
        <v>0</v>
      </c>
      <c r="J110" s="27">
        <v>0</v>
      </c>
      <c r="K110" s="27">
        <v>0</v>
      </c>
    </row>
    <row r="111" spans="1:11" s="29" customFormat="1" ht="24.75" customHeight="1">
      <c r="A111" s="24"/>
      <c r="B111" s="25" t="s">
        <v>62</v>
      </c>
      <c r="C111" s="24"/>
      <c r="D111" s="26" t="s">
        <v>63</v>
      </c>
      <c r="E111" s="27">
        <v>460.84</v>
      </c>
      <c r="F111" s="27">
        <v>460.84</v>
      </c>
      <c r="G111" s="27">
        <v>0</v>
      </c>
      <c r="H111" s="27">
        <v>0</v>
      </c>
      <c r="I111" s="27">
        <v>0</v>
      </c>
      <c r="J111" s="27">
        <v>0</v>
      </c>
      <c r="K111" s="27">
        <v>0</v>
      </c>
    </row>
    <row r="112" spans="1:11" s="29" customFormat="1" ht="24.75" customHeight="1">
      <c r="A112" s="24"/>
      <c r="B112" s="24"/>
      <c r="C112" s="25" t="s">
        <v>72</v>
      </c>
      <c r="D112" s="26" t="s">
        <v>109</v>
      </c>
      <c r="E112" s="27">
        <v>460.84</v>
      </c>
      <c r="F112" s="27">
        <v>460.84</v>
      </c>
      <c r="G112" s="27">
        <v>0</v>
      </c>
      <c r="H112" s="27">
        <v>0</v>
      </c>
      <c r="I112" s="27">
        <v>0</v>
      </c>
      <c r="J112" s="27">
        <v>0</v>
      </c>
      <c r="K112" s="27">
        <v>0</v>
      </c>
    </row>
    <row r="113" spans="1:11" s="29" customFormat="1" ht="24.75" customHeight="1">
      <c r="A113" s="25" t="s">
        <v>66</v>
      </c>
      <c r="B113" s="24"/>
      <c r="C113" s="24"/>
      <c r="D113" s="26" t="s">
        <v>67</v>
      </c>
      <c r="E113" s="27">
        <v>48.86</v>
      </c>
      <c r="F113" s="27">
        <v>48.86</v>
      </c>
      <c r="G113" s="27">
        <v>0</v>
      </c>
      <c r="H113" s="27">
        <v>0</v>
      </c>
      <c r="I113" s="27">
        <v>0</v>
      </c>
      <c r="J113" s="27">
        <v>0</v>
      </c>
      <c r="K113" s="27">
        <v>0</v>
      </c>
    </row>
    <row r="114" spans="1:11" s="29" customFormat="1" ht="24.75" customHeight="1">
      <c r="A114" s="24"/>
      <c r="B114" s="25" t="s">
        <v>91</v>
      </c>
      <c r="C114" s="24"/>
      <c r="D114" s="26" t="s">
        <v>92</v>
      </c>
      <c r="E114" s="27">
        <v>48.86</v>
      </c>
      <c r="F114" s="27">
        <v>48.86</v>
      </c>
      <c r="G114" s="27">
        <v>0</v>
      </c>
      <c r="H114" s="27">
        <v>0</v>
      </c>
      <c r="I114" s="27">
        <v>0</v>
      </c>
      <c r="J114" s="27">
        <v>0</v>
      </c>
      <c r="K114" s="27">
        <v>0</v>
      </c>
    </row>
    <row r="115" spans="1:11" s="29" customFormat="1" ht="24.75" customHeight="1">
      <c r="A115" s="24"/>
      <c r="B115" s="24"/>
      <c r="C115" s="25" t="s">
        <v>72</v>
      </c>
      <c r="D115" s="26" t="s">
        <v>110</v>
      </c>
      <c r="E115" s="27">
        <v>48.86</v>
      </c>
      <c r="F115" s="27">
        <v>48.86</v>
      </c>
      <c r="G115" s="27">
        <v>0</v>
      </c>
      <c r="H115" s="27">
        <v>0</v>
      </c>
      <c r="I115" s="27">
        <v>0</v>
      </c>
      <c r="J115" s="27">
        <v>0</v>
      </c>
      <c r="K115" s="27">
        <v>0</v>
      </c>
    </row>
    <row r="116" spans="1:11" s="29" customFormat="1" ht="24.75" customHeight="1">
      <c r="A116" s="24"/>
      <c r="B116" s="24"/>
      <c r="C116" s="24"/>
      <c r="D116" s="26" t="s">
        <v>120</v>
      </c>
      <c r="E116" s="27">
        <f>E117+E120</f>
        <v>1848.1999999999998</v>
      </c>
      <c r="F116" s="27">
        <f aca="true" t="shared" si="11" ref="F116:K116">F117+F120</f>
        <v>1839.6999999999998</v>
      </c>
      <c r="G116" s="27">
        <f t="shared" si="11"/>
        <v>0</v>
      </c>
      <c r="H116" s="27">
        <f t="shared" si="11"/>
        <v>0</v>
      </c>
      <c r="I116" s="27">
        <f t="shared" si="11"/>
        <v>0</v>
      </c>
      <c r="J116" s="27">
        <f t="shared" si="11"/>
        <v>0</v>
      </c>
      <c r="K116" s="27">
        <f t="shared" si="11"/>
        <v>8.5</v>
      </c>
    </row>
    <row r="117" spans="1:11" s="29" customFormat="1" ht="24.75" customHeight="1">
      <c r="A117" s="25" t="s">
        <v>60</v>
      </c>
      <c r="B117" s="24"/>
      <c r="C117" s="24"/>
      <c r="D117" s="26" t="s">
        <v>61</v>
      </c>
      <c r="E117" s="27">
        <v>1707.82</v>
      </c>
      <c r="F117" s="27">
        <v>1707.82</v>
      </c>
      <c r="G117" s="27">
        <v>0</v>
      </c>
      <c r="H117" s="27">
        <v>0</v>
      </c>
      <c r="I117" s="27">
        <v>0</v>
      </c>
      <c r="J117" s="27">
        <v>0</v>
      </c>
      <c r="K117" s="27">
        <v>0</v>
      </c>
    </row>
    <row r="118" spans="1:11" s="29" customFormat="1" ht="24.75" customHeight="1">
      <c r="A118" s="24"/>
      <c r="B118" s="25" t="s">
        <v>62</v>
      </c>
      <c r="C118" s="24"/>
      <c r="D118" s="26" t="s">
        <v>63</v>
      </c>
      <c r="E118" s="27">
        <v>1707.82</v>
      </c>
      <c r="F118" s="27">
        <v>1707.82</v>
      </c>
      <c r="G118" s="27">
        <v>0</v>
      </c>
      <c r="H118" s="27">
        <v>0</v>
      </c>
      <c r="I118" s="27">
        <v>0</v>
      </c>
      <c r="J118" s="27">
        <v>0</v>
      </c>
      <c r="K118" s="27">
        <v>0</v>
      </c>
    </row>
    <row r="119" spans="1:11" s="29" customFormat="1" ht="24.75" customHeight="1">
      <c r="A119" s="24"/>
      <c r="B119" s="24"/>
      <c r="C119" s="25" t="s">
        <v>72</v>
      </c>
      <c r="D119" s="26" t="s">
        <v>109</v>
      </c>
      <c r="E119" s="27">
        <v>1707.82</v>
      </c>
      <c r="F119" s="27">
        <v>1707.82</v>
      </c>
      <c r="G119" s="27">
        <v>0</v>
      </c>
      <c r="H119" s="27">
        <v>0</v>
      </c>
      <c r="I119" s="27">
        <v>0</v>
      </c>
      <c r="J119" s="27">
        <v>0</v>
      </c>
      <c r="K119" s="27">
        <v>0</v>
      </c>
    </row>
    <row r="120" spans="1:11" s="29" customFormat="1" ht="24.75" customHeight="1">
      <c r="A120" s="25" t="s">
        <v>66</v>
      </c>
      <c r="B120" s="24"/>
      <c r="C120" s="24"/>
      <c r="D120" s="26" t="s">
        <v>67</v>
      </c>
      <c r="E120" s="27">
        <f>E121+E123</f>
        <v>140.38</v>
      </c>
      <c r="F120" s="27">
        <f aca="true" t="shared" si="12" ref="F120:K120">F121+F123</f>
        <v>131.88</v>
      </c>
      <c r="G120" s="27">
        <f t="shared" si="12"/>
        <v>0</v>
      </c>
      <c r="H120" s="27">
        <f t="shared" si="12"/>
        <v>0</v>
      </c>
      <c r="I120" s="27">
        <f t="shared" si="12"/>
        <v>0</v>
      </c>
      <c r="J120" s="27">
        <f t="shared" si="12"/>
        <v>0</v>
      </c>
      <c r="K120" s="27">
        <f t="shared" si="12"/>
        <v>8.5</v>
      </c>
    </row>
    <row r="121" spans="1:11" s="29" customFormat="1" ht="24.75" customHeight="1">
      <c r="A121" s="25"/>
      <c r="B121" s="46" t="s">
        <v>498</v>
      </c>
      <c r="C121" s="46"/>
      <c r="D121" s="26" t="s">
        <v>500</v>
      </c>
      <c r="E121" s="27">
        <v>8.5</v>
      </c>
      <c r="F121" s="27"/>
      <c r="G121" s="27"/>
      <c r="H121" s="27"/>
      <c r="I121" s="27"/>
      <c r="J121" s="27"/>
      <c r="K121" s="27">
        <v>8.5</v>
      </c>
    </row>
    <row r="122" spans="1:11" s="29" customFormat="1" ht="24.75" customHeight="1">
      <c r="A122" s="25"/>
      <c r="B122" s="46"/>
      <c r="C122" s="46" t="s">
        <v>499</v>
      </c>
      <c r="D122" s="26" t="s">
        <v>489</v>
      </c>
      <c r="E122" s="27">
        <v>8.5</v>
      </c>
      <c r="F122" s="27"/>
      <c r="G122" s="27"/>
      <c r="H122" s="27"/>
      <c r="I122" s="27"/>
      <c r="J122" s="27"/>
      <c r="K122" s="27">
        <v>8.5</v>
      </c>
    </row>
    <row r="123" spans="1:11" s="29" customFormat="1" ht="24.75" customHeight="1">
      <c r="A123" s="24"/>
      <c r="B123" s="25" t="s">
        <v>91</v>
      </c>
      <c r="C123" s="24"/>
      <c r="D123" s="26" t="s">
        <v>92</v>
      </c>
      <c r="E123" s="27">
        <v>131.88</v>
      </c>
      <c r="F123" s="27">
        <v>131.88</v>
      </c>
      <c r="G123" s="27">
        <v>0</v>
      </c>
      <c r="H123" s="27">
        <v>0</v>
      </c>
      <c r="I123" s="27">
        <v>0</v>
      </c>
      <c r="J123" s="27">
        <v>0</v>
      </c>
      <c r="K123" s="27">
        <v>0</v>
      </c>
    </row>
    <row r="124" spans="1:11" s="29" customFormat="1" ht="24.75" customHeight="1">
      <c r="A124" s="24"/>
      <c r="B124" s="24"/>
      <c r="C124" s="25" t="s">
        <v>72</v>
      </c>
      <c r="D124" s="26" t="s">
        <v>110</v>
      </c>
      <c r="E124" s="27">
        <v>131.88</v>
      </c>
      <c r="F124" s="27">
        <v>131.88</v>
      </c>
      <c r="G124" s="27">
        <v>0</v>
      </c>
      <c r="H124" s="27">
        <v>0</v>
      </c>
      <c r="I124" s="27">
        <v>0</v>
      </c>
      <c r="J124" s="27">
        <v>0</v>
      </c>
      <c r="K124" s="27">
        <v>0</v>
      </c>
    </row>
    <row r="125" spans="1:11" s="29" customFormat="1" ht="24.75" customHeight="1">
      <c r="A125" s="24"/>
      <c r="B125" s="24"/>
      <c r="C125" s="24"/>
      <c r="D125" s="26" t="s">
        <v>121</v>
      </c>
      <c r="E125" s="27">
        <f>E126+E129+E135+E138</f>
        <v>2583.615344</v>
      </c>
      <c r="F125" s="27">
        <f aca="true" t="shared" si="13" ref="F125:K125">F126+F129+F135+F138</f>
        <v>2311.25</v>
      </c>
      <c r="G125" s="27">
        <f t="shared" si="13"/>
        <v>0</v>
      </c>
      <c r="H125" s="27">
        <f t="shared" si="13"/>
        <v>0</v>
      </c>
      <c r="I125" s="27">
        <f t="shared" si="13"/>
        <v>0</v>
      </c>
      <c r="J125" s="27">
        <f t="shared" si="13"/>
        <v>0</v>
      </c>
      <c r="K125" s="27">
        <f t="shared" si="13"/>
        <v>272.365344</v>
      </c>
    </row>
    <row r="126" spans="1:11" s="29" customFormat="1" ht="24.75" customHeight="1">
      <c r="A126" s="25" t="s">
        <v>60</v>
      </c>
      <c r="B126" s="24"/>
      <c r="C126" s="24"/>
      <c r="D126" s="26" t="s">
        <v>61</v>
      </c>
      <c r="E126" s="27">
        <v>432.12</v>
      </c>
      <c r="F126" s="27">
        <v>432.12</v>
      </c>
      <c r="G126" s="27">
        <v>0</v>
      </c>
      <c r="H126" s="27">
        <v>0</v>
      </c>
      <c r="I126" s="27">
        <v>0</v>
      </c>
      <c r="J126" s="27">
        <v>0</v>
      </c>
      <c r="K126" s="27">
        <v>0</v>
      </c>
    </row>
    <row r="127" spans="1:11" s="29" customFormat="1" ht="24.75" customHeight="1">
      <c r="A127" s="24"/>
      <c r="B127" s="25" t="s">
        <v>62</v>
      </c>
      <c r="C127" s="24"/>
      <c r="D127" s="26" t="s">
        <v>63</v>
      </c>
      <c r="E127" s="27">
        <v>432.12</v>
      </c>
      <c r="F127" s="27">
        <v>432.12</v>
      </c>
      <c r="G127" s="27">
        <v>0</v>
      </c>
      <c r="H127" s="27">
        <v>0</v>
      </c>
      <c r="I127" s="27">
        <v>0</v>
      </c>
      <c r="J127" s="27">
        <v>0</v>
      </c>
      <c r="K127" s="27">
        <v>0</v>
      </c>
    </row>
    <row r="128" spans="1:11" s="29" customFormat="1" ht="24.75" customHeight="1">
      <c r="A128" s="24"/>
      <c r="B128" s="24"/>
      <c r="C128" s="25" t="s">
        <v>72</v>
      </c>
      <c r="D128" s="26" t="s">
        <v>109</v>
      </c>
      <c r="E128" s="27">
        <v>432.12</v>
      </c>
      <c r="F128" s="27">
        <v>432.12</v>
      </c>
      <c r="G128" s="27">
        <v>0</v>
      </c>
      <c r="H128" s="27">
        <v>0</v>
      </c>
      <c r="I128" s="27">
        <v>0</v>
      </c>
      <c r="J128" s="27">
        <v>0</v>
      </c>
      <c r="K128" s="27">
        <v>0</v>
      </c>
    </row>
    <row r="129" spans="1:11" s="29" customFormat="1" ht="24.75" customHeight="1">
      <c r="A129" s="25" t="s">
        <v>66</v>
      </c>
      <c r="B129" s="24"/>
      <c r="C129" s="24"/>
      <c r="D129" s="26" t="s">
        <v>67</v>
      </c>
      <c r="E129" s="27">
        <f>E130+E133</f>
        <v>2046.645344</v>
      </c>
      <c r="F129" s="27">
        <f aca="true" t="shared" si="14" ref="F129:K129">F130+F133</f>
        <v>1810.46</v>
      </c>
      <c r="G129" s="27">
        <f t="shared" si="14"/>
        <v>0</v>
      </c>
      <c r="H129" s="27">
        <f t="shared" si="14"/>
        <v>0</v>
      </c>
      <c r="I129" s="27">
        <f t="shared" si="14"/>
        <v>0</v>
      </c>
      <c r="J129" s="27">
        <f t="shared" si="14"/>
        <v>0</v>
      </c>
      <c r="K129" s="27">
        <f t="shared" si="14"/>
        <v>236.18534400000001</v>
      </c>
    </row>
    <row r="130" spans="1:11" s="29" customFormat="1" ht="24.75" customHeight="1">
      <c r="A130" s="24"/>
      <c r="B130" s="25" t="s">
        <v>78</v>
      </c>
      <c r="C130" s="24"/>
      <c r="D130" s="26" t="s">
        <v>79</v>
      </c>
      <c r="E130" s="27">
        <f>SUM(E131:E132)</f>
        <v>1990.385344</v>
      </c>
      <c r="F130" s="27">
        <f aca="true" t="shared" si="15" ref="F130:K130">SUM(F131:F132)</f>
        <v>1754.2</v>
      </c>
      <c r="G130" s="27">
        <f t="shared" si="15"/>
        <v>0</v>
      </c>
      <c r="H130" s="27">
        <f t="shared" si="15"/>
        <v>0</v>
      </c>
      <c r="I130" s="27">
        <f t="shared" si="15"/>
        <v>0</v>
      </c>
      <c r="J130" s="27">
        <f t="shared" si="15"/>
        <v>0</v>
      </c>
      <c r="K130" s="27">
        <f t="shared" si="15"/>
        <v>236.18534400000001</v>
      </c>
    </row>
    <row r="131" spans="1:11" s="29" customFormat="1" ht="24.75" customHeight="1">
      <c r="A131" s="24"/>
      <c r="B131" s="24"/>
      <c r="C131" s="25" t="s">
        <v>64</v>
      </c>
      <c r="D131" s="26" t="s">
        <v>122</v>
      </c>
      <c r="E131" s="27">
        <v>1754.2</v>
      </c>
      <c r="F131" s="27">
        <v>1754.2</v>
      </c>
      <c r="G131" s="27">
        <v>0</v>
      </c>
      <c r="H131" s="27">
        <v>0</v>
      </c>
      <c r="I131" s="27">
        <v>0</v>
      </c>
      <c r="J131" s="27">
        <v>0</v>
      </c>
      <c r="K131" s="27">
        <v>0</v>
      </c>
    </row>
    <row r="132" spans="1:11" s="29" customFormat="1" ht="24.75" customHeight="1">
      <c r="A132" s="24"/>
      <c r="B132" s="24"/>
      <c r="C132" s="46" t="s">
        <v>499</v>
      </c>
      <c r="D132" s="26" t="s">
        <v>489</v>
      </c>
      <c r="E132" s="27">
        <v>236.18534400000001</v>
      </c>
      <c r="F132" s="27"/>
      <c r="G132" s="27"/>
      <c r="H132" s="27"/>
      <c r="I132" s="27"/>
      <c r="J132" s="27"/>
      <c r="K132" s="27">
        <v>236.18534400000001</v>
      </c>
    </row>
    <row r="133" spans="1:11" s="29" customFormat="1" ht="24.75" customHeight="1">
      <c r="A133" s="24"/>
      <c r="B133" s="25" t="s">
        <v>91</v>
      </c>
      <c r="C133" s="24"/>
      <c r="D133" s="26" t="s">
        <v>92</v>
      </c>
      <c r="E133" s="27">
        <v>56.26</v>
      </c>
      <c r="F133" s="27">
        <v>56.26</v>
      </c>
      <c r="G133" s="27">
        <v>0</v>
      </c>
      <c r="H133" s="27">
        <v>0</v>
      </c>
      <c r="I133" s="27">
        <v>0</v>
      </c>
      <c r="J133" s="27">
        <v>0</v>
      </c>
      <c r="K133" s="27">
        <v>0</v>
      </c>
    </row>
    <row r="134" spans="1:11" s="29" customFormat="1" ht="24.75" customHeight="1">
      <c r="A134" s="24"/>
      <c r="B134" s="24"/>
      <c r="C134" s="25" t="s">
        <v>72</v>
      </c>
      <c r="D134" s="26" t="s">
        <v>110</v>
      </c>
      <c r="E134" s="27">
        <v>56.26</v>
      </c>
      <c r="F134" s="27">
        <v>56.26</v>
      </c>
      <c r="G134" s="27">
        <v>0</v>
      </c>
      <c r="H134" s="27">
        <v>0</v>
      </c>
      <c r="I134" s="27">
        <v>0</v>
      </c>
      <c r="J134" s="27">
        <v>0</v>
      </c>
      <c r="K134" s="27">
        <v>0</v>
      </c>
    </row>
    <row r="135" spans="1:11" s="29" customFormat="1" ht="24.75" customHeight="1">
      <c r="A135" s="25" t="s">
        <v>100</v>
      </c>
      <c r="B135" s="24"/>
      <c r="C135" s="24"/>
      <c r="D135" s="26" t="s">
        <v>101</v>
      </c>
      <c r="E135" s="27">
        <v>68.67</v>
      </c>
      <c r="F135" s="27">
        <v>68.67</v>
      </c>
      <c r="G135" s="27">
        <v>0</v>
      </c>
      <c r="H135" s="27">
        <v>0</v>
      </c>
      <c r="I135" s="27">
        <v>0</v>
      </c>
      <c r="J135" s="27">
        <v>0</v>
      </c>
      <c r="K135" s="27">
        <v>0</v>
      </c>
    </row>
    <row r="136" spans="1:11" s="29" customFormat="1" ht="24.75" customHeight="1">
      <c r="A136" s="24"/>
      <c r="B136" s="25" t="s">
        <v>72</v>
      </c>
      <c r="C136" s="24"/>
      <c r="D136" s="26" t="s">
        <v>102</v>
      </c>
      <c r="E136" s="27">
        <v>68.67</v>
      </c>
      <c r="F136" s="27">
        <v>68.67</v>
      </c>
      <c r="G136" s="27">
        <v>0</v>
      </c>
      <c r="H136" s="27">
        <v>0</v>
      </c>
      <c r="I136" s="27">
        <v>0</v>
      </c>
      <c r="J136" s="27">
        <v>0</v>
      </c>
      <c r="K136" s="27">
        <v>0</v>
      </c>
    </row>
    <row r="137" spans="1:11" s="29" customFormat="1" ht="24.75" customHeight="1">
      <c r="A137" s="24"/>
      <c r="B137" s="24"/>
      <c r="C137" s="25" t="s">
        <v>64</v>
      </c>
      <c r="D137" s="26" t="s">
        <v>103</v>
      </c>
      <c r="E137" s="27">
        <v>68.67</v>
      </c>
      <c r="F137" s="27">
        <v>68.67</v>
      </c>
      <c r="G137" s="27">
        <v>0</v>
      </c>
      <c r="H137" s="27">
        <v>0</v>
      </c>
      <c r="I137" s="27">
        <v>0</v>
      </c>
      <c r="J137" s="27">
        <v>0</v>
      </c>
      <c r="K137" s="27">
        <v>0</v>
      </c>
    </row>
    <row r="138" spans="1:11" s="29" customFormat="1" ht="24.75" customHeight="1">
      <c r="A138" s="25" t="s">
        <v>199</v>
      </c>
      <c r="B138" s="24"/>
      <c r="C138" s="24"/>
      <c r="D138" s="26" t="s">
        <v>200</v>
      </c>
      <c r="E138" s="32">
        <v>36.18</v>
      </c>
      <c r="F138" s="27"/>
      <c r="G138" s="27"/>
      <c r="H138" s="27"/>
      <c r="I138" s="27"/>
      <c r="J138" s="27"/>
      <c r="K138" s="32">
        <v>36.18</v>
      </c>
    </row>
    <row r="139" spans="1:11" s="29" customFormat="1" ht="24.75" customHeight="1">
      <c r="A139" s="24"/>
      <c r="B139" s="25" t="s">
        <v>80</v>
      </c>
      <c r="C139" s="24"/>
      <c r="D139" s="26" t="s">
        <v>201</v>
      </c>
      <c r="E139" s="32">
        <v>36.18</v>
      </c>
      <c r="F139" s="27"/>
      <c r="G139" s="27"/>
      <c r="H139" s="27"/>
      <c r="I139" s="27"/>
      <c r="J139" s="27"/>
      <c r="K139" s="32">
        <v>36.18</v>
      </c>
    </row>
    <row r="140" spans="1:11" s="29" customFormat="1" ht="24.75" customHeight="1">
      <c r="A140" s="24"/>
      <c r="B140" s="24"/>
      <c r="C140" s="25" t="s">
        <v>70</v>
      </c>
      <c r="D140" s="26" t="s">
        <v>202</v>
      </c>
      <c r="E140" s="32">
        <v>36.18</v>
      </c>
      <c r="F140" s="27"/>
      <c r="G140" s="27"/>
      <c r="H140" s="27"/>
      <c r="I140" s="27"/>
      <c r="J140" s="27"/>
      <c r="K140" s="32">
        <v>36.18</v>
      </c>
    </row>
    <row r="141" spans="1:11" s="29" customFormat="1" ht="24.75" customHeight="1">
      <c r="A141" s="24"/>
      <c r="B141" s="24"/>
      <c r="C141" s="24"/>
      <c r="D141" s="26" t="s">
        <v>123</v>
      </c>
      <c r="E141" s="27">
        <f>SUM(E142:E154)/3</f>
        <v>883.5799999999999</v>
      </c>
      <c r="F141" s="27">
        <f aca="true" t="shared" si="16" ref="F141:K141">SUM(F142:F154)/3</f>
        <v>880.0799999999999</v>
      </c>
      <c r="G141" s="27">
        <f t="shared" si="16"/>
        <v>0</v>
      </c>
      <c r="H141" s="27">
        <f t="shared" si="16"/>
        <v>0</v>
      </c>
      <c r="I141" s="27">
        <f t="shared" si="16"/>
        <v>0</v>
      </c>
      <c r="J141" s="27">
        <f t="shared" si="16"/>
        <v>0</v>
      </c>
      <c r="K141" s="27">
        <f t="shared" si="16"/>
        <v>3.5</v>
      </c>
    </row>
    <row r="142" spans="1:11" s="29" customFormat="1" ht="24.75" customHeight="1">
      <c r="A142" s="25" t="s">
        <v>60</v>
      </c>
      <c r="B142" s="24"/>
      <c r="C142" s="24"/>
      <c r="D142" s="26" t="s">
        <v>61</v>
      </c>
      <c r="E142" s="27">
        <v>344</v>
      </c>
      <c r="F142" s="27">
        <v>344</v>
      </c>
      <c r="G142" s="27">
        <v>0</v>
      </c>
      <c r="H142" s="27">
        <v>0</v>
      </c>
      <c r="I142" s="27">
        <v>0</v>
      </c>
      <c r="J142" s="27">
        <v>0</v>
      </c>
      <c r="K142" s="27">
        <v>0</v>
      </c>
    </row>
    <row r="143" spans="1:11" s="29" customFormat="1" ht="24.75" customHeight="1">
      <c r="A143" s="24"/>
      <c r="B143" s="25" t="s">
        <v>62</v>
      </c>
      <c r="C143" s="24"/>
      <c r="D143" s="26" t="s">
        <v>63</v>
      </c>
      <c r="E143" s="27">
        <v>344</v>
      </c>
      <c r="F143" s="27">
        <v>344</v>
      </c>
      <c r="G143" s="27">
        <v>0</v>
      </c>
      <c r="H143" s="27">
        <v>0</v>
      </c>
      <c r="I143" s="27">
        <v>0</v>
      </c>
      <c r="J143" s="27">
        <v>0</v>
      </c>
      <c r="K143" s="27">
        <v>0</v>
      </c>
    </row>
    <row r="144" spans="1:11" s="29" customFormat="1" ht="24.75" customHeight="1">
      <c r="A144" s="24"/>
      <c r="B144" s="24"/>
      <c r="C144" s="25" t="s">
        <v>64</v>
      </c>
      <c r="D144" s="26" t="s">
        <v>65</v>
      </c>
      <c r="E144" s="27">
        <v>344</v>
      </c>
      <c r="F144" s="27">
        <v>344</v>
      </c>
      <c r="G144" s="27">
        <v>0</v>
      </c>
      <c r="H144" s="27">
        <v>0</v>
      </c>
      <c r="I144" s="27">
        <v>0</v>
      </c>
      <c r="J144" s="27">
        <v>0</v>
      </c>
      <c r="K144" s="27">
        <v>0</v>
      </c>
    </row>
    <row r="145" spans="1:11" s="29" customFormat="1" ht="24.75" customHeight="1">
      <c r="A145" s="25" t="s">
        <v>66</v>
      </c>
      <c r="B145" s="24"/>
      <c r="C145" s="24"/>
      <c r="D145" s="26" t="s">
        <v>67</v>
      </c>
      <c r="E145" s="27">
        <f>E146+E149</f>
        <v>497.19</v>
      </c>
      <c r="F145" s="27">
        <f aca="true" t="shared" si="17" ref="F145:K145">F146+F149</f>
        <v>493.69</v>
      </c>
      <c r="G145" s="27">
        <f t="shared" si="17"/>
        <v>0</v>
      </c>
      <c r="H145" s="27">
        <f t="shared" si="17"/>
        <v>0</v>
      </c>
      <c r="I145" s="27">
        <f t="shared" si="17"/>
        <v>0</v>
      </c>
      <c r="J145" s="27">
        <f t="shared" si="17"/>
        <v>0</v>
      </c>
      <c r="K145" s="27">
        <f t="shared" si="17"/>
        <v>3.5</v>
      </c>
    </row>
    <row r="146" spans="1:11" s="29" customFormat="1" ht="24.75" customHeight="1">
      <c r="A146" s="24"/>
      <c r="B146" s="25" t="s">
        <v>78</v>
      </c>
      <c r="C146" s="24"/>
      <c r="D146" s="26" t="s">
        <v>79</v>
      </c>
      <c r="E146" s="27">
        <f>SUM(E147:E148)</f>
        <v>460.51</v>
      </c>
      <c r="F146" s="27">
        <f aca="true" t="shared" si="18" ref="F146:K146">SUM(F147:F148)</f>
        <v>457.01</v>
      </c>
      <c r="G146" s="27">
        <f t="shared" si="18"/>
        <v>0</v>
      </c>
      <c r="H146" s="27">
        <f t="shared" si="18"/>
        <v>0</v>
      </c>
      <c r="I146" s="27">
        <f t="shared" si="18"/>
        <v>0</v>
      </c>
      <c r="J146" s="27">
        <f t="shared" si="18"/>
        <v>0</v>
      </c>
      <c r="K146" s="27">
        <f t="shared" si="18"/>
        <v>3.5</v>
      </c>
    </row>
    <row r="147" spans="1:11" s="29" customFormat="1" ht="24.75" customHeight="1">
      <c r="A147" s="24"/>
      <c r="B147" s="24"/>
      <c r="C147" s="25" t="s">
        <v>72</v>
      </c>
      <c r="D147" s="26" t="s">
        <v>124</v>
      </c>
      <c r="E147" s="27">
        <v>457.01</v>
      </c>
      <c r="F147" s="27">
        <v>457.01</v>
      </c>
      <c r="G147" s="27">
        <v>0</v>
      </c>
      <c r="H147" s="27">
        <v>0</v>
      </c>
      <c r="I147" s="27">
        <v>0</v>
      </c>
      <c r="J147" s="27">
        <v>0</v>
      </c>
      <c r="K147" s="27">
        <v>0</v>
      </c>
    </row>
    <row r="148" spans="1:11" s="29" customFormat="1" ht="24.75" customHeight="1">
      <c r="A148" s="24"/>
      <c r="B148" s="24"/>
      <c r="C148" s="46" t="s">
        <v>499</v>
      </c>
      <c r="D148" s="26" t="s">
        <v>489</v>
      </c>
      <c r="E148" s="27">
        <v>3.5</v>
      </c>
      <c r="F148" s="27"/>
      <c r="G148" s="27"/>
      <c r="H148" s="27"/>
      <c r="I148" s="27"/>
      <c r="J148" s="27"/>
      <c r="K148" s="27">
        <v>3.5</v>
      </c>
    </row>
    <row r="149" spans="1:11" s="29" customFormat="1" ht="24.75" customHeight="1">
      <c r="A149" s="24"/>
      <c r="B149" s="25" t="s">
        <v>91</v>
      </c>
      <c r="C149" s="24"/>
      <c r="D149" s="26" t="s">
        <v>92</v>
      </c>
      <c r="E149" s="27">
        <v>36.68</v>
      </c>
      <c r="F149" s="27">
        <v>36.68</v>
      </c>
      <c r="G149" s="27">
        <v>0</v>
      </c>
      <c r="H149" s="27">
        <v>0</v>
      </c>
      <c r="I149" s="27">
        <v>0</v>
      </c>
      <c r="J149" s="27">
        <v>0</v>
      </c>
      <c r="K149" s="27">
        <v>0</v>
      </c>
    </row>
    <row r="150" spans="1:11" s="29" customFormat="1" ht="24.75" customHeight="1">
      <c r="A150" s="24"/>
      <c r="B150" s="24"/>
      <c r="C150" s="25" t="s">
        <v>64</v>
      </c>
      <c r="D150" s="26" t="s">
        <v>93</v>
      </c>
      <c r="E150" s="27">
        <v>27.03</v>
      </c>
      <c r="F150" s="27">
        <v>27.03</v>
      </c>
      <c r="G150" s="27">
        <v>0</v>
      </c>
      <c r="H150" s="27">
        <v>0</v>
      </c>
      <c r="I150" s="27">
        <v>0</v>
      </c>
      <c r="J150" s="27">
        <v>0</v>
      </c>
      <c r="K150" s="27">
        <v>0</v>
      </c>
    </row>
    <row r="151" spans="1:11" s="29" customFormat="1" ht="24.75" customHeight="1">
      <c r="A151" s="24"/>
      <c r="B151" s="24"/>
      <c r="C151" s="25" t="s">
        <v>75</v>
      </c>
      <c r="D151" s="26" t="s">
        <v>94</v>
      </c>
      <c r="E151" s="27">
        <v>9.65</v>
      </c>
      <c r="F151" s="27">
        <v>9.65</v>
      </c>
      <c r="G151" s="27">
        <v>0</v>
      </c>
      <c r="H151" s="27">
        <v>0</v>
      </c>
      <c r="I151" s="27">
        <v>0</v>
      </c>
      <c r="J151" s="27">
        <v>0</v>
      </c>
      <c r="K151" s="27">
        <v>0</v>
      </c>
    </row>
    <row r="152" spans="1:11" s="29" customFormat="1" ht="24.75" customHeight="1">
      <c r="A152" s="25" t="s">
        <v>100</v>
      </c>
      <c r="B152" s="24"/>
      <c r="C152" s="24"/>
      <c r="D152" s="26" t="s">
        <v>101</v>
      </c>
      <c r="E152" s="27">
        <v>42.39</v>
      </c>
      <c r="F152" s="27">
        <v>42.39</v>
      </c>
      <c r="G152" s="27">
        <v>0</v>
      </c>
      <c r="H152" s="27">
        <v>0</v>
      </c>
      <c r="I152" s="27">
        <v>0</v>
      </c>
      <c r="J152" s="27">
        <v>0</v>
      </c>
      <c r="K152" s="27">
        <v>0</v>
      </c>
    </row>
    <row r="153" spans="1:11" s="29" customFormat="1" ht="24.75" customHeight="1">
      <c r="A153" s="24"/>
      <c r="B153" s="25" t="s">
        <v>72</v>
      </c>
      <c r="C153" s="24"/>
      <c r="D153" s="26" t="s">
        <v>102</v>
      </c>
      <c r="E153" s="27">
        <v>42.39</v>
      </c>
      <c r="F153" s="27">
        <v>42.39</v>
      </c>
      <c r="G153" s="27">
        <v>0</v>
      </c>
      <c r="H153" s="27">
        <v>0</v>
      </c>
      <c r="I153" s="27">
        <v>0</v>
      </c>
      <c r="J153" s="27">
        <v>0</v>
      </c>
      <c r="K153" s="27">
        <v>0</v>
      </c>
    </row>
    <row r="154" spans="1:11" s="29" customFormat="1" ht="24.75" customHeight="1">
      <c r="A154" s="24"/>
      <c r="B154" s="24"/>
      <c r="C154" s="25" t="s">
        <v>64</v>
      </c>
      <c r="D154" s="26" t="s">
        <v>103</v>
      </c>
      <c r="E154" s="27">
        <v>42.39</v>
      </c>
      <c r="F154" s="27">
        <v>42.39</v>
      </c>
      <c r="G154" s="27">
        <v>0</v>
      </c>
      <c r="H154" s="27">
        <v>0</v>
      </c>
      <c r="I154" s="27">
        <v>0</v>
      </c>
      <c r="J154" s="27">
        <v>0</v>
      </c>
      <c r="K154" s="27">
        <v>0</v>
      </c>
    </row>
    <row r="155" spans="1:11" s="29" customFormat="1" ht="24.75" customHeight="1">
      <c r="A155" s="24"/>
      <c r="B155" s="24"/>
      <c r="C155" s="24"/>
      <c r="D155" s="26" t="s">
        <v>125</v>
      </c>
      <c r="E155" s="27">
        <f>SUM(E156:E167)/3</f>
        <v>3694.1600000000003</v>
      </c>
      <c r="F155" s="27">
        <f aca="true" t="shared" si="19" ref="F155:K155">SUM(F156:F167)/3</f>
        <v>1391.2899999999997</v>
      </c>
      <c r="G155" s="27">
        <f t="shared" si="19"/>
        <v>0</v>
      </c>
      <c r="H155" s="27">
        <f t="shared" si="19"/>
        <v>1414</v>
      </c>
      <c r="I155" s="27">
        <f t="shared" si="19"/>
        <v>0</v>
      </c>
      <c r="J155" s="27">
        <f t="shared" si="19"/>
        <v>0</v>
      </c>
      <c r="K155" s="27">
        <f t="shared" si="19"/>
        <v>888.87</v>
      </c>
    </row>
    <row r="156" spans="1:11" s="29" customFormat="1" ht="24.75" customHeight="1">
      <c r="A156" s="25" t="s">
        <v>126</v>
      </c>
      <c r="B156" s="24"/>
      <c r="C156" s="24"/>
      <c r="D156" s="26" t="s">
        <v>127</v>
      </c>
      <c r="E156" s="27">
        <f>F156+H156+K156</f>
        <v>3306.64</v>
      </c>
      <c r="F156" s="27">
        <v>1003.77</v>
      </c>
      <c r="G156" s="27">
        <v>0</v>
      </c>
      <c r="H156" s="27">
        <v>1414</v>
      </c>
      <c r="I156" s="27">
        <v>0</v>
      </c>
      <c r="J156" s="27">
        <v>0</v>
      </c>
      <c r="K156" s="27">
        <v>888.87</v>
      </c>
    </row>
    <row r="157" spans="1:11" s="29" customFormat="1" ht="24.75" customHeight="1">
      <c r="A157" s="24"/>
      <c r="B157" s="25" t="s">
        <v>75</v>
      </c>
      <c r="C157" s="24"/>
      <c r="D157" s="26" t="s">
        <v>128</v>
      </c>
      <c r="E157" s="27">
        <f>F157+H157+K157</f>
        <v>3306.64</v>
      </c>
      <c r="F157" s="27">
        <v>1003.77</v>
      </c>
      <c r="G157" s="27">
        <v>0</v>
      </c>
      <c r="H157" s="27">
        <v>1414</v>
      </c>
      <c r="I157" s="27">
        <v>0</v>
      </c>
      <c r="J157" s="27">
        <v>0</v>
      </c>
      <c r="K157" s="27">
        <v>888.87</v>
      </c>
    </row>
    <row r="158" spans="1:11" s="29" customFormat="1" ht="24.75" customHeight="1">
      <c r="A158" s="24"/>
      <c r="B158" s="24"/>
      <c r="C158" s="25" t="s">
        <v>72</v>
      </c>
      <c r="D158" s="26" t="s">
        <v>129</v>
      </c>
      <c r="E158" s="27">
        <f>F158+H158+K158</f>
        <v>3306.64</v>
      </c>
      <c r="F158" s="27">
        <v>1003.77</v>
      </c>
      <c r="G158" s="27">
        <v>0</v>
      </c>
      <c r="H158" s="27">
        <v>1414</v>
      </c>
      <c r="I158" s="27">
        <v>0</v>
      </c>
      <c r="J158" s="27">
        <v>0</v>
      </c>
      <c r="K158" s="27">
        <v>888.87</v>
      </c>
    </row>
    <row r="159" spans="1:11" s="29" customFormat="1" ht="24.75" customHeight="1">
      <c r="A159" s="25" t="s">
        <v>60</v>
      </c>
      <c r="B159" s="24"/>
      <c r="C159" s="24"/>
      <c r="D159" s="26" t="s">
        <v>61</v>
      </c>
      <c r="E159" s="27">
        <v>258.12</v>
      </c>
      <c r="F159" s="27">
        <v>258.12</v>
      </c>
      <c r="G159" s="27">
        <v>0</v>
      </c>
      <c r="H159" s="27">
        <v>0</v>
      </c>
      <c r="I159" s="27">
        <v>0</v>
      </c>
      <c r="J159" s="27">
        <v>0</v>
      </c>
      <c r="K159" s="27">
        <v>0</v>
      </c>
    </row>
    <row r="160" spans="1:11" s="29" customFormat="1" ht="24.75" customHeight="1">
      <c r="A160" s="24"/>
      <c r="B160" s="25" t="s">
        <v>62</v>
      </c>
      <c r="C160" s="24"/>
      <c r="D160" s="26" t="s">
        <v>63</v>
      </c>
      <c r="E160" s="27">
        <v>258.12</v>
      </c>
      <c r="F160" s="27">
        <v>258.12</v>
      </c>
      <c r="G160" s="27">
        <v>0</v>
      </c>
      <c r="H160" s="27">
        <v>0</v>
      </c>
      <c r="I160" s="27">
        <v>0</v>
      </c>
      <c r="J160" s="27">
        <v>0</v>
      </c>
      <c r="K160" s="27">
        <v>0</v>
      </c>
    </row>
    <row r="161" spans="1:11" s="29" customFormat="1" ht="24.75" customHeight="1">
      <c r="A161" s="24"/>
      <c r="B161" s="24"/>
      <c r="C161" s="25" t="s">
        <v>72</v>
      </c>
      <c r="D161" s="26" t="s">
        <v>109</v>
      </c>
      <c r="E161" s="27">
        <v>258.12</v>
      </c>
      <c r="F161" s="27">
        <v>258.12</v>
      </c>
      <c r="G161" s="27">
        <v>0</v>
      </c>
      <c r="H161" s="27">
        <v>0</v>
      </c>
      <c r="I161" s="27">
        <v>0</v>
      </c>
      <c r="J161" s="27">
        <v>0</v>
      </c>
      <c r="K161" s="27">
        <v>0</v>
      </c>
    </row>
    <row r="162" spans="1:11" s="29" customFormat="1" ht="24.75" customHeight="1">
      <c r="A162" s="25" t="s">
        <v>66</v>
      </c>
      <c r="B162" s="24"/>
      <c r="C162" s="24"/>
      <c r="D162" s="26" t="s">
        <v>67</v>
      </c>
      <c r="E162" s="27">
        <v>51.22</v>
      </c>
      <c r="F162" s="27">
        <v>51.22</v>
      </c>
      <c r="G162" s="27">
        <v>0</v>
      </c>
      <c r="H162" s="27">
        <v>0</v>
      </c>
      <c r="I162" s="27">
        <v>0</v>
      </c>
      <c r="J162" s="27">
        <v>0</v>
      </c>
      <c r="K162" s="27">
        <v>0</v>
      </c>
    </row>
    <row r="163" spans="1:11" s="29" customFormat="1" ht="24.75" customHeight="1">
      <c r="A163" s="24"/>
      <c r="B163" s="25" t="s">
        <v>91</v>
      </c>
      <c r="C163" s="24"/>
      <c r="D163" s="26" t="s">
        <v>92</v>
      </c>
      <c r="E163" s="27">
        <v>51.22</v>
      </c>
      <c r="F163" s="27">
        <v>51.22</v>
      </c>
      <c r="G163" s="27">
        <v>0</v>
      </c>
      <c r="H163" s="27">
        <v>0</v>
      </c>
      <c r="I163" s="27">
        <v>0</v>
      </c>
      <c r="J163" s="27">
        <v>0</v>
      </c>
      <c r="K163" s="27">
        <v>0</v>
      </c>
    </row>
    <row r="164" spans="1:11" s="29" customFormat="1" ht="24.75" customHeight="1">
      <c r="A164" s="24"/>
      <c r="B164" s="24"/>
      <c r="C164" s="25" t="s">
        <v>72</v>
      </c>
      <c r="D164" s="26" t="s">
        <v>110</v>
      </c>
      <c r="E164" s="27">
        <v>51.22</v>
      </c>
      <c r="F164" s="27">
        <v>51.22</v>
      </c>
      <c r="G164" s="27">
        <v>0</v>
      </c>
      <c r="H164" s="27">
        <v>0</v>
      </c>
      <c r="I164" s="27">
        <v>0</v>
      </c>
      <c r="J164" s="27">
        <v>0</v>
      </c>
      <c r="K164" s="27">
        <v>0</v>
      </c>
    </row>
    <row r="165" spans="1:11" s="29" customFormat="1" ht="24.75" customHeight="1">
      <c r="A165" s="25" t="s">
        <v>100</v>
      </c>
      <c r="B165" s="24"/>
      <c r="C165" s="24"/>
      <c r="D165" s="26" t="s">
        <v>101</v>
      </c>
      <c r="E165" s="27">
        <v>78.18</v>
      </c>
      <c r="F165" s="27">
        <v>78.18</v>
      </c>
      <c r="G165" s="27">
        <v>0</v>
      </c>
      <c r="H165" s="27">
        <v>0</v>
      </c>
      <c r="I165" s="27">
        <v>0</v>
      </c>
      <c r="J165" s="27">
        <v>0</v>
      </c>
      <c r="K165" s="27">
        <v>0</v>
      </c>
    </row>
    <row r="166" spans="1:11" s="29" customFormat="1" ht="24.75" customHeight="1">
      <c r="A166" s="24"/>
      <c r="B166" s="25" t="s">
        <v>72</v>
      </c>
      <c r="C166" s="24"/>
      <c r="D166" s="26" t="s">
        <v>102</v>
      </c>
      <c r="E166" s="27">
        <v>78.18</v>
      </c>
      <c r="F166" s="27">
        <v>78.18</v>
      </c>
      <c r="G166" s="27">
        <v>0</v>
      </c>
      <c r="H166" s="27">
        <v>0</v>
      </c>
      <c r="I166" s="27">
        <v>0</v>
      </c>
      <c r="J166" s="27">
        <v>0</v>
      </c>
      <c r="K166" s="27">
        <v>0</v>
      </c>
    </row>
    <row r="167" spans="1:11" s="29" customFormat="1" ht="24.75" customHeight="1">
      <c r="A167" s="24"/>
      <c r="B167" s="24"/>
      <c r="C167" s="25" t="s">
        <v>64</v>
      </c>
      <c r="D167" s="26" t="s">
        <v>103</v>
      </c>
      <c r="E167" s="27">
        <v>78.18</v>
      </c>
      <c r="F167" s="27">
        <v>78.18</v>
      </c>
      <c r="G167" s="27">
        <v>0</v>
      </c>
      <c r="H167" s="27">
        <v>0</v>
      </c>
      <c r="I167" s="27">
        <v>0</v>
      </c>
      <c r="J167" s="27">
        <v>0</v>
      </c>
      <c r="K167" s="27">
        <v>0</v>
      </c>
    </row>
    <row r="168" spans="1:11" s="29" customFormat="1" ht="24.75" customHeight="1">
      <c r="A168" s="24"/>
      <c r="B168" s="24"/>
      <c r="C168" s="24"/>
      <c r="D168" s="26" t="s">
        <v>130</v>
      </c>
      <c r="E168" s="27">
        <v>617.61</v>
      </c>
      <c r="F168" s="27">
        <v>617.61</v>
      </c>
      <c r="G168" s="27">
        <v>0</v>
      </c>
      <c r="H168" s="27">
        <v>0</v>
      </c>
      <c r="I168" s="27">
        <v>0</v>
      </c>
      <c r="J168" s="27">
        <v>0</v>
      </c>
      <c r="K168" s="27">
        <v>0</v>
      </c>
    </row>
    <row r="169" spans="1:11" s="29" customFormat="1" ht="24.75" customHeight="1">
      <c r="A169" s="25" t="s">
        <v>66</v>
      </c>
      <c r="B169" s="24"/>
      <c r="C169" s="24"/>
      <c r="D169" s="26" t="s">
        <v>67</v>
      </c>
      <c r="E169" s="27">
        <v>606.57</v>
      </c>
      <c r="F169" s="27">
        <v>606.57</v>
      </c>
      <c r="G169" s="27">
        <v>0</v>
      </c>
      <c r="H169" s="27">
        <v>0</v>
      </c>
      <c r="I169" s="27">
        <v>0</v>
      </c>
      <c r="J169" s="27">
        <v>0</v>
      </c>
      <c r="K169" s="27">
        <v>0</v>
      </c>
    </row>
    <row r="170" spans="1:11" s="29" customFormat="1" ht="24.75" customHeight="1">
      <c r="A170" s="24"/>
      <c r="B170" s="25" t="s">
        <v>78</v>
      </c>
      <c r="C170" s="24"/>
      <c r="D170" s="26" t="s">
        <v>79</v>
      </c>
      <c r="E170" s="27">
        <v>601.52</v>
      </c>
      <c r="F170" s="27">
        <v>601.52</v>
      </c>
      <c r="G170" s="27">
        <v>0</v>
      </c>
      <c r="H170" s="27">
        <v>0</v>
      </c>
      <c r="I170" s="27">
        <v>0</v>
      </c>
      <c r="J170" s="27">
        <v>0</v>
      </c>
      <c r="K170" s="27">
        <v>0</v>
      </c>
    </row>
    <row r="171" spans="1:11" s="29" customFormat="1" ht="24.75" customHeight="1">
      <c r="A171" s="24"/>
      <c r="B171" s="24"/>
      <c r="C171" s="25" t="s">
        <v>62</v>
      </c>
      <c r="D171" s="26" t="s">
        <v>131</v>
      </c>
      <c r="E171" s="27">
        <v>601.52</v>
      </c>
      <c r="F171" s="27">
        <v>601.52</v>
      </c>
      <c r="G171" s="27">
        <v>0</v>
      </c>
      <c r="H171" s="27">
        <v>0</v>
      </c>
      <c r="I171" s="27">
        <v>0</v>
      </c>
      <c r="J171" s="27">
        <v>0</v>
      </c>
      <c r="K171" s="27">
        <v>0</v>
      </c>
    </row>
    <row r="172" spans="1:11" s="29" customFormat="1" ht="24.75" customHeight="1">
      <c r="A172" s="24"/>
      <c r="B172" s="25" t="s">
        <v>91</v>
      </c>
      <c r="C172" s="24"/>
      <c r="D172" s="26" t="s">
        <v>92</v>
      </c>
      <c r="E172" s="27">
        <v>5.05</v>
      </c>
      <c r="F172" s="27">
        <v>5.05</v>
      </c>
      <c r="G172" s="27">
        <v>0</v>
      </c>
      <c r="H172" s="27">
        <v>0</v>
      </c>
      <c r="I172" s="27">
        <v>0</v>
      </c>
      <c r="J172" s="27">
        <v>0</v>
      </c>
      <c r="K172" s="27">
        <v>0</v>
      </c>
    </row>
    <row r="173" spans="1:11" s="29" customFormat="1" ht="24.75" customHeight="1">
      <c r="A173" s="24"/>
      <c r="B173" s="24"/>
      <c r="C173" s="25" t="s">
        <v>72</v>
      </c>
      <c r="D173" s="26" t="s">
        <v>110</v>
      </c>
      <c r="E173" s="27">
        <v>5.05</v>
      </c>
      <c r="F173" s="27">
        <v>5.05</v>
      </c>
      <c r="G173" s="27">
        <v>0</v>
      </c>
      <c r="H173" s="27">
        <v>0</v>
      </c>
      <c r="I173" s="27">
        <v>0</v>
      </c>
      <c r="J173" s="27">
        <v>0</v>
      </c>
      <c r="K173" s="27">
        <v>0</v>
      </c>
    </row>
    <row r="174" spans="1:11" s="29" customFormat="1" ht="24.75" customHeight="1">
      <c r="A174" s="25" t="s">
        <v>100</v>
      </c>
      <c r="B174" s="24"/>
      <c r="C174" s="24"/>
      <c r="D174" s="26" t="s">
        <v>101</v>
      </c>
      <c r="E174" s="27">
        <v>11.04</v>
      </c>
      <c r="F174" s="27">
        <v>11.04</v>
      </c>
      <c r="G174" s="27">
        <v>0</v>
      </c>
      <c r="H174" s="27">
        <v>0</v>
      </c>
      <c r="I174" s="27">
        <v>0</v>
      </c>
      <c r="J174" s="27">
        <v>0</v>
      </c>
      <c r="K174" s="27">
        <v>0</v>
      </c>
    </row>
    <row r="175" spans="1:11" s="29" customFormat="1" ht="24.75" customHeight="1">
      <c r="A175" s="24"/>
      <c r="B175" s="25" t="s">
        <v>72</v>
      </c>
      <c r="C175" s="24"/>
      <c r="D175" s="26" t="s">
        <v>102</v>
      </c>
      <c r="E175" s="27">
        <v>11.04</v>
      </c>
      <c r="F175" s="27">
        <v>11.04</v>
      </c>
      <c r="G175" s="27">
        <v>0</v>
      </c>
      <c r="H175" s="27">
        <v>0</v>
      </c>
      <c r="I175" s="27">
        <v>0</v>
      </c>
      <c r="J175" s="27">
        <v>0</v>
      </c>
      <c r="K175" s="27">
        <v>0</v>
      </c>
    </row>
    <row r="176" spans="1:11" s="29" customFormat="1" ht="24.75" customHeight="1">
      <c r="A176" s="24"/>
      <c r="B176" s="24"/>
      <c r="C176" s="25" t="s">
        <v>64</v>
      </c>
      <c r="D176" s="26" t="s">
        <v>103</v>
      </c>
      <c r="E176" s="27">
        <v>11.04</v>
      </c>
      <c r="F176" s="27">
        <v>11.04</v>
      </c>
      <c r="G176" s="27">
        <v>0</v>
      </c>
      <c r="H176" s="27">
        <v>0</v>
      </c>
      <c r="I176" s="27">
        <v>0</v>
      </c>
      <c r="J176" s="27">
        <v>0</v>
      </c>
      <c r="K176" s="27">
        <v>0</v>
      </c>
    </row>
    <row r="177" spans="1:11" s="29" customFormat="1" ht="24.75" customHeight="1">
      <c r="A177" s="24"/>
      <c r="B177" s="24"/>
      <c r="C177" s="24"/>
      <c r="D177" s="26" t="s">
        <v>132</v>
      </c>
      <c r="E177" s="27">
        <f>SUM(E178:E189)/3</f>
        <v>1226.2622039999999</v>
      </c>
      <c r="F177" s="27">
        <f aca="true" t="shared" si="20" ref="F177:K177">SUM(F178:F189)/3</f>
        <v>1186.2299999999998</v>
      </c>
      <c r="G177" s="27">
        <f t="shared" si="20"/>
        <v>0</v>
      </c>
      <c r="H177" s="27">
        <f t="shared" si="20"/>
        <v>0</v>
      </c>
      <c r="I177" s="27">
        <f t="shared" si="20"/>
        <v>0</v>
      </c>
      <c r="J177" s="27">
        <f t="shared" si="20"/>
        <v>0</v>
      </c>
      <c r="K177" s="27">
        <f t="shared" si="20"/>
        <v>40.032204</v>
      </c>
    </row>
    <row r="178" spans="1:11" s="29" customFormat="1" ht="24.75" customHeight="1">
      <c r="A178" s="25" t="s">
        <v>60</v>
      </c>
      <c r="B178" s="24"/>
      <c r="C178" s="24"/>
      <c r="D178" s="26" t="s">
        <v>61</v>
      </c>
      <c r="E178" s="27">
        <v>267.84</v>
      </c>
      <c r="F178" s="27">
        <v>267.84</v>
      </c>
      <c r="G178" s="27">
        <v>0</v>
      </c>
      <c r="H178" s="27">
        <v>0</v>
      </c>
      <c r="I178" s="27">
        <v>0</v>
      </c>
      <c r="J178" s="27">
        <v>0</v>
      </c>
      <c r="K178" s="27">
        <v>0</v>
      </c>
    </row>
    <row r="179" spans="1:11" s="29" customFormat="1" ht="24.75" customHeight="1">
      <c r="A179" s="24"/>
      <c r="B179" s="25" t="s">
        <v>62</v>
      </c>
      <c r="C179" s="24"/>
      <c r="D179" s="26" t="s">
        <v>63</v>
      </c>
      <c r="E179" s="27">
        <v>267.84</v>
      </c>
      <c r="F179" s="27">
        <v>267.84</v>
      </c>
      <c r="G179" s="27">
        <v>0</v>
      </c>
      <c r="H179" s="27">
        <v>0</v>
      </c>
      <c r="I179" s="27">
        <v>0</v>
      </c>
      <c r="J179" s="27">
        <v>0</v>
      </c>
      <c r="K179" s="27">
        <v>0</v>
      </c>
    </row>
    <row r="180" spans="1:11" s="29" customFormat="1" ht="24.75" customHeight="1">
      <c r="A180" s="24"/>
      <c r="B180" s="24"/>
      <c r="C180" s="25" t="s">
        <v>72</v>
      </c>
      <c r="D180" s="26" t="s">
        <v>109</v>
      </c>
      <c r="E180" s="27">
        <v>267.84</v>
      </c>
      <c r="F180" s="27">
        <v>267.84</v>
      </c>
      <c r="G180" s="27">
        <v>0</v>
      </c>
      <c r="H180" s="27">
        <v>0</v>
      </c>
      <c r="I180" s="27">
        <v>0</v>
      </c>
      <c r="J180" s="27">
        <v>0</v>
      </c>
      <c r="K180" s="27">
        <v>0</v>
      </c>
    </row>
    <row r="181" spans="1:11" s="29" customFormat="1" ht="24.75" customHeight="1">
      <c r="A181" s="25" t="s">
        <v>66</v>
      </c>
      <c r="B181" s="24"/>
      <c r="C181" s="24"/>
      <c r="D181" s="26" t="s">
        <v>67</v>
      </c>
      <c r="E181" s="27">
        <f>E182+E185</f>
        <v>902.8222039999999</v>
      </c>
      <c r="F181" s="27">
        <f aca="true" t="shared" si="21" ref="F181:K181">F182+F185</f>
        <v>862.79</v>
      </c>
      <c r="G181" s="27">
        <f t="shared" si="21"/>
        <v>0</v>
      </c>
      <c r="H181" s="27">
        <f t="shared" si="21"/>
        <v>0</v>
      </c>
      <c r="I181" s="27">
        <f t="shared" si="21"/>
        <v>0</v>
      </c>
      <c r="J181" s="27">
        <f t="shared" si="21"/>
        <v>0</v>
      </c>
      <c r="K181" s="27">
        <f t="shared" si="21"/>
        <v>40.032204</v>
      </c>
    </row>
    <row r="182" spans="1:11" s="29" customFormat="1" ht="24.75" customHeight="1">
      <c r="A182" s="24"/>
      <c r="B182" s="25" t="s">
        <v>78</v>
      </c>
      <c r="C182" s="24"/>
      <c r="D182" s="26" t="s">
        <v>79</v>
      </c>
      <c r="E182" s="27">
        <f>SUM(E183:E184)</f>
        <v>861.662204</v>
      </c>
      <c r="F182" s="27">
        <v>821.63</v>
      </c>
      <c r="G182" s="27">
        <v>0</v>
      </c>
      <c r="H182" s="27">
        <v>0</v>
      </c>
      <c r="I182" s="27">
        <v>0</v>
      </c>
      <c r="J182" s="27">
        <v>0</v>
      </c>
      <c r="K182" s="27">
        <v>40.032204</v>
      </c>
    </row>
    <row r="183" spans="1:11" s="29" customFormat="1" ht="24.75" customHeight="1">
      <c r="A183" s="24"/>
      <c r="B183" s="24"/>
      <c r="C183" s="25" t="s">
        <v>64</v>
      </c>
      <c r="D183" s="26" t="s">
        <v>122</v>
      </c>
      <c r="E183" s="27">
        <v>821.63</v>
      </c>
      <c r="F183" s="27">
        <v>821.63</v>
      </c>
      <c r="G183" s="27">
        <v>0</v>
      </c>
      <c r="H183" s="27">
        <v>0</v>
      </c>
      <c r="I183" s="27">
        <v>0</v>
      </c>
      <c r="J183" s="27">
        <v>0</v>
      </c>
      <c r="K183" s="27"/>
    </row>
    <row r="184" spans="1:11" s="29" customFormat="1" ht="24.75" customHeight="1">
      <c r="A184" s="24"/>
      <c r="B184" s="24"/>
      <c r="C184" s="46" t="s">
        <v>499</v>
      </c>
      <c r="D184" s="26" t="s">
        <v>489</v>
      </c>
      <c r="E184" s="27">
        <v>40.032204</v>
      </c>
      <c r="F184" s="27"/>
      <c r="G184" s="27"/>
      <c r="H184" s="27"/>
      <c r="I184" s="27"/>
      <c r="J184" s="27"/>
      <c r="K184" s="27">
        <v>40.032204</v>
      </c>
    </row>
    <row r="185" spans="1:11" s="29" customFormat="1" ht="24.75" customHeight="1">
      <c r="A185" s="24"/>
      <c r="B185" s="25" t="s">
        <v>91</v>
      </c>
      <c r="C185" s="24"/>
      <c r="D185" s="26" t="s">
        <v>92</v>
      </c>
      <c r="E185" s="27">
        <v>41.16</v>
      </c>
      <c r="F185" s="27">
        <v>41.16</v>
      </c>
      <c r="G185" s="27">
        <v>0</v>
      </c>
      <c r="H185" s="27">
        <v>0</v>
      </c>
      <c r="I185" s="27">
        <v>0</v>
      </c>
      <c r="J185" s="27">
        <v>0</v>
      </c>
      <c r="K185" s="27">
        <v>0</v>
      </c>
    </row>
    <row r="186" spans="1:11" s="29" customFormat="1" ht="24.75" customHeight="1">
      <c r="A186" s="24"/>
      <c r="B186" s="24"/>
      <c r="C186" s="25" t="s">
        <v>72</v>
      </c>
      <c r="D186" s="26" t="s">
        <v>110</v>
      </c>
      <c r="E186" s="27">
        <v>41.16</v>
      </c>
      <c r="F186" s="27">
        <v>41.16</v>
      </c>
      <c r="G186" s="27">
        <v>0</v>
      </c>
      <c r="H186" s="27">
        <v>0</v>
      </c>
      <c r="I186" s="27">
        <v>0</v>
      </c>
      <c r="J186" s="27">
        <v>0</v>
      </c>
      <c r="K186" s="27">
        <v>0</v>
      </c>
    </row>
    <row r="187" spans="1:11" s="29" customFormat="1" ht="24.75" customHeight="1">
      <c r="A187" s="25" t="s">
        <v>100</v>
      </c>
      <c r="B187" s="24"/>
      <c r="C187" s="24"/>
      <c r="D187" s="26" t="s">
        <v>101</v>
      </c>
      <c r="E187" s="27">
        <v>55.6</v>
      </c>
      <c r="F187" s="27">
        <v>55.6</v>
      </c>
      <c r="G187" s="27">
        <v>0</v>
      </c>
      <c r="H187" s="27">
        <v>0</v>
      </c>
      <c r="I187" s="27">
        <v>0</v>
      </c>
      <c r="J187" s="27">
        <v>0</v>
      </c>
      <c r="K187" s="27">
        <v>0</v>
      </c>
    </row>
    <row r="188" spans="1:11" s="29" customFormat="1" ht="24.75" customHeight="1">
      <c r="A188" s="24"/>
      <c r="B188" s="25" t="s">
        <v>72</v>
      </c>
      <c r="C188" s="24"/>
      <c r="D188" s="26" t="s">
        <v>102</v>
      </c>
      <c r="E188" s="27">
        <v>55.6</v>
      </c>
      <c r="F188" s="27">
        <v>55.6</v>
      </c>
      <c r="G188" s="27">
        <v>0</v>
      </c>
      <c r="H188" s="27">
        <v>0</v>
      </c>
      <c r="I188" s="27">
        <v>0</v>
      </c>
      <c r="J188" s="27">
        <v>0</v>
      </c>
      <c r="K188" s="27">
        <v>0</v>
      </c>
    </row>
    <row r="189" spans="1:11" s="29" customFormat="1" ht="24.75" customHeight="1">
      <c r="A189" s="24"/>
      <c r="B189" s="24"/>
      <c r="C189" s="25" t="s">
        <v>64</v>
      </c>
      <c r="D189" s="26" t="s">
        <v>103</v>
      </c>
      <c r="E189" s="27">
        <v>55.6</v>
      </c>
      <c r="F189" s="27">
        <v>55.6</v>
      </c>
      <c r="G189" s="27">
        <v>0</v>
      </c>
      <c r="H189" s="27">
        <v>0</v>
      </c>
      <c r="I189" s="27">
        <v>0</v>
      </c>
      <c r="J189" s="27">
        <v>0</v>
      </c>
      <c r="K189" s="27">
        <v>0</v>
      </c>
    </row>
    <row r="190" spans="1:11" s="29" customFormat="1" ht="24.75" customHeight="1">
      <c r="A190" s="24"/>
      <c r="B190" s="24"/>
      <c r="C190" s="24"/>
      <c r="D190" s="26" t="s">
        <v>133</v>
      </c>
      <c r="E190" s="27">
        <f>SUM(E191:E204)/3</f>
        <v>1068.5400000000002</v>
      </c>
      <c r="F190" s="27">
        <f aca="true" t="shared" si="22" ref="F190:K190">SUM(F191:F204)/3</f>
        <v>989.8700000000002</v>
      </c>
      <c r="G190" s="27">
        <f t="shared" si="22"/>
        <v>0</v>
      </c>
      <c r="H190" s="27">
        <f t="shared" si="22"/>
        <v>0</v>
      </c>
      <c r="I190" s="27">
        <f t="shared" si="22"/>
        <v>0</v>
      </c>
      <c r="J190" s="27">
        <f t="shared" si="22"/>
        <v>0</v>
      </c>
      <c r="K190" s="27">
        <f t="shared" si="22"/>
        <v>78.67</v>
      </c>
    </row>
    <row r="191" spans="1:11" s="29" customFormat="1" ht="24.75" customHeight="1">
      <c r="A191" s="25" t="s">
        <v>60</v>
      </c>
      <c r="B191" s="24"/>
      <c r="C191" s="24"/>
      <c r="D191" s="26" t="s">
        <v>61</v>
      </c>
      <c r="E191" s="27">
        <v>278.56</v>
      </c>
      <c r="F191" s="27">
        <v>278.56</v>
      </c>
      <c r="G191" s="27">
        <v>0</v>
      </c>
      <c r="H191" s="27">
        <v>0</v>
      </c>
      <c r="I191" s="27">
        <v>0</v>
      </c>
      <c r="J191" s="27">
        <v>0</v>
      </c>
      <c r="K191" s="27">
        <v>0</v>
      </c>
    </row>
    <row r="192" spans="1:11" s="29" customFormat="1" ht="24.75" customHeight="1">
      <c r="A192" s="24"/>
      <c r="B192" s="25" t="s">
        <v>62</v>
      </c>
      <c r="C192" s="24"/>
      <c r="D192" s="26" t="s">
        <v>63</v>
      </c>
      <c r="E192" s="27">
        <v>278.56</v>
      </c>
      <c r="F192" s="27">
        <v>278.56</v>
      </c>
      <c r="G192" s="27">
        <v>0</v>
      </c>
      <c r="H192" s="27">
        <v>0</v>
      </c>
      <c r="I192" s="27">
        <v>0</v>
      </c>
      <c r="J192" s="27">
        <v>0</v>
      </c>
      <c r="K192" s="27">
        <v>0</v>
      </c>
    </row>
    <row r="193" spans="1:11" s="29" customFormat="1" ht="24.75" customHeight="1">
      <c r="A193" s="24"/>
      <c r="B193" s="24"/>
      <c r="C193" s="25" t="s">
        <v>72</v>
      </c>
      <c r="D193" s="26" t="s">
        <v>109</v>
      </c>
      <c r="E193" s="27">
        <v>278.56</v>
      </c>
      <c r="F193" s="27">
        <v>278.56</v>
      </c>
      <c r="G193" s="27">
        <v>0</v>
      </c>
      <c r="H193" s="27">
        <v>0</v>
      </c>
      <c r="I193" s="27">
        <v>0</v>
      </c>
      <c r="J193" s="27">
        <v>0</v>
      </c>
      <c r="K193" s="27">
        <v>0</v>
      </c>
    </row>
    <row r="194" spans="1:11" s="29" customFormat="1" ht="24.75" customHeight="1">
      <c r="A194" s="25" t="s">
        <v>66</v>
      </c>
      <c r="B194" s="24"/>
      <c r="C194" s="24"/>
      <c r="D194" s="26" t="s">
        <v>67</v>
      </c>
      <c r="E194" s="27">
        <f>F194+K194</f>
        <v>735.4699999999999</v>
      </c>
      <c r="F194" s="27">
        <f aca="true" t="shared" si="23" ref="F194:K194">F195+F198+F200</f>
        <v>656.8</v>
      </c>
      <c r="G194" s="27">
        <f t="shared" si="23"/>
        <v>0</v>
      </c>
      <c r="H194" s="27">
        <f t="shared" si="23"/>
        <v>0</v>
      </c>
      <c r="I194" s="27">
        <f t="shared" si="23"/>
        <v>0</v>
      </c>
      <c r="J194" s="27">
        <f t="shared" si="23"/>
        <v>0</v>
      </c>
      <c r="K194" s="27">
        <f t="shared" si="23"/>
        <v>78.67</v>
      </c>
    </row>
    <row r="195" spans="1:11" s="29" customFormat="1" ht="24.75" customHeight="1">
      <c r="A195" s="24"/>
      <c r="B195" s="25" t="s">
        <v>78</v>
      </c>
      <c r="C195" s="24"/>
      <c r="D195" s="26" t="s">
        <v>79</v>
      </c>
      <c r="E195" s="27">
        <f>F195+K195</f>
        <v>685.68</v>
      </c>
      <c r="F195" s="27">
        <f aca="true" t="shared" si="24" ref="F195:K195">F196+F197</f>
        <v>607.01</v>
      </c>
      <c r="G195" s="27">
        <f t="shared" si="24"/>
        <v>0</v>
      </c>
      <c r="H195" s="27">
        <f t="shared" si="24"/>
        <v>0</v>
      </c>
      <c r="I195" s="27">
        <f t="shared" si="24"/>
        <v>0</v>
      </c>
      <c r="J195" s="27">
        <f t="shared" si="24"/>
        <v>0</v>
      </c>
      <c r="K195" s="27">
        <f t="shared" si="24"/>
        <v>78.67</v>
      </c>
    </row>
    <row r="196" spans="1:11" s="29" customFormat="1" ht="24.75" customHeight="1">
      <c r="A196" s="24"/>
      <c r="B196" s="24"/>
      <c r="C196" s="25" t="s">
        <v>64</v>
      </c>
      <c r="D196" s="26" t="s">
        <v>122</v>
      </c>
      <c r="E196" s="27">
        <f>F196+K196</f>
        <v>499.01</v>
      </c>
      <c r="F196" s="27">
        <v>499.01</v>
      </c>
      <c r="G196" s="27">
        <v>0</v>
      </c>
      <c r="H196" s="27">
        <v>0</v>
      </c>
      <c r="I196" s="27">
        <v>0</v>
      </c>
      <c r="J196" s="27">
        <v>0</v>
      </c>
      <c r="K196" s="27">
        <v>0</v>
      </c>
    </row>
    <row r="197" spans="1:11" s="29" customFormat="1" ht="24.75" customHeight="1">
      <c r="A197" s="24"/>
      <c r="B197" s="24"/>
      <c r="C197" s="25" t="s">
        <v>82</v>
      </c>
      <c r="D197" s="26" t="s">
        <v>83</v>
      </c>
      <c r="E197" s="27">
        <f>F197+K197</f>
        <v>186.67000000000002</v>
      </c>
      <c r="F197" s="27">
        <v>108</v>
      </c>
      <c r="G197" s="27">
        <v>0</v>
      </c>
      <c r="H197" s="27">
        <v>0</v>
      </c>
      <c r="I197" s="27">
        <v>0</v>
      </c>
      <c r="J197" s="27">
        <v>0</v>
      </c>
      <c r="K197" s="27">
        <v>78.67</v>
      </c>
    </row>
    <row r="198" spans="1:11" s="29" customFormat="1" ht="24.75" customHeight="1">
      <c r="A198" s="24"/>
      <c r="B198" s="25" t="s">
        <v>91</v>
      </c>
      <c r="C198" s="24"/>
      <c r="D198" s="26" t="s">
        <v>92</v>
      </c>
      <c r="E198" s="27">
        <v>39.79</v>
      </c>
      <c r="F198" s="27">
        <v>39.79</v>
      </c>
      <c r="G198" s="27">
        <v>0</v>
      </c>
      <c r="H198" s="27">
        <v>0</v>
      </c>
      <c r="I198" s="27">
        <v>0</v>
      </c>
      <c r="J198" s="27">
        <v>0</v>
      </c>
      <c r="K198" s="27">
        <v>0</v>
      </c>
    </row>
    <row r="199" spans="1:11" s="29" customFormat="1" ht="24.75" customHeight="1">
      <c r="A199" s="24"/>
      <c r="B199" s="24"/>
      <c r="C199" s="25" t="s">
        <v>72</v>
      </c>
      <c r="D199" s="26" t="s">
        <v>110</v>
      </c>
      <c r="E199" s="27">
        <v>39.79</v>
      </c>
      <c r="F199" s="27">
        <v>39.79</v>
      </c>
      <c r="G199" s="27">
        <v>0</v>
      </c>
      <c r="H199" s="27">
        <v>0</v>
      </c>
      <c r="I199" s="27">
        <v>0</v>
      </c>
      <c r="J199" s="27">
        <v>0</v>
      </c>
      <c r="K199" s="27">
        <v>0</v>
      </c>
    </row>
    <row r="200" spans="1:11" s="29" customFormat="1" ht="24.75" customHeight="1">
      <c r="A200" s="24"/>
      <c r="B200" s="25" t="s">
        <v>70</v>
      </c>
      <c r="C200" s="24"/>
      <c r="D200" s="26" t="s">
        <v>134</v>
      </c>
      <c r="E200" s="27">
        <v>10</v>
      </c>
      <c r="F200" s="27">
        <v>10</v>
      </c>
      <c r="G200" s="27">
        <v>0</v>
      </c>
      <c r="H200" s="27">
        <v>0</v>
      </c>
      <c r="I200" s="27">
        <v>0</v>
      </c>
      <c r="J200" s="27">
        <v>0</v>
      </c>
      <c r="K200" s="27">
        <v>0</v>
      </c>
    </row>
    <row r="201" spans="1:11" s="29" customFormat="1" ht="24.75" customHeight="1">
      <c r="A201" s="24"/>
      <c r="B201" s="24"/>
      <c r="C201" s="25" t="s">
        <v>64</v>
      </c>
      <c r="D201" s="26" t="s">
        <v>135</v>
      </c>
      <c r="E201" s="27">
        <v>10</v>
      </c>
      <c r="F201" s="27">
        <v>10</v>
      </c>
      <c r="G201" s="27">
        <v>0</v>
      </c>
      <c r="H201" s="27">
        <v>0</v>
      </c>
      <c r="I201" s="27">
        <v>0</v>
      </c>
      <c r="J201" s="27">
        <v>0</v>
      </c>
      <c r="K201" s="27">
        <v>0</v>
      </c>
    </row>
    <row r="202" spans="1:11" s="29" customFormat="1" ht="24.75" customHeight="1">
      <c r="A202" s="25" t="s">
        <v>100</v>
      </c>
      <c r="B202" s="24"/>
      <c r="C202" s="24"/>
      <c r="D202" s="26" t="s">
        <v>101</v>
      </c>
      <c r="E202" s="27">
        <v>54.51</v>
      </c>
      <c r="F202" s="27">
        <v>54.51</v>
      </c>
      <c r="G202" s="27">
        <v>0</v>
      </c>
      <c r="H202" s="27">
        <v>0</v>
      </c>
      <c r="I202" s="27">
        <v>0</v>
      </c>
      <c r="J202" s="27">
        <v>0</v>
      </c>
      <c r="K202" s="27">
        <v>0</v>
      </c>
    </row>
    <row r="203" spans="1:11" s="29" customFormat="1" ht="24.75" customHeight="1">
      <c r="A203" s="24"/>
      <c r="B203" s="25" t="s">
        <v>72</v>
      </c>
      <c r="C203" s="24"/>
      <c r="D203" s="26" t="s">
        <v>102</v>
      </c>
      <c r="E203" s="27">
        <v>54.51</v>
      </c>
      <c r="F203" s="27">
        <v>54.51</v>
      </c>
      <c r="G203" s="27">
        <v>0</v>
      </c>
      <c r="H203" s="27">
        <v>0</v>
      </c>
      <c r="I203" s="27">
        <v>0</v>
      </c>
      <c r="J203" s="27">
        <v>0</v>
      </c>
      <c r="K203" s="27">
        <v>0</v>
      </c>
    </row>
    <row r="204" spans="1:11" s="29" customFormat="1" ht="24.75" customHeight="1">
      <c r="A204" s="24"/>
      <c r="B204" s="24"/>
      <c r="C204" s="25" t="s">
        <v>64</v>
      </c>
      <c r="D204" s="26" t="s">
        <v>103</v>
      </c>
      <c r="E204" s="27">
        <v>54.51</v>
      </c>
      <c r="F204" s="27">
        <v>54.51</v>
      </c>
      <c r="G204" s="27">
        <v>0</v>
      </c>
      <c r="H204" s="27">
        <v>0</v>
      </c>
      <c r="I204" s="27">
        <v>0</v>
      </c>
      <c r="J204" s="27">
        <v>0</v>
      </c>
      <c r="K204" s="27">
        <v>0</v>
      </c>
    </row>
    <row r="205" spans="1:11" s="29" customFormat="1" ht="24.75" customHeight="1">
      <c r="A205" s="24"/>
      <c r="B205" s="24"/>
      <c r="C205" s="24"/>
      <c r="D205" s="26" t="s">
        <v>136</v>
      </c>
      <c r="E205" s="27">
        <f>SUM(E206:E217)/3</f>
        <v>265.0807</v>
      </c>
      <c r="F205" s="27">
        <f aca="true" t="shared" si="25" ref="F205:K205">SUM(F206:F217)/3</f>
        <v>262.04</v>
      </c>
      <c r="G205" s="27">
        <f t="shared" si="25"/>
        <v>0</v>
      </c>
      <c r="H205" s="27">
        <f t="shared" si="25"/>
        <v>0</v>
      </c>
      <c r="I205" s="27">
        <f t="shared" si="25"/>
        <v>0</v>
      </c>
      <c r="J205" s="27">
        <f t="shared" si="25"/>
        <v>0</v>
      </c>
      <c r="K205" s="27">
        <f t="shared" si="25"/>
        <v>3.0406999999999997</v>
      </c>
    </row>
    <row r="206" spans="1:11" s="29" customFormat="1" ht="24.75" customHeight="1">
      <c r="A206" s="25" t="s">
        <v>60</v>
      </c>
      <c r="B206" s="24"/>
      <c r="C206" s="24"/>
      <c r="D206" s="26" t="s">
        <v>61</v>
      </c>
      <c r="E206" s="27">
        <v>96.44</v>
      </c>
      <c r="F206" s="27">
        <v>96.44</v>
      </c>
      <c r="G206" s="27">
        <v>0</v>
      </c>
      <c r="H206" s="27">
        <v>0</v>
      </c>
      <c r="I206" s="27">
        <v>0</v>
      </c>
      <c r="J206" s="27">
        <v>0</v>
      </c>
      <c r="K206" s="27">
        <v>0</v>
      </c>
    </row>
    <row r="207" spans="1:11" s="29" customFormat="1" ht="24.75" customHeight="1">
      <c r="A207" s="24"/>
      <c r="B207" s="25" t="s">
        <v>62</v>
      </c>
      <c r="C207" s="24"/>
      <c r="D207" s="26" t="s">
        <v>63</v>
      </c>
      <c r="E207" s="27">
        <v>96.44</v>
      </c>
      <c r="F207" s="27">
        <v>96.44</v>
      </c>
      <c r="G207" s="27">
        <v>0</v>
      </c>
      <c r="H207" s="27">
        <v>0</v>
      </c>
      <c r="I207" s="27">
        <v>0</v>
      </c>
      <c r="J207" s="27">
        <v>0</v>
      </c>
      <c r="K207" s="27">
        <v>0</v>
      </c>
    </row>
    <row r="208" spans="1:11" s="29" customFormat="1" ht="24.75" customHeight="1">
      <c r="A208" s="24"/>
      <c r="B208" s="24"/>
      <c r="C208" s="25" t="s">
        <v>72</v>
      </c>
      <c r="D208" s="26" t="s">
        <v>109</v>
      </c>
      <c r="E208" s="27">
        <v>96.44</v>
      </c>
      <c r="F208" s="27">
        <v>96.44</v>
      </c>
      <c r="G208" s="27">
        <v>0</v>
      </c>
      <c r="H208" s="27">
        <v>0</v>
      </c>
      <c r="I208" s="27">
        <v>0</v>
      </c>
      <c r="J208" s="27">
        <v>0</v>
      </c>
      <c r="K208" s="27">
        <v>0</v>
      </c>
    </row>
    <row r="209" spans="1:11" s="29" customFormat="1" ht="24.75" customHeight="1">
      <c r="A209" s="25" t="s">
        <v>66</v>
      </c>
      <c r="B209" s="24"/>
      <c r="C209" s="24"/>
      <c r="D209" s="26" t="s">
        <v>67</v>
      </c>
      <c r="E209" s="27">
        <f>E210+E213</f>
        <v>155.3807</v>
      </c>
      <c r="F209" s="27">
        <f aca="true" t="shared" si="26" ref="F209:K209">F210+F213</f>
        <v>152.34</v>
      </c>
      <c r="G209" s="27">
        <f t="shared" si="26"/>
        <v>0</v>
      </c>
      <c r="H209" s="27">
        <f t="shared" si="26"/>
        <v>0</v>
      </c>
      <c r="I209" s="27">
        <f t="shared" si="26"/>
        <v>0</v>
      </c>
      <c r="J209" s="27">
        <f t="shared" si="26"/>
        <v>0</v>
      </c>
      <c r="K209" s="27">
        <f t="shared" si="26"/>
        <v>3.0407</v>
      </c>
    </row>
    <row r="210" spans="1:11" s="29" customFormat="1" ht="24.75" customHeight="1">
      <c r="A210" s="24"/>
      <c r="B210" s="25" t="s">
        <v>78</v>
      </c>
      <c r="C210" s="24"/>
      <c r="D210" s="26" t="s">
        <v>79</v>
      </c>
      <c r="E210" s="27">
        <f>SUM(E211:E212)</f>
        <v>144.26069999999999</v>
      </c>
      <c r="F210" s="27">
        <f aca="true" t="shared" si="27" ref="F210:K210">SUM(F211:F212)</f>
        <v>141.22</v>
      </c>
      <c r="G210" s="27">
        <f t="shared" si="27"/>
        <v>0</v>
      </c>
      <c r="H210" s="27">
        <f t="shared" si="27"/>
        <v>0</v>
      </c>
      <c r="I210" s="27">
        <f t="shared" si="27"/>
        <v>0</v>
      </c>
      <c r="J210" s="27">
        <f t="shared" si="27"/>
        <v>0</v>
      </c>
      <c r="K210" s="27">
        <f t="shared" si="27"/>
        <v>3.0407</v>
      </c>
    </row>
    <row r="211" spans="1:11" s="29" customFormat="1" ht="24.75" customHeight="1">
      <c r="A211" s="24"/>
      <c r="B211" s="24"/>
      <c r="C211" s="25" t="s">
        <v>64</v>
      </c>
      <c r="D211" s="26" t="s">
        <v>122</v>
      </c>
      <c r="E211" s="27">
        <v>141.22</v>
      </c>
      <c r="F211" s="27">
        <v>141.22</v>
      </c>
      <c r="G211" s="27">
        <v>0</v>
      </c>
      <c r="H211" s="27">
        <v>0</v>
      </c>
      <c r="I211" s="27">
        <v>0</v>
      </c>
      <c r="J211" s="27">
        <v>0</v>
      </c>
      <c r="K211" s="27">
        <v>0</v>
      </c>
    </row>
    <row r="212" spans="1:11" s="29" customFormat="1" ht="24.75" customHeight="1">
      <c r="A212" s="24"/>
      <c r="B212" s="24"/>
      <c r="C212" s="25" t="s">
        <v>82</v>
      </c>
      <c r="D212" s="26" t="s">
        <v>83</v>
      </c>
      <c r="E212" s="27">
        <v>3.0407</v>
      </c>
      <c r="F212" s="27"/>
      <c r="G212" s="27"/>
      <c r="H212" s="27"/>
      <c r="I212" s="27"/>
      <c r="J212" s="27"/>
      <c r="K212" s="27">
        <v>3.0407</v>
      </c>
    </row>
    <row r="213" spans="1:11" s="29" customFormat="1" ht="24.75" customHeight="1">
      <c r="A213" s="24"/>
      <c r="B213" s="25" t="s">
        <v>91</v>
      </c>
      <c r="C213" s="24"/>
      <c r="D213" s="26" t="s">
        <v>92</v>
      </c>
      <c r="E213" s="27">
        <v>11.12</v>
      </c>
      <c r="F213" s="27">
        <v>11.12</v>
      </c>
      <c r="G213" s="27">
        <v>0</v>
      </c>
      <c r="H213" s="27">
        <v>0</v>
      </c>
      <c r="I213" s="27">
        <v>0</v>
      </c>
      <c r="J213" s="27">
        <v>0</v>
      </c>
      <c r="K213" s="27">
        <v>0</v>
      </c>
    </row>
    <row r="214" spans="1:11" s="29" customFormat="1" ht="24.75" customHeight="1">
      <c r="A214" s="24"/>
      <c r="B214" s="24"/>
      <c r="C214" s="25" t="s">
        <v>72</v>
      </c>
      <c r="D214" s="26" t="s">
        <v>110</v>
      </c>
      <c r="E214" s="27">
        <v>11.12</v>
      </c>
      <c r="F214" s="27">
        <v>11.12</v>
      </c>
      <c r="G214" s="27">
        <v>0</v>
      </c>
      <c r="H214" s="27">
        <v>0</v>
      </c>
      <c r="I214" s="27">
        <v>0</v>
      </c>
      <c r="J214" s="27">
        <v>0</v>
      </c>
      <c r="K214" s="27">
        <v>0</v>
      </c>
    </row>
    <row r="215" spans="1:11" s="29" customFormat="1" ht="24.75" customHeight="1">
      <c r="A215" s="25" t="s">
        <v>100</v>
      </c>
      <c r="B215" s="24"/>
      <c r="C215" s="24"/>
      <c r="D215" s="26" t="s">
        <v>101</v>
      </c>
      <c r="E215" s="27">
        <v>13.26</v>
      </c>
      <c r="F215" s="27">
        <v>13.26</v>
      </c>
      <c r="G215" s="27">
        <v>0</v>
      </c>
      <c r="H215" s="27">
        <v>0</v>
      </c>
      <c r="I215" s="27">
        <v>0</v>
      </c>
      <c r="J215" s="27">
        <v>0</v>
      </c>
      <c r="K215" s="27">
        <v>0</v>
      </c>
    </row>
    <row r="216" spans="1:11" s="29" customFormat="1" ht="24.75" customHeight="1">
      <c r="A216" s="24"/>
      <c r="B216" s="25" t="s">
        <v>72</v>
      </c>
      <c r="C216" s="24"/>
      <c r="D216" s="26" t="s">
        <v>102</v>
      </c>
      <c r="E216" s="27">
        <v>13.26</v>
      </c>
      <c r="F216" s="27">
        <v>13.26</v>
      </c>
      <c r="G216" s="27">
        <v>0</v>
      </c>
      <c r="H216" s="27">
        <v>0</v>
      </c>
      <c r="I216" s="27">
        <v>0</v>
      </c>
      <c r="J216" s="27">
        <v>0</v>
      </c>
      <c r="K216" s="27">
        <v>0</v>
      </c>
    </row>
    <row r="217" spans="1:11" s="29" customFormat="1" ht="24.75" customHeight="1">
      <c r="A217" s="24"/>
      <c r="B217" s="24"/>
      <c r="C217" s="25" t="s">
        <v>64</v>
      </c>
      <c r="D217" s="26" t="s">
        <v>103</v>
      </c>
      <c r="E217" s="27">
        <v>13.26</v>
      </c>
      <c r="F217" s="27">
        <v>13.26</v>
      </c>
      <c r="G217" s="27">
        <v>0</v>
      </c>
      <c r="H217" s="27">
        <v>0</v>
      </c>
      <c r="I217" s="27">
        <v>0</v>
      </c>
      <c r="J217" s="27">
        <v>0</v>
      </c>
      <c r="K217" s="27">
        <v>0</v>
      </c>
    </row>
    <row r="218" spans="1:11" s="29" customFormat="1" ht="24.75" customHeight="1">
      <c r="A218" s="24"/>
      <c r="B218" s="24"/>
      <c r="C218" s="24"/>
      <c r="D218" s="26" t="s">
        <v>137</v>
      </c>
      <c r="E218" s="27">
        <v>34.31</v>
      </c>
      <c r="F218" s="27">
        <v>34.31</v>
      </c>
      <c r="G218" s="27">
        <v>0</v>
      </c>
      <c r="H218" s="27">
        <v>0</v>
      </c>
      <c r="I218" s="27">
        <v>0</v>
      </c>
      <c r="J218" s="27">
        <v>0</v>
      </c>
      <c r="K218" s="27">
        <v>0</v>
      </c>
    </row>
    <row r="219" spans="1:11" s="29" customFormat="1" ht="24.75" customHeight="1">
      <c r="A219" s="25" t="s">
        <v>66</v>
      </c>
      <c r="B219" s="24"/>
      <c r="C219" s="24"/>
      <c r="D219" s="26" t="s">
        <v>67</v>
      </c>
      <c r="E219" s="27">
        <v>31.58</v>
      </c>
      <c r="F219" s="27">
        <v>31.58</v>
      </c>
      <c r="G219" s="27">
        <v>0</v>
      </c>
      <c r="H219" s="27">
        <v>0</v>
      </c>
      <c r="I219" s="27">
        <v>0</v>
      </c>
      <c r="J219" s="27">
        <v>0</v>
      </c>
      <c r="K219" s="27">
        <v>0</v>
      </c>
    </row>
    <row r="220" spans="1:11" s="29" customFormat="1" ht="24.75" customHeight="1">
      <c r="A220" s="24"/>
      <c r="B220" s="25" t="s">
        <v>85</v>
      </c>
      <c r="C220" s="24"/>
      <c r="D220" s="26" t="s">
        <v>86</v>
      </c>
      <c r="E220" s="27">
        <v>30.36</v>
      </c>
      <c r="F220" s="27">
        <v>30.36</v>
      </c>
      <c r="G220" s="27">
        <v>0</v>
      </c>
      <c r="H220" s="27">
        <v>0</v>
      </c>
      <c r="I220" s="27">
        <v>0</v>
      </c>
      <c r="J220" s="27">
        <v>0</v>
      </c>
      <c r="K220" s="27">
        <v>0</v>
      </c>
    </row>
    <row r="221" spans="1:11" s="29" customFormat="1" ht="24.75" customHeight="1">
      <c r="A221" s="24"/>
      <c r="B221" s="24"/>
      <c r="C221" s="25" t="s">
        <v>70</v>
      </c>
      <c r="D221" s="26" t="s">
        <v>87</v>
      </c>
      <c r="E221" s="27">
        <v>30.36</v>
      </c>
      <c r="F221" s="27">
        <v>30.36</v>
      </c>
      <c r="G221" s="27">
        <v>0</v>
      </c>
      <c r="H221" s="27">
        <v>0</v>
      </c>
      <c r="I221" s="27">
        <v>0</v>
      </c>
      <c r="J221" s="27">
        <v>0</v>
      </c>
      <c r="K221" s="27">
        <v>0</v>
      </c>
    </row>
    <row r="222" spans="1:11" s="29" customFormat="1" ht="24.75" customHeight="1">
      <c r="A222" s="24"/>
      <c r="B222" s="25" t="s">
        <v>91</v>
      </c>
      <c r="C222" s="24"/>
      <c r="D222" s="26" t="s">
        <v>92</v>
      </c>
      <c r="E222" s="27">
        <v>1.22</v>
      </c>
      <c r="F222" s="27">
        <v>1.22</v>
      </c>
      <c r="G222" s="27">
        <v>0</v>
      </c>
      <c r="H222" s="27">
        <v>0</v>
      </c>
      <c r="I222" s="27">
        <v>0</v>
      </c>
      <c r="J222" s="27">
        <v>0</v>
      </c>
      <c r="K222" s="27">
        <v>0</v>
      </c>
    </row>
    <row r="223" spans="1:11" s="29" customFormat="1" ht="24.75" customHeight="1">
      <c r="A223" s="24"/>
      <c r="B223" s="24"/>
      <c r="C223" s="25" t="s">
        <v>72</v>
      </c>
      <c r="D223" s="26" t="s">
        <v>110</v>
      </c>
      <c r="E223" s="27">
        <v>1.22</v>
      </c>
      <c r="F223" s="27">
        <v>1.22</v>
      </c>
      <c r="G223" s="27">
        <v>0</v>
      </c>
      <c r="H223" s="27">
        <v>0</v>
      </c>
      <c r="I223" s="27">
        <v>0</v>
      </c>
      <c r="J223" s="27">
        <v>0</v>
      </c>
      <c r="K223" s="27">
        <v>0</v>
      </c>
    </row>
    <row r="224" spans="1:11" s="29" customFormat="1" ht="24.75" customHeight="1">
      <c r="A224" s="25" t="s">
        <v>100</v>
      </c>
      <c r="B224" s="24"/>
      <c r="C224" s="24"/>
      <c r="D224" s="26" t="s">
        <v>101</v>
      </c>
      <c r="E224" s="27">
        <v>2.73</v>
      </c>
      <c r="F224" s="27">
        <v>2.73</v>
      </c>
      <c r="G224" s="27">
        <v>0</v>
      </c>
      <c r="H224" s="27">
        <v>0</v>
      </c>
      <c r="I224" s="27">
        <v>0</v>
      </c>
      <c r="J224" s="27">
        <v>0</v>
      </c>
      <c r="K224" s="27">
        <v>0</v>
      </c>
    </row>
    <row r="225" spans="1:11" s="29" customFormat="1" ht="24.75" customHeight="1">
      <c r="A225" s="24"/>
      <c r="B225" s="25" t="s">
        <v>72</v>
      </c>
      <c r="C225" s="24"/>
      <c r="D225" s="26" t="s">
        <v>102</v>
      </c>
      <c r="E225" s="27">
        <v>2.73</v>
      </c>
      <c r="F225" s="27">
        <v>2.73</v>
      </c>
      <c r="G225" s="27">
        <v>0</v>
      </c>
      <c r="H225" s="27">
        <v>0</v>
      </c>
      <c r="I225" s="27">
        <v>0</v>
      </c>
      <c r="J225" s="27">
        <v>0</v>
      </c>
      <c r="K225" s="27">
        <v>0</v>
      </c>
    </row>
    <row r="226" spans="1:11" s="29" customFormat="1" ht="24.75" customHeight="1">
      <c r="A226" s="24"/>
      <c r="B226" s="24"/>
      <c r="C226" s="25" t="s">
        <v>64</v>
      </c>
      <c r="D226" s="26" t="s">
        <v>103</v>
      </c>
      <c r="E226" s="27">
        <v>2.73</v>
      </c>
      <c r="F226" s="27">
        <v>2.73</v>
      </c>
      <c r="G226" s="27">
        <v>0</v>
      </c>
      <c r="H226" s="27">
        <v>0</v>
      </c>
      <c r="I226" s="27">
        <v>0</v>
      </c>
      <c r="J226" s="27">
        <v>0</v>
      </c>
      <c r="K226" s="27">
        <v>0</v>
      </c>
    </row>
    <row r="227" spans="1:11" s="29" customFormat="1" ht="24.75" customHeight="1">
      <c r="A227" s="24"/>
      <c r="B227" s="24"/>
      <c r="C227" s="24"/>
      <c r="D227" s="26" t="s">
        <v>138</v>
      </c>
      <c r="E227" s="27">
        <f>E228+E231+E237</f>
        <v>564.88</v>
      </c>
      <c r="F227" s="27">
        <f aca="true" t="shared" si="28" ref="F227:K227">F228+F231+F237</f>
        <v>470.87999999999994</v>
      </c>
      <c r="G227" s="27">
        <f t="shared" si="28"/>
        <v>0</v>
      </c>
      <c r="H227" s="27">
        <f t="shared" si="28"/>
        <v>0</v>
      </c>
      <c r="I227" s="27">
        <f t="shared" si="28"/>
        <v>0</v>
      </c>
      <c r="J227" s="27">
        <f t="shared" si="28"/>
        <v>0</v>
      </c>
      <c r="K227" s="27">
        <f t="shared" si="28"/>
        <v>94</v>
      </c>
    </row>
    <row r="228" spans="1:11" s="29" customFormat="1" ht="24.75" customHeight="1">
      <c r="A228" s="25" t="s">
        <v>60</v>
      </c>
      <c r="B228" s="24"/>
      <c r="C228" s="24"/>
      <c r="D228" s="26" t="s">
        <v>61</v>
      </c>
      <c r="E228" s="27">
        <v>132.48</v>
      </c>
      <c r="F228" s="27">
        <v>132.48</v>
      </c>
      <c r="G228" s="27">
        <v>0</v>
      </c>
      <c r="H228" s="27">
        <v>0</v>
      </c>
      <c r="I228" s="27">
        <v>0</v>
      </c>
      <c r="J228" s="27">
        <v>0</v>
      </c>
      <c r="K228" s="27">
        <v>0</v>
      </c>
    </row>
    <row r="229" spans="1:11" s="29" customFormat="1" ht="24.75" customHeight="1">
      <c r="A229" s="24"/>
      <c r="B229" s="25" t="s">
        <v>62</v>
      </c>
      <c r="C229" s="24"/>
      <c r="D229" s="26" t="s">
        <v>63</v>
      </c>
      <c r="E229" s="27">
        <v>132.48</v>
      </c>
      <c r="F229" s="27">
        <v>132.48</v>
      </c>
      <c r="G229" s="27">
        <v>0</v>
      </c>
      <c r="H229" s="27">
        <v>0</v>
      </c>
      <c r="I229" s="27">
        <v>0</v>
      </c>
      <c r="J229" s="27">
        <v>0</v>
      </c>
      <c r="K229" s="27">
        <v>0</v>
      </c>
    </row>
    <row r="230" spans="1:11" s="29" customFormat="1" ht="24.75" customHeight="1">
      <c r="A230" s="24"/>
      <c r="B230" s="24"/>
      <c r="C230" s="25" t="s">
        <v>72</v>
      </c>
      <c r="D230" s="26" t="s">
        <v>109</v>
      </c>
      <c r="E230" s="27">
        <v>132.48</v>
      </c>
      <c r="F230" s="27">
        <v>132.48</v>
      </c>
      <c r="G230" s="27">
        <v>0</v>
      </c>
      <c r="H230" s="27">
        <v>0</v>
      </c>
      <c r="I230" s="27">
        <v>0</v>
      </c>
      <c r="J230" s="27">
        <v>0</v>
      </c>
      <c r="K230" s="27">
        <v>0</v>
      </c>
    </row>
    <row r="231" spans="1:11" s="29" customFormat="1" ht="24.75" customHeight="1">
      <c r="A231" s="25" t="s">
        <v>66</v>
      </c>
      <c r="B231" s="24"/>
      <c r="C231" s="24"/>
      <c r="D231" s="26" t="s">
        <v>67</v>
      </c>
      <c r="E231" s="27">
        <f>E232+E235</f>
        <v>415.44</v>
      </c>
      <c r="F231" s="27">
        <f aca="true" t="shared" si="29" ref="F231:K231">F232+F235</f>
        <v>321.44</v>
      </c>
      <c r="G231" s="27">
        <f t="shared" si="29"/>
        <v>0</v>
      </c>
      <c r="H231" s="27">
        <f t="shared" si="29"/>
        <v>0</v>
      </c>
      <c r="I231" s="27">
        <f t="shared" si="29"/>
        <v>0</v>
      </c>
      <c r="J231" s="27">
        <f t="shared" si="29"/>
        <v>0</v>
      </c>
      <c r="K231" s="27">
        <f t="shared" si="29"/>
        <v>94</v>
      </c>
    </row>
    <row r="232" spans="1:11" s="29" customFormat="1" ht="24.75" customHeight="1">
      <c r="A232" s="24"/>
      <c r="B232" s="25" t="s">
        <v>85</v>
      </c>
      <c r="C232" s="24"/>
      <c r="D232" s="26" t="s">
        <v>86</v>
      </c>
      <c r="E232" s="27">
        <f>SUM(F232:K232)</f>
        <v>399.96</v>
      </c>
      <c r="F232" s="27">
        <v>305.96</v>
      </c>
      <c r="G232" s="27">
        <v>0</v>
      </c>
      <c r="H232" s="27">
        <v>0</v>
      </c>
      <c r="I232" s="27">
        <v>0</v>
      </c>
      <c r="J232" s="27">
        <v>0</v>
      </c>
      <c r="K232" s="27">
        <v>94</v>
      </c>
    </row>
    <row r="233" spans="1:11" s="29" customFormat="1" ht="24.75" customHeight="1">
      <c r="A233" s="24"/>
      <c r="B233" s="24"/>
      <c r="C233" s="25" t="s">
        <v>139</v>
      </c>
      <c r="D233" s="26" t="s">
        <v>140</v>
      </c>
      <c r="E233" s="27">
        <f>SUM(F233:K233)</f>
        <v>265.69</v>
      </c>
      <c r="F233" s="27">
        <v>265.69</v>
      </c>
      <c r="G233" s="27">
        <v>0</v>
      </c>
      <c r="H233" s="27">
        <v>0</v>
      </c>
      <c r="I233" s="27">
        <v>0</v>
      </c>
      <c r="J233" s="27">
        <v>0</v>
      </c>
      <c r="K233" s="27">
        <v>0</v>
      </c>
    </row>
    <row r="234" spans="1:11" s="29" customFormat="1" ht="24.75" customHeight="1">
      <c r="A234" s="24"/>
      <c r="B234" s="24"/>
      <c r="C234" s="25" t="s">
        <v>70</v>
      </c>
      <c r="D234" s="26" t="s">
        <v>87</v>
      </c>
      <c r="E234" s="27">
        <f>SUM(F234:K234)</f>
        <v>134.27</v>
      </c>
      <c r="F234" s="27">
        <v>40.27</v>
      </c>
      <c r="G234" s="27">
        <v>0</v>
      </c>
      <c r="H234" s="27">
        <v>0</v>
      </c>
      <c r="I234" s="27">
        <v>0</v>
      </c>
      <c r="J234" s="27">
        <v>0</v>
      </c>
      <c r="K234" s="27">
        <v>94</v>
      </c>
    </row>
    <row r="235" spans="1:11" s="29" customFormat="1" ht="24.75" customHeight="1">
      <c r="A235" s="24"/>
      <c r="B235" s="25" t="s">
        <v>91</v>
      </c>
      <c r="C235" s="24"/>
      <c r="D235" s="26" t="s">
        <v>92</v>
      </c>
      <c r="E235" s="27">
        <v>15.48</v>
      </c>
      <c r="F235" s="27">
        <v>15.48</v>
      </c>
      <c r="G235" s="27">
        <v>0</v>
      </c>
      <c r="H235" s="27">
        <v>0</v>
      </c>
      <c r="I235" s="27">
        <v>0</v>
      </c>
      <c r="J235" s="27">
        <v>0</v>
      </c>
      <c r="K235" s="27">
        <v>0</v>
      </c>
    </row>
    <row r="236" spans="1:11" s="29" customFormat="1" ht="24.75" customHeight="1">
      <c r="A236" s="24"/>
      <c r="B236" s="24"/>
      <c r="C236" s="25" t="s">
        <v>72</v>
      </c>
      <c r="D236" s="26" t="s">
        <v>110</v>
      </c>
      <c r="E236" s="27">
        <v>15.48</v>
      </c>
      <c r="F236" s="27">
        <v>15.48</v>
      </c>
      <c r="G236" s="27">
        <v>0</v>
      </c>
      <c r="H236" s="27">
        <v>0</v>
      </c>
      <c r="I236" s="27">
        <v>0</v>
      </c>
      <c r="J236" s="27">
        <v>0</v>
      </c>
      <c r="K236" s="27">
        <v>0</v>
      </c>
    </row>
    <row r="237" spans="1:11" s="29" customFormat="1" ht="24.75" customHeight="1">
      <c r="A237" s="25" t="s">
        <v>100</v>
      </c>
      <c r="B237" s="24"/>
      <c r="C237" s="24"/>
      <c r="D237" s="26" t="s">
        <v>101</v>
      </c>
      <c r="E237" s="27">
        <v>16.96</v>
      </c>
      <c r="F237" s="27">
        <v>16.96</v>
      </c>
      <c r="G237" s="27">
        <v>0</v>
      </c>
      <c r="H237" s="27">
        <v>0</v>
      </c>
      <c r="I237" s="27">
        <v>0</v>
      </c>
      <c r="J237" s="27">
        <v>0</v>
      </c>
      <c r="K237" s="27">
        <v>0</v>
      </c>
    </row>
    <row r="238" spans="1:11" s="29" customFormat="1" ht="24.75" customHeight="1">
      <c r="A238" s="24"/>
      <c r="B238" s="25" t="s">
        <v>72</v>
      </c>
      <c r="C238" s="24"/>
      <c r="D238" s="26" t="s">
        <v>102</v>
      </c>
      <c r="E238" s="27">
        <v>16.96</v>
      </c>
      <c r="F238" s="27">
        <v>16.96</v>
      </c>
      <c r="G238" s="27">
        <v>0</v>
      </c>
      <c r="H238" s="27">
        <v>0</v>
      </c>
      <c r="I238" s="27">
        <v>0</v>
      </c>
      <c r="J238" s="27">
        <v>0</v>
      </c>
      <c r="K238" s="27">
        <v>0</v>
      </c>
    </row>
    <row r="239" spans="1:11" s="29" customFormat="1" ht="24.75" customHeight="1">
      <c r="A239" s="24"/>
      <c r="B239" s="24"/>
      <c r="C239" s="25" t="s">
        <v>64</v>
      </c>
      <c r="D239" s="26" t="s">
        <v>103</v>
      </c>
      <c r="E239" s="27">
        <v>16.96</v>
      </c>
      <c r="F239" s="27">
        <v>16.96</v>
      </c>
      <c r="G239" s="27">
        <v>0</v>
      </c>
      <c r="H239" s="27">
        <v>0</v>
      </c>
      <c r="I239" s="27">
        <v>0</v>
      </c>
      <c r="J239" s="27">
        <v>0</v>
      </c>
      <c r="K239" s="27">
        <v>0</v>
      </c>
    </row>
  </sheetData>
  <sheetProtection/>
  <mergeCells count="12">
    <mergeCell ref="H5:H6"/>
    <mergeCell ref="I5:I6"/>
    <mergeCell ref="J5:J6"/>
    <mergeCell ref="K5:K6"/>
    <mergeCell ref="A2:K2"/>
    <mergeCell ref="A4:D4"/>
    <mergeCell ref="E4:K4"/>
    <mergeCell ref="A5:C5"/>
    <mergeCell ref="D5:D6"/>
    <mergeCell ref="E5:E6"/>
    <mergeCell ref="F5:F6"/>
    <mergeCell ref="G5:G6"/>
  </mergeCells>
  <printOptions horizontalCentered="1"/>
  <pageMargins left="0" right="0" top="0.5905511811023623" bottom="0" header="0" footer="0"/>
  <pageSetup errors="blank"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2017-02-09T01:36:05Z</cp:lastPrinted>
  <dcterms:created xsi:type="dcterms:W3CDTF">2017-02-08T08:16:54Z</dcterms:created>
  <dcterms:modified xsi:type="dcterms:W3CDTF">2017-02-09T01:40:46Z</dcterms:modified>
  <cp:category/>
  <cp:version/>
  <cp:contentType/>
  <cp:contentStatus/>
</cp:coreProperties>
</file>