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<sst xmlns="http://schemas.openxmlformats.org/spreadsheetml/2006/main" count="72" uniqueCount="67">
  <si>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</si>
  <si>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t xml:space="preserve">编制单位：汕头市政务服务数据管理局  </t>
    </r>
    <r>
      <rPr>
        <sz val="12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 xml:space="preserve">2023年2月  </t>
    </r>
    <r>
      <rPr>
        <sz val="12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</si>
  <si>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</si>
  <si>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</si>
  <si>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</si>
  <si>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</si>
  <si>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</si>
  <si>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</si>
  <si>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</si>
  <si>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</si>
  <si>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</si>
  <si>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</si>
  <si>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</si>
  <si>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</si>
  <si>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</si>
  <si>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</si>
  <si>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</si>
  <si>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</si>
  <si>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市人社局</t>
  </si>
  <si>
    <t>市公安局</t>
  </si>
  <si>
    <t>市医保局</t>
  </si>
  <si>
    <t>市住建局</t>
  </si>
  <si>
    <t>市市场监督管理局</t>
  </si>
  <si>
    <t>市城管局</t>
  </si>
  <si>
    <t>市生态环境局</t>
  </si>
  <si>
    <t>市交通运输局</t>
  </si>
  <si>
    <t>市司法局
公共法律服务分厅</t>
  </si>
  <si>
    <t>市卫生健康局</t>
  </si>
  <si>
    <t>市烟草专卖局</t>
  </si>
  <si>
    <t>市科技局</t>
  </si>
  <si>
    <t>市发展和改革局</t>
  </si>
  <si>
    <t>市不动产登记分厅</t>
  </si>
  <si>
    <t>市自然资源局</t>
  </si>
  <si>
    <t>中国电子口岸数据中心汕头分中心</t>
  </si>
  <si>
    <t>市工信局</t>
  </si>
  <si>
    <t>市财政局</t>
  </si>
  <si>
    <t>市消防支队</t>
  </si>
  <si>
    <t>市文化广电旅游体育局</t>
  </si>
  <si>
    <t>市应急管理局</t>
  </si>
  <si>
    <t>市商务局</t>
  </si>
  <si>
    <t>市农业农村局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</si>
  <si>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</si>
  <si>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</si>
  <si>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</si>
  <si>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</si>
  <si>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</si>
  <si>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</si>
  <si>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</si>
  <si>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</si>
  <si>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</si>
  <si>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</si>
  <si>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</si>
  <si>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</si>
  <si>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</si>
  <si>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</si>
  <si>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</si>
  <si>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</si>
  <si>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</si>
  <si>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工商银行汕头分行</t>
  </si>
  <si>
    <t>中国银行汕头分行</t>
  </si>
  <si>
    <t>建设银行汕头分行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</si>
  <si>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</si>
  <si>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</si>
  <si>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</si>
  <si>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</si>
  <si>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</si>
  <si>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family val="0"/>
      </rPr>
      <t xml:space="preserve">     </t>
    </r>
    <r>
      <rPr>
        <sz val="10"/>
        <color indexed="8"/>
        <rFont val="宋体"/>
        <family val="0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</si>
</sst>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 wrapText="1"/>
      <protection/>
    </xf>
    <xf numFmtId="176" fontId="1" fillId="0" borderId="10" xfId="70" applyNumberFormat="1" applyFont="1" applyBorder="1" applyAlignment="1">
      <alignment horizontal="center" vertical="center"/>
      <protection/>
    </xf>
    <xf numFmtId="177" fontId="1" fillId="0" borderId="10" xfId="70" applyNumberFormat="1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27" applyNumberFormat="1" applyFont="1" applyFill="1" applyBorder="1" applyAlignment="1">
      <alignment horizontal="center" vertical="center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9" applyFont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12" xfId="2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50" fillId="0" borderId="0" xfId="27" applyFont="1" applyFill="1" applyBorder="1" applyAlignment="1">
      <alignment horizontal="center" vertical="center" wrapText="1"/>
      <protection/>
    </xf>
    <xf numFmtId="0" fontId="50" fillId="0" borderId="0" xfId="27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7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SheetLayoutView="100" workbookViewId="0" topLeftCell="A14">
      <selection activeCell="H35" sqref="H35"/>
    </sheetView>
  </sheetViews>
  <sheetFormatPr defaultColWidth="9.00390625" defaultRowHeight="15"/>
  <cols>
    <col min="1" max="1" width="5.7109375" style="1" customWidth="1"/>
    <col min="2" max="2" width="20.421875" style="1" customWidth="1"/>
    <col min="3" max="3" width="10.421875" style="1" customWidth="1"/>
    <col min="4" max="4" width="9.00390625" style="1" customWidth="1"/>
    <col min="5" max="5" width="11.57421875" style="1" bestFit="1" customWidth="1"/>
    <col min="6" max="6" width="9.00390625" style="1" customWidth="1"/>
    <col min="7" max="7" width="11.28125" style="1" customWidth="1"/>
    <col min="8" max="8" width="11.140625" style="1" customWidth="1"/>
    <col min="9" max="9" width="11.7109375" style="1" customWidth="1"/>
    <col min="10" max="10" width="11.140625" style="1" customWidth="1"/>
    <col min="11" max="11" width="9.57421875" style="1" bestFit="1" customWidth="1"/>
    <col min="12" max="12" width="9.8515625" style="1" customWidth="1"/>
    <col min="13" max="16384" width="9.00390625" style="1" customWidth="1"/>
  </cols>
  <sheetData>
    <row r="1" spans="1:12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2.5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pans="1:12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28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8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pans="1:12" s="1" customFormat="1" ht="18" customHeight="1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pans="1:12" s="1" customFormat="1" ht="40.5" customHeight="1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pans="1:17" s="1" customFormat="1" ht="34.5" customHeight="1">
      <c r="A9" s="13">
        <v>1</v>
      </c>
      <c r="B9" s="14" t="s">
        <v>17</v>
      </c>
      <c r="C9" s="15">
        <f aca="true" t="shared" si="0" ref="C9:C33">D9+E9</f>
        <v>100</v>
      </c>
      <c r="D9" s="16">
        <v>80</v>
      </c>
      <c r="E9" s="16">
        <v>20</v>
      </c>
      <c r="F9" s="13">
        <v>42768</v>
      </c>
      <c r="G9" s="17">
        <v>42768</v>
      </c>
      <c r="H9" s="13">
        <v>42768</v>
      </c>
      <c r="I9" s="17">
        <v>42768</v>
      </c>
      <c r="J9" s="39">
        <v>42768</v>
      </c>
      <c r="K9" s="13">
        <v>86091</v>
      </c>
      <c r="L9" s="13">
        <v>86091</v>
      </c>
      <c r="M9" s="7"/>
      <c r="N9" s="7"/>
      <c r="O9" s="7"/>
      <c r="Q9" s="7"/>
    </row>
    <row r="10" spans="1:17" s="1" customFormat="1" ht="34.5" customHeight="1">
      <c r="A10" s="13">
        <v>2</v>
      </c>
      <c r="B10" s="18" t="s">
        <v>18</v>
      </c>
      <c r="C10" s="15">
        <f t="shared" si="0"/>
        <v>100</v>
      </c>
      <c r="D10" s="16">
        <v>80</v>
      </c>
      <c r="E10" s="16">
        <v>20</v>
      </c>
      <c r="F10" s="17">
        <v>33126</v>
      </c>
      <c r="G10" s="17">
        <v>33126</v>
      </c>
      <c r="H10" s="17">
        <v>32959</v>
      </c>
      <c r="I10" s="17">
        <v>32959</v>
      </c>
      <c r="J10" s="40">
        <v>29924</v>
      </c>
      <c r="K10" s="13">
        <v>43119</v>
      </c>
      <c r="L10" s="13">
        <v>43188</v>
      </c>
      <c r="M10" s="7"/>
      <c r="N10" s="7"/>
      <c r="O10" s="7"/>
      <c r="Q10" s="7"/>
    </row>
    <row r="11" spans="1:17" s="1" customFormat="1" ht="34.5" customHeight="1">
      <c r="A11" s="13">
        <v>3</v>
      </c>
      <c r="B11" s="18" t="s">
        <v>19</v>
      </c>
      <c r="C11" s="15">
        <f t="shared" si="0"/>
        <v>100</v>
      </c>
      <c r="D11" s="16">
        <v>80</v>
      </c>
      <c r="E11" s="16">
        <v>20</v>
      </c>
      <c r="F11" s="13">
        <v>31159</v>
      </c>
      <c r="G11" s="17">
        <v>31159</v>
      </c>
      <c r="H11" s="13">
        <v>31159</v>
      </c>
      <c r="I11" s="17">
        <v>31159</v>
      </c>
      <c r="J11" s="39">
        <v>24135</v>
      </c>
      <c r="K11" s="13">
        <v>58994</v>
      </c>
      <c r="L11" s="13">
        <v>58994</v>
      </c>
      <c r="M11" s="7"/>
      <c r="N11" s="7"/>
      <c r="O11" s="7"/>
      <c r="Q11" s="7"/>
    </row>
    <row r="12" spans="1:17" s="1" customFormat="1" ht="45" customHeight="1">
      <c r="A12" s="13">
        <v>4</v>
      </c>
      <c r="B12" s="18" t="s">
        <v>20</v>
      </c>
      <c r="C12" s="15">
        <f t="shared" si="0"/>
        <v>100</v>
      </c>
      <c r="D12" s="16">
        <v>80</v>
      </c>
      <c r="E12" s="16">
        <v>20</v>
      </c>
      <c r="F12" s="17">
        <v>4644</v>
      </c>
      <c r="G12" s="17">
        <v>4644</v>
      </c>
      <c r="H12" s="17">
        <v>4325</v>
      </c>
      <c r="I12" s="17">
        <v>4325</v>
      </c>
      <c r="J12" s="40">
        <v>3343</v>
      </c>
      <c r="K12" s="13">
        <v>7833</v>
      </c>
      <c r="L12" s="13">
        <v>7500</v>
      </c>
      <c r="M12" s="7"/>
      <c r="N12" s="7"/>
      <c r="O12" s="7"/>
      <c r="Q12" s="7"/>
    </row>
    <row r="13" spans="1:17" s="1" customFormat="1" ht="42" customHeight="1">
      <c r="A13" s="13">
        <v>5</v>
      </c>
      <c r="B13" s="14" t="s">
        <v>21</v>
      </c>
      <c r="C13" s="15">
        <f t="shared" si="0"/>
        <v>100</v>
      </c>
      <c r="D13" s="16">
        <v>80</v>
      </c>
      <c r="E13" s="16">
        <v>20</v>
      </c>
      <c r="F13" s="17">
        <v>2536</v>
      </c>
      <c r="G13" s="17">
        <v>2536</v>
      </c>
      <c r="H13" s="17">
        <v>2499</v>
      </c>
      <c r="I13" s="17">
        <v>2499</v>
      </c>
      <c r="J13" s="40">
        <v>2013</v>
      </c>
      <c r="K13" s="13">
        <v>5407</v>
      </c>
      <c r="L13" s="13">
        <v>5405</v>
      </c>
      <c r="M13" s="7"/>
      <c r="N13" s="7"/>
      <c r="O13" s="7"/>
      <c r="Q13" s="7"/>
    </row>
    <row r="14" spans="1:17" s="1" customFormat="1" ht="33" customHeight="1">
      <c r="A14" s="13">
        <v>6</v>
      </c>
      <c r="B14" s="14" t="s">
        <v>22</v>
      </c>
      <c r="C14" s="15">
        <f t="shared" si="0"/>
        <v>99.5</v>
      </c>
      <c r="D14" s="16">
        <v>80</v>
      </c>
      <c r="E14" s="16">
        <v>19.5</v>
      </c>
      <c r="F14" s="17">
        <v>1000</v>
      </c>
      <c r="G14" s="17">
        <v>1000</v>
      </c>
      <c r="H14" s="17">
        <v>1000</v>
      </c>
      <c r="I14" s="17">
        <v>1000</v>
      </c>
      <c r="J14" s="40">
        <v>848</v>
      </c>
      <c r="K14" s="13">
        <v>1595</v>
      </c>
      <c r="L14" s="13">
        <v>1594</v>
      </c>
      <c r="M14" s="7"/>
      <c r="N14" s="7"/>
      <c r="O14" s="7"/>
      <c r="Q14" s="7"/>
    </row>
    <row r="15" spans="1:17" s="1" customFormat="1" ht="33" customHeight="1">
      <c r="A15" s="13">
        <v>7</v>
      </c>
      <c r="B15" s="14" t="s">
        <v>23</v>
      </c>
      <c r="C15" s="15">
        <f t="shared" si="0"/>
        <v>99</v>
      </c>
      <c r="D15" s="16">
        <v>80</v>
      </c>
      <c r="E15" s="16">
        <v>19</v>
      </c>
      <c r="F15" s="17">
        <v>98</v>
      </c>
      <c r="G15" s="17">
        <v>98</v>
      </c>
      <c r="H15" s="17">
        <v>98</v>
      </c>
      <c r="I15" s="17">
        <v>98</v>
      </c>
      <c r="J15" s="40">
        <v>98</v>
      </c>
      <c r="K15" s="13">
        <v>138</v>
      </c>
      <c r="L15" s="13">
        <v>138</v>
      </c>
      <c r="M15" s="7"/>
      <c r="N15" s="7"/>
      <c r="O15" s="7"/>
      <c r="Q15" s="7"/>
    </row>
    <row r="16" spans="1:17" s="1" customFormat="1" ht="33" customHeight="1">
      <c r="A16" s="13">
        <v>8</v>
      </c>
      <c r="B16" s="14" t="s">
        <v>24</v>
      </c>
      <c r="C16" s="15">
        <f t="shared" si="0"/>
        <v>99</v>
      </c>
      <c r="D16" s="16">
        <v>80</v>
      </c>
      <c r="E16" s="16">
        <v>19</v>
      </c>
      <c r="F16" s="17">
        <v>18</v>
      </c>
      <c r="G16" s="17">
        <v>18</v>
      </c>
      <c r="H16" s="17">
        <v>16</v>
      </c>
      <c r="I16" s="17">
        <v>16</v>
      </c>
      <c r="J16" s="40">
        <v>18</v>
      </c>
      <c r="K16" s="13">
        <v>26</v>
      </c>
      <c r="L16" s="13">
        <v>29</v>
      </c>
      <c r="M16" s="7"/>
      <c r="N16" s="7"/>
      <c r="O16" s="7"/>
      <c r="Q16" s="7"/>
    </row>
    <row r="17" spans="1:17" s="1" customFormat="1" ht="42.75" customHeight="1">
      <c r="A17" s="13">
        <v>9</v>
      </c>
      <c r="B17" s="14" t="s">
        <v>25</v>
      </c>
      <c r="C17" s="15">
        <f t="shared" si="0"/>
        <v>98</v>
      </c>
      <c r="D17" s="16">
        <v>80</v>
      </c>
      <c r="E17" s="16">
        <v>18</v>
      </c>
      <c r="F17" s="17">
        <v>271</v>
      </c>
      <c r="G17" s="17">
        <v>271</v>
      </c>
      <c r="H17" s="17">
        <v>271</v>
      </c>
      <c r="I17" s="17">
        <v>271</v>
      </c>
      <c r="J17" s="40">
        <v>255</v>
      </c>
      <c r="K17" s="13">
        <v>597</v>
      </c>
      <c r="L17" s="13">
        <v>597</v>
      </c>
      <c r="M17" s="7"/>
      <c r="N17" s="7"/>
      <c r="O17" s="7"/>
      <c r="Q17" s="7"/>
    </row>
    <row r="18" spans="1:17" s="1" customFormat="1" ht="30" customHeight="1">
      <c r="A18" s="13">
        <v>10</v>
      </c>
      <c r="B18" s="14" t="s">
        <v>26</v>
      </c>
      <c r="C18" s="15">
        <f t="shared" si="0"/>
        <v>98</v>
      </c>
      <c r="D18" s="16">
        <v>80</v>
      </c>
      <c r="E18" s="16">
        <v>18</v>
      </c>
      <c r="F18" s="17">
        <v>26</v>
      </c>
      <c r="G18" s="17">
        <v>26</v>
      </c>
      <c r="H18" s="17">
        <v>26</v>
      </c>
      <c r="I18" s="17">
        <v>26</v>
      </c>
      <c r="J18" s="40">
        <v>26</v>
      </c>
      <c r="K18" s="13">
        <v>56</v>
      </c>
      <c r="L18" s="13">
        <v>56</v>
      </c>
      <c r="M18" s="7"/>
      <c r="N18" s="7"/>
      <c r="O18" s="7"/>
      <c r="Q18" s="7"/>
    </row>
    <row r="19" spans="1:17" s="1" customFormat="1" ht="30" customHeight="1">
      <c r="A19" s="13">
        <v>11</v>
      </c>
      <c r="B19" s="14" t="s">
        <v>27</v>
      </c>
      <c r="C19" s="15">
        <f t="shared" si="0"/>
        <v>97</v>
      </c>
      <c r="D19" s="16">
        <v>80</v>
      </c>
      <c r="E19" s="16">
        <v>17</v>
      </c>
      <c r="F19" s="17">
        <v>146</v>
      </c>
      <c r="G19" s="17">
        <v>146</v>
      </c>
      <c r="H19" s="17">
        <v>143</v>
      </c>
      <c r="I19" s="17">
        <v>143</v>
      </c>
      <c r="J19" s="40">
        <v>125</v>
      </c>
      <c r="K19" s="13">
        <v>365</v>
      </c>
      <c r="L19" s="13">
        <v>369</v>
      </c>
      <c r="M19" s="7"/>
      <c r="N19" s="7"/>
      <c r="O19" s="7"/>
      <c r="Q19" s="7"/>
    </row>
    <row r="20" spans="1:17" s="1" customFormat="1" ht="30" customHeight="1">
      <c r="A20" s="13">
        <v>12</v>
      </c>
      <c r="B20" s="14" t="s">
        <v>28</v>
      </c>
      <c r="C20" s="15">
        <f t="shared" si="0"/>
        <v>96.5</v>
      </c>
      <c r="D20" s="16">
        <v>80</v>
      </c>
      <c r="E20" s="16">
        <v>16.5</v>
      </c>
      <c r="F20" s="17">
        <v>265</v>
      </c>
      <c r="G20" s="17">
        <v>265</v>
      </c>
      <c r="H20" s="17">
        <v>265</v>
      </c>
      <c r="I20" s="17">
        <v>265</v>
      </c>
      <c r="J20" s="40">
        <v>265</v>
      </c>
      <c r="K20" s="13">
        <v>476</v>
      </c>
      <c r="L20" s="13">
        <v>476</v>
      </c>
      <c r="M20" s="7"/>
      <c r="N20" s="7"/>
      <c r="O20" s="7"/>
      <c r="Q20" s="7"/>
    </row>
    <row r="21" spans="1:17" s="1" customFormat="1" ht="30" customHeight="1">
      <c r="A21" s="13">
        <v>13</v>
      </c>
      <c r="B21" s="18" t="s">
        <v>29</v>
      </c>
      <c r="C21" s="15">
        <f t="shared" si="0"/>
        <v>96</v>
      </c>
      <c r="D21" s="16">
        <v>80</v>
      </c>
      <c r="E21" s="16">
        <v>16</v>
      </c>
      <c r="F21" s="17">
        <v>40</v>
      </c>
      <c r="G21" s="17">
        <v>40</v>
      </c>
      <c r="H21" s="17">
        <v>40</v>
      </c>
      <c r="I21" s="17">
        <v>40</v>
      </c>
      <c r="J21" s="40">
        <v>40</v>
      </c>
      <c r="K21" s="13">
        <v>75</v>
      </c>
      <c r="L21" s="13">
        <v>75</v>
      </c>
      <c r="M21" s="7"/>
      <c r="N21" s="7"/>
      <c r="O21" s="7"/>
      <c r="Q21" s="7"/>
    </row>
    <row r="22" spans="1:17" s="1" customFormat="1" ht="30" customHeight="1">
      <c r="A22" s="13">
        <v>14</v>
      </c>
      <c r="B22" s="14" t="s">
        <v>30</v>
      </c>
      <c r="C22" s="15">
        <f t="shared" si="0"/>
        <v>96</v>
      </c>
      <c r="D22" s="16">
        <v>80</v>
      </c>
      <c r="E22" s="16">
        <v>16</v>
      </c>
      <c r="F22" s="17">
        <v>24</v>
      </c>
      <c r="G22" s="17">
        <v>24</v>
      </c>
      <c r="H22" s="17">
        <v>24</v>
      </c>
      <c r="I22" s="17">
        <v>24</v>
      </c>
      <c r="J22" s="40">
        <v>8</v>
      </c>
      <c r="K22" s="13">
        <v>35</v>
      </c>
      <c r="L22" s="13">
        <v>35</v>
      </c>
      <c r="M22" s="7"/>
      <c r="N22" s="7"/>
      <c r="O22" s="7"/>
      <c r="Q22" s="7"/>
    </row>
    <row r="23" spans="1:17" s="1" customFormat="1" ht="30" customHeight="1">
      <c r="A23" s="13">
        <v>15</v>
      </c>
      <c r="B23" s="14" t="s">
        <v>31</v>
      </c>
      <c r="C23" s="15">
        <f t="shared" si="0"/>
        <v>95.5</v>
      </c>
      <c r="D23" s="16">
        <v>80</v>
      </c>
      <c r="E23" s="16">
        <v>15.5</v>
      </c>
      <c r="F23" s="17">
        <v>9715</v>
      </c>
      <c r="G23" s="17">
        <v>9715</v>
      </c>
      <c r="H23" s="17">
        <v>8025</v>
      </c>
      <c r="I23" s="17">
        <v>8025</v>
      </c>
      <c r="J23" s="40">
        <v>3608</v>
      </c>
      <c r="K23" s="13">
        <v>18293</v>
      </c>
      <c r="L23" s="13">
        <v>17428</v>
      </c>
      <c r="M23" s="7"/>
      <c r="N23" s="7"/>
      <c r="O23" s="7"/>
      <c r="Q23" s="7"/>
    </row>
    <row r="24" spans="1:17" s="1" customFormat="1" ht="30" customHeight="1">
      <c r="A24" s="13">
        <v>16</v>
      </c>
      <c r="B24" s="14" t="s">
        <v>32</v>
      </c>
      <c r="C24" s="15">
        <f t="shared" si="0"/>
        <v>94</v>
      </c>
      <c r="D24" s="16">
        <v>80</v>
      </c>
      <c r="E24" s="16">
        <v>14</v>
      </c>
      <c r="F24" s="17">
        <v>192</v>
      </c>
      <c r="G24" s="19">
        <v>192</v>
      </c>
      <c r="H24" s="17">
        <v>179</v>
      </c>
      <c r="I24" s="17">
        <v>179</v>
      </c>
      <c r="J24" s="40">
        <v>183</v>
      </c>
      <c r="K24" s="13">
        <v>318</v>
      </c>
      <c r="L24" s="13">
        <v>318</v>
      </c>
      <c r="M24" s="7"/>
      <c r="N24" s="7"/>
      <c r="O24" s="7"/>
      <c r="Q24" s="7"/>
    </row>
    <row r="25" spans="1:17" s="1" customFormat="1" ht="30" customHeight="1">
      <c r="A25" s="13">
        <v>17</v>
      </c>
      <c r="B25" s="14" t="s">
        <v>33</v>
      </c>
      <c r="C25" s="15">
        <f t="shared" si="0"/>
        <v>92</v>
      </c>
      <c r="D25" s="16">
        <v>80</v>
      </c>
      <c r="E25" s="16">
        <v>12</v>
      </c>
      <c r="F25" s="17">
        <v>356</v>
      </c>
      <c r="G25" s="20"/>
      <c r="H25" s="17">
        <v>356</v>
      </c>
      <c r="I25" s="20"/>
      <c r="J25" s="40">
        <v>192</v>
      </c>
      <c r="K25" s="13">
        <v>557</v>
      </c>
      <c r="L25" s="13">
        <v>557</v>
      </c>
      <c r="M25" s="7"/>
      <c r="N25" s="7"/>
      <c r="O25" s="7"/>
      <c r="Q25" s="7"/>
    </row>
    <row r="26" spans="1:17" s="1" customFormat="1" ht="30" customHeight="1">
      <c r="A26" s="13">
        <v>18</v>
      </c>
      <c r="B26" s="21" t="s">
        <v>34</v>
      </c>
      <c r="C26" s="15">
        <f t="shared" si="0"/>
        <v>89</v>
      </c>
      <c r="D26" s="16">
        <v>80</v>
      </c>
      <c r="E26" s="16">
        <v>9</v>
      </c>
      <c r="F26" s="17">
        <v>2</v>
      </c>
      <c r="G26" s="17">
        <v>2</v>
      </c>
      <c r="H26" s="17">
        <v>2</v>
      </c>
      <c r="I26" s="17">
        <v>2</v>
      </c>
      <c r="J26" s="40">
        <v>2</v>
      </c>
      <c r="K26" s="13">
        <v>4</v>
      </c>
      <c r="L26" s="13">
        <v>4</v>
      </c>
      <c r="M26" s="7"/>
      <c r="N26" s="7"/>
      <c r="O26" s="7"/>
      <c r="Q26" s="7"/>
    </row>
    <row r="27" spans="1:17" s="1" customFormat="1" ht="30" customHeight="1">
      <c r="A27" s="13">
        <v>19</v>
      </c>
      <c r="B27" s="18" t="s">
        <v>35</v>
      </c>
      <c r="C27" s="15">
        <f t="shared" si="0"/>
        <v>89</v>
      </c>
      <c r="D27" s="16">
        <v>80</v>
      </c>
      <c r="E27" s="16">
        <v>9</v>
      </c>
      <c r="F27" s="17">
        <v>0</v>
      </c>
      <c r="G27" s="17">
        <v>0</v>
      </c>
      <c r="H27" s="17">
        <v>0</v>
      </c>
      <c r="I27" s="17">
        <v>0</v>
      </c>
      <c r="J27" s="40">
        <v>0</v>
      </c>
      <c r="K27" s="13">
        <v>1</v>
      </c>
      <c r="L27" s="13">
        <v>1</v>
      </c>
      <c r="M27" s="7"/>
      <c r="N27" s="7"/>
      <c r="O27" s="7"/>
      <c r="Q27" s="7"/>
    </row>
    <row r="28" spans="1:17" s="1" customFormat="1" ht="30" customHeight="1">
      <c r="A28" s="13">
        <v>20</v>
      </c>
      <c r="B28" s="14" t="s">
        <v>36</v>
      </c>
      <c r="C28" s="15">
        <f t="shared" si="0"/>
        <v>87</v>
      </c>
      <c r="D28" s="16">
        <v>80</v>
      </c>
      <c r="E28" s="16">
        <v>7</v>
      </c>
      <c r="F28" s="17">
        <v>9</v>
      </c>
      <c r="G28" s="17">
        <v>9</v>
      </c>
      <c r="H28" s="17">
        <v>9</v>
      </c>
      <c r="I28" s="17">
        <v>9</v>
      </c>
      <c r="J28" s="40">
        <v>0</v>
      </c>
      <c r="K28" s="13">
        <v>42</v>
      </c>
      <c r="L28" s="13">
        <v>42</v>
      </c>
      <c r="M28" s="7"/>
      <c r="N28" s="7"/>
      <c r="O28" s="7"/>
      <c r="Q28" s="7"/>
    </row>
    <row r="29" spans="1:17" s="1" customFormat="1" ht="30" customHeight="1">
      <c r="A29" s="13">
        <v>21</v>
      </c>
      <c r="B29" s="14" t="s">
        <v>37</v>
      </c>
      <c r="C29" s="15">
        <f t="shared" si="0"/>
        <v>87</v>
      </c>
      <c r="D29" s="16">
        <v>80</v>
      </c>
      <c r="E29" s="16">
        <v>7</v>
      </c>
      <c r="F29" s="17">
        <v>5</v>
      </c>
      <c r="G29" s="17">
        <v>5</v>
      </c>
      <c r="H29" s="17">
        <v>5</v>
      </c>
      <c r="I29" s="17">
        <v>5</v>
      </c>
      <c r="J29" s="40">
        <v>5</v>
      </c>
      <c r="K29" s="13">
        <v>12</v>
      </c>
      <c r="L29" s="13">
        <v>12</v>
      </c>
      <c r="M29" s="7"/>
      <c r="N29" s="7"/>
      <c r="O29" s="7"/>
      <c r="Q29" s="7"/>
    </row>
    <row r="30" spans="1:17" s="1" customFormat="1" ht="30" customHeight="1">
      <c r="A30" s="13">
        <v>22</v>
      </c>
      <c r="B30" s="14" t="s">
        <v>38</v>
      </c>
      <c r="C30" s="15">
        <f t="shared" si="0"/>
        <v>85</v>
      </c>
      <c r="D30" s="16">
        <v>80</v>
      </c>
      <c r="E30" s="16">
        <v>5</v>
      </c>
      <c r="F30" s="17">
        <v>66</v>
      </c>
      <c r="G30" s="17">
        <v>66</v>
      </c>
      <c r="H30" s="17">
        <v>66</v>
      </c>
      <c r="I30" s="17">
        <v>66</v>
      </c>
      <c r="J30" s="40">
        <v>66</v>
      </c>
      <c r="K30" s="13">
        <v>66</v>
      </c>
      <c r="L30" s="13">
        <v>66</v>
      </c>
      <c r="M30" s="7"/>
      <c r="N30" s="7"/>
      <c r="O30" s="7"/>
      <c r="Q30" s="7"/>
    </row>
    <row r="31" spans="1:17" s="1" customFormat="1" ht="30" customHeight="1">
      <c r="A31" s="13">
        <v>23</v>
      </c>
      <c r="B31" s="21" t="s">
        <v>39</v>
      </c>
      <c r="C31" s="15">
        <f t="shared" si="0"/>
        <v>85</v>
      </c>
      <c r="D31" s="16">
        <v>80</v>
      </c>
      <c r="E31" s="16">
        <v>5</v>
      </c>
      <c r="F31" s="17">
        <v>4</v>
      </c>
      <c r="G31" s="17">
        <v>4</v>
      </c>
      <c r="H31" s="17">
        <v>4</v>
      </c>
      <c r="I31" s="17">
        <v>4</v>
      </c>
      <c r="J31" s="40">
        <v>0</v>
      </c>
      <c r="K31" s="13">
        <v>5</v>
      </c>
      <c r="L31" s="13">
        <v>5</v>
      </c>
      <c r="M31" s="7"/>
      <c r="N31" s="7"/>
      <c r="O31" s="7"/>
      <c r="Q31" s="7"/>
    </row>
    <row r="32" spans="1:17" s="1" customFormat="1" ht="30" customHeight="1">
      <c r="A32" s="13">
        <v>24</v>
      </c>
      <c r="B32" s="14" t="s">
        <v>40</v>
      </c>
      <c r="C32" s="15">
        <f t="shared" si="0"/>
        <v>84</v>
      </c>
      <c r="D32" s="16">
        <v>80</v>
      </c>
      <c r="E32" s="16">
        <v>4</v>
      </c>
      <c r="F32" s="17">
        <v>38</v>
      </c>
      <c r="G32" s="17">
        <v>38</v>
      </c>
      <c r="H32" s="17">
        <v>38</v>
      </c>
      <c r="I32" s="17">
        <v>38</v>
      </c>
      <c r="J32" s="40">
        <v>29</v>
      </c>
      <c r="K32" s="13">
        <v>45</v>
      </c>
      <c r="L32" s="13">
        <v>45</v>
      </c>
      <c r="M32" s="7"/>
      <c r="N32" s="7"/>
      <c r="O32" s="7"/>
      <c r="Q32" s="7"/>
    </row>
    <row r="33" spans="1:17" s="1" customFormat="1" ht="30" customHeight="1">
      <c r="A33" s="13">
        <v>25</v>
      </c>
      <c r="B33" s="14" t="s">
        <v>41</v>
      </c>
      <c r="C33" s="15">
        <f t="shared" si="0"/>
        <v>83</v>
      </c>
      <c r="D33" s="16">
        <v>80</v>
      </c>
      <c r="E33" s="16">
        <v>3</v>
      </c>
      <c r="F33" s="17">
        <v>0</v>
      </c>
      <c r="G33" s="17">
        <v>0</v>
      </c>
      <c r="H33" s="17">
        <v>0</v>
      </c>
      <c r="I33" s="17">
        <v>0</v>
      </c>
      <c r="J33" s="40">
        <v>0</v>
      </c>
      <c r="K33" s="13">
        <v>0</v>
      </c>
      <c r="L33" s="13">
        <v>0</v>
      </c>
      <c r="M33" s="7"/>
      <c r="N33" s="7"/>
      <c r="O33" s="7"/>
      <c r="Q33" s="7"/>
    </row>
    <row r="34" spans="1:15" s="1" customFormat="1" ht="24.75" customHeight="1">
      <c r="A34" s="13"/>
      <c r="B34" s="22" t="s">
        <v>42</v>
      </c>
      <c r="C34" s="23"/>
      <c r="D34" s="23"/>
      <c r="E34" s="23"/>
      <c r="F34" s="24">
        <f aca="true" t="shared" si="1" ref="F34:L34">SUM(F9:F33)</f>
        <v>126508</v>
      </c>
      <c r="G34" s="24">
        <f t="shared" si="1"/>
        <v>126152</v>
      </c>
      <c r="H34" s="24">
        <f t="shared" si="1"/>
        <v>124277</v>
      </c>
      <c r="I34" s="24">
        <f t="shared" si="1"/>
        <v>123921</v>
      </c>
      <c r="J34" s="41">
        <f t="shared" si="1"/>
        <v>107951</v>
      </c>
      <c r="K34" s="24">
        <f t="shared" si="1"/>
        <v>224150</v>
      </c>
      <c r="L34" s="24">
        <f t="shared" si="1"/>
        <v>223025</v>
      </c>
      <c r="O34" s="28"/>
    </row>
    <row r="35" spans="1:12" s="1" customFormat="1" ht="36" customHeight="1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2"/>
      <c r="L35" s="42"/>
    </row>
    <row r="36" spans="1:14" s="1" customFormat="1" ht="43.5" customHeight="1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3"/>
      <c r="K36" s="44"/>
      <c r="L36" s="44"/>
      <c r="M36" s="27"/>
      <c r="N36" s="7"/>
    </row>
    <row r="37" spans="1:16" s="1" customFormat="1" ht="14.25" customHeight="1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5"/>
      <c r="L37" s="44"/>
      <c r="O37" s="27"/>
      <c r="P37" s="27"/>
    </row>
    <row r="38" spans="1:12" s="1" customFormat="1" ht="14.25">
      <c r="A38" s="9"/>
      <c r="B38" s="10"/>
      <c r="C38" s="11"/>
      <c r="D38" s="12"/>
      <c r="E38" s="12"/>
      <c r="F38" s="9"/>
      <c r="G38" s="9"/>
      <c r="H38" s="9"/>
      <c r="I38" s="9"/>
      <c r="J38" s="9"/>
      <c r="K38" s="45"/>
      <c r="L38" s="44"/>
    </row>
    <row r="39" spans="1:12" s="1" customFormat="1" ht="32.25" customHeight="1">
      <c r="A39" s="9"/>
      <c r="B39" s="10"/>
      <c r="C39" s="11"/>
      <c r="D39" s="12"/>
      <c r="E39" s="12"/>
      <c r="F39" s="9"/>
      <c r="G39" s="9"/>
      <c r="H39" s="9"/>
      <c r="I39" s="9"/>
      <c r="J39" s="9"/>
      <c r="K39" s="45"/>
      <c r="L39" s="44"/>
    </row>
    <row r="40" spans="1:17" s="1" customFormat="1" ht="30" customHeight="1">
      <c r="A40" s="13">
        <v>1</v>
      </c>
      <c r="B40" s="30" t="s">
        <v>50</v>
      </c>
      <c r="C40" s="15">
        <f>D40+E40</f>
        <v>96.5</v>
      </c>
      <c r="D40" s="16">
        <v>80</v>
      </c>
      <c r="E40" s="16">
        <v>16.5</v>
      </c>
      <c r="F40" s="31">
        <v>1921</v>
      </c>
      <c r="G40" s="31">
        <v>1921</v>
      </c>
      <c r="H40" s="31">
        <v>1921</v>
      </c>
      <c r="I40" s="31">
        <v>2736</v>
      </c>
      <c r="J40" s="31">
        <v>2736</v>
      </c>
      <c r="K40" s="46"/>
      <c r="L40" s="7"/>
      <c r="M40" s="7"/>
      <c r="N40" s="47"/>
      <c r="P40" s="7"/>
      <c r="Q40" s="7"/>
    </row>
    <row r="41" spans="1:17" s="1" customFormat="1" ht="30" customHeight="1">
      <c r="A41" s="13">
        <v>2</v>
      </c>
      <c r="B41" s="30" t="s">
        <v>51</v>
      </c>
      <c r="C41" s="15">
        <f>D41+E41</f>
        <v>96</v>
      </c>
      <c r="D41" s="16">
        <v>80</v>
      </c>
      <c r="E41" s="16">
        <v>16</v>
      </c>
      <c r="F41" s="31">
        <v>428</v>
      </c>
      <c r="G41" s="31">
        <v>428</v>
      </c>
      <c r="H41" s="31">
        <v>428</v>
      </c>
      <c r="I41" s="31">
        <v>775</v>
      </c>
      <c r="J41" s="31">
        <v>775</v>
      </c>
      <c r="K41" s="46"/>
      <c r="L41" s="7"/>
      <c r="M41" s="7"/>
      <c r="N41" s="47"/>
      <c r="P41" s="7"/>
      <c r="Q41" s="7"/>
    </row>
    <row r="42" spans="1:17" s="1" customFormat="1" ht="30" customHeight="1">
      <c r="A42" s="13">
        <v>3</v>
      </c>
      <c r="B42" s="32" t="s">
        <v>52</v>
      </c>
      <c r="C42" s="15">
        <f aca="true" t="shared" si="2" ref="C40:C53">D42+E42</f>
        <v>92</v>
      </c>
      <c r="D42" s="16">
        <v>80</v>
      </c>
      <c r="E42" s="16">
        <v>12</v>
      </c>
      <c r="F42" s="31">
        <v>359</v>
      </c>
      <c r="G42" s="31">
        <v>359</v>
      </c>
      <c r="H42" s="31">
        <v>359</v>
      </c>
      <c r="I42" s="31">
        <v>684</v>
      </c>
      <c r="J42" s="31">
        <v>684</v>
      </c>
      <c r="K42" s="46"/>
      <c r="L42" s="7"/>
      <c r="M42" s="7"/>
      <c r="N42" s="47"/>
      <c r="P42" s="7"/>
      <c r="Q42" s="7"/>
    </row>
    <row r="43" spans="1:17" s="1" customFormat="1" ht="30" customHeight="1">
      <c r="A43" s="13">
        <v>4</v>
      </c>
      <c r="B43" s="30" t="s">
        <v>53</v>
      </c>
      <c r="C43" s="15">
        <f t="shared" si="2"/>
        <v>89.5</v>
      </c>
      <c r="D43" s="16">
        <v>80</v>
      </c>
      <c r="E43" s="16">
        <v>9.5</v>
      </c>
      <c r="F43" s="31">
        <v>3184</v>
      </c>
      <c r="G43" s="31">
        <v>3184</v>
      </c>
      <c r="H43" s="31">
        <v>3184</v>
      </c>
      <c r="I43" s="31">
        <v>6110</v>
      </c>
      <c r="J43" s="31">
        <v>6110</v>
      </c>
      <c r="K43" s="46"/>
      <c r="L43" s="7"/>
      <c r="M43" s="7"/>
      <c r="N43" s="47"/>
      <c r="P43" s="7"/>
      <c r="Q43" s="7"/>
    </row>
    <row r="44" spans="1:17" s="1" customFormat="1" ht="30" customHeight="1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3422</v>
      </c>
      <c r="G44" s="31">
        <v>3422</v>
      </c>
      <c r="H44" s="31">
        <v>3422</v>
      </c>
      <c r="I44" s="31">
        <v>5531</v>
      </c>
      <c r="J44" s="31">
        <v>5531</v>
      </c>
      <c r="K44" s="46"/>
      <c r="L44" s="7"/>
      <c r="M44" s="7"/>
      <c r="N44" s="47"/>
      <c r="P44" s="7"/>
      <c r="Q44" s="7"/>
    </row>
    <row r="45" spans="1:17" s="1" customFormat="1" ht="30" customHeight="1">
      <c r="A45" s="13">
        <v>6</v>
      </c>
      <c r="B45" s="33" t="s">
        <v>55</v>
      </c>
      <c r="C45" s="15">
        <f t="shared" si="2"/>
        <v>87</v>
      </c>
      <c r="D45" s="16">
        <v>78</v>
      </c>
      <c r="E45" s="16">
        <v>9</v>
      </c>
      <c r="F45" s="31">
        <v>331</v>
      </c>
      <c r="G45" s="31">
        <v>331</v>
      </c>
      <c r="H45" s="31">
        <v>331</v>
      </c>
      <c r="I45" s="31">
        <v>463</v>
      </c>
      <c r="J45" s="31">
        <v>463</v>
      </c>
      <c r="K45" s="46"/>
      <c r="L45" s="7"/>
      <c r="M45" s="7"/>
      <c r="N45" s="47"/>
      <c r="P45" s="7"/>
      <c r="Q45" s="7"/>
    </row>
    <row r="46" spans="1:17" s="1" customFormat="1" ht="30" customHeight="1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41</v>
      </c>
      <c r="G46" s="31">
        <v>41</v>
      </c>
      <c r="H46" s="31">
        <v>41</v>
      </c>
      <c r="I46" s="31">
        <v>95</v>
      </c>
      <c r="J46" s="31">
        <v>95</v>
      </c>
      <c r="K46" s="46"/>
      <c r="L46" s="7"/>
      <c r="M46" s="7"/>
      <c r="N46" s="47"/>
      <c r="P46" s="7"/>
      <c r="Q46" s="7"/>
    </row>
    <row r="47" spans="1:17" s="1" customFormat="1" ht="30" customHeight="1">
      <c r="A47" s="13">
        <v>8</v>
      </c>
      <c r="B47" s="33" t="s">
        <v>57</v>
      </c>
      <c r="C47" s="15">
        <f t="shared" si="2"/>
        <v>85</v>
      </c>
      <c r="D47" s="16">
        <v>78</v>
      </c>
      <c r="E47" s="16">
        <v>7</v>
      </c>
      <c r="F47" s="31">
        <v>576</v>
      </c>
      <c r="G47" s="31">
        <v>576</v>
      </c>
      <c r="H47" s="31">
        <v>576</v>
      </c>
      <c r="I47" s="31">
        <v>1521</v>
      </c>
      <c r="J47" s="31">
        <v>1521</v>
      </c>
      <c r="K47" s="46"/>
      <c r="L47" s="7"/>
      <c r="M47" s="7"/>
      <c r="N47" s="47"/>
      <c r="P47" s="7"/>
      <c r="Q47" s="7"/>
    </row>
    <row r="48" spans="1:17" s="1" customFormat="1" ht="30" customHeight="1">
      <c r="A48" s="13">
        <v>9</v>
      </c>
      <c r="B48" s="30" t="s">
        <v>58</v>
      </c>
      <c r="C48" s="15">
        <f t="shared" si="2"/>
        <v>83</v>
      </c>
      <c r="D48" s="16">
        <v>80</v>
      </c>
      <c r="E48" s="16">
        <v>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46"/>
      <c r="L48" s="7"/>
      <c r="M48" s="7"/>
      <c r="N48" s="47"/>
      <c r="P48" s="7"/>
      <c r="Q48" s="7"/>
    </row>
    <row r="49" spans="1:17" s="1" customFormat="1" ht="30" customHeight="1">
      <c r="A49" s="13">
        <v>10</v>
      </c>
      <c r="B49" s="30" t="s">
        <v>59</v>
      </c>
      <c r="C49" s="15">
        <f t="shared" si="2"/>
        <v>83</v>
      </c>
      <c r="D49" s="16">
        <v>80</v>
      </c>
      <c r="E49" s="16">
        <v>3</v>
      </c>
      <c r="F49" s="31">
        <v>0</v>
      </c>
      <c r="G49" s="31">
        <v>0</v>
      </c>
      <c r="H49" s="34">
        <v>0</v>
      </c>
      <c r="I49" s="31">
        <v>0</v>
      </c>
      <c r="J49" s="31">
        <v>0</v>
      </c>
      <c r="K49" s="46"/>
      <c r="L49" s="7"/>
      <c r="M49" s="7"/>
      <c r="N49" s="47"/>
      <c r="P49" s="7"/>
      <c r="Q49" s="7"/>
    </row>
    <row r="50" spans="1:17" s="1" customFormat="1" ht="30" customHeight="1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4">
        <v>0</v>
      </c>
      <c r="I50" s="31">
        <v>0</v>
      </c>
      <c r="J50" s="31">
        <v>0</v>
      </c>
      <c r="K50" s="46"/>
      <c r="L50" s="7"/>
      <c r="M50" s="7"/>
      <c r="N50" s="47"/>
      <c r="P50" s="7"/>
      <c r="Q50" s="7"/>
    </row>
    <row r="51" spans="1:17" s="1" customFormat="1" ht="30" customHeight="1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4">
        <v>0</v>
      </c>
      <c r="I51" s="31">
        <v>0</v>
      </c>
      <c r="J51" s="31">
        <v>0</v>
      </c>
      <c r="K51" s="46"/>
      <c r="L51" s="7"/>
      <c r="M51" s="7"/>
      <c r="N51" s="47"/>
      <c r="P51" s="7"/>
      <c r="Q51" s="7"/>
    </row>
    <row r="52" spans="1:17" s="1" customFormat="1" ht="30" customHeight="1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4">
        <v>0</v>
      </c>
      <c r="I52" s="31">
        <v>0</v>
      </c>
      <c r="J52" s="31">
        <v>0</v>
      </c>
      <c r="K52" s="46"/>
      <c r="L52" s="7"/>
      <c r="M52" s="7"/>
      <c r="N52" s="47"/>
      <c r="P52" s="7"/>
      <c r="Q52" s="7"/>
    </row>
    <row r="53" spans="1:17" s="1" customFormat="1" ht="30" customHeight="1">
      <c r="A53" s="13">
        <v>14</v>
      </c>
      <c r="B53" s="30" t="s">
        <v>63</v>
      </c>
      <c r="C53" s="15">
        <f t="shared" si="2"/>
        <v>82</v>
      </c>
      <c r="D53" s="16">
        <v>78</v>
      </c>
      <c r="E53" s="16">
        <v>4</v>
      </c>
      <c r="F53" s="31">
        <v>3</v>
      </c>
      <c r="G53" s="31">
        <v>3</v>
      </c>
      <c r="H53" s="31">
        <v>3</v>
      </c>
      <c r="I53" s="31">
        <v>3</v>
      </c>
      <c r="J53" s="31">
        <v>3</v>
      </c>
      <c r="K53" s="46"/>
      <c r="L53" s="7"/>
      <c r="M53" s="7"/>
      <c r="N53" s="47"/>
      <c r="P53" s="7"/>
      <c r="Q53" s="7"/>
    </row>
    <row r="54" spans="1:12" s="1" customFormat="1" ht="24.75" customHeight="1">
      <c r="A54" s="13"/>
      <c r="B54" s="35" t="s">
        <v>64</v>
      </c>
      <c r="C54" s="23"/>
      <c r="D54" s="23"/>
      <c r="E54" s="23"/>
      <c r="F54" s="36">
        <f>SUM(F40:F53)</f>
        <v>10265</v>
      </c>
      <c r="G54" s="36">
        <f>SUM(G40:G53)</f>
        <v>10265</v>
      </c>
      <c r="H54" s="36">
        <f>SUM(H40:H53)</f>
        <v>10265</v>
      </c>
      <c r="I54" s="36">
        <f>SUM(I40:I53)</f>
        <v>17918</v>
      </c>
      <c r="J54" s="36">
        <f>SUM(J40:J53)</f>
        <v>17918</v>
      </c>
      <c r="K54" s="45"/>
      <c r="L54" s="44"/>
    </row>
    <row r="55" spans="1:11" s="1" customFormat="1" ht="18" customHeight="1">
      <c r="A55" s="37" t="s">
        <v>65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1" customFormat="1" ht="14.25">
      <c r="A56" s="38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</sheetData>
  <sheetProtection/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rintOptions/>
  <pageMargins left="0.8652777777777781" right="0.39305555555555605" top="0.4326388888888891" bottom="0.47152777777777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2020-04-08T07:05:00Z</dcterms:created>
  <dcterms:modified xsi:type="dcterms:W3CDTF">2023-03-21T01:47:18Z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