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省级" sheetId="2" r:id="rId1"/>
    <sheet name="市级" sheetId="3" r:id="rId2"/>
    <sheet name="Sheet3" sheetId="10" state="hidden" r:id="rId3"/>
    <sheet name="Sheet2" sheetId="7" state="hidden" r:id="rId4"/>
    <sheet name="Sheet1" sheetId="8" state="hidden" r:id="rId5"/>
  </sheets>
  <definedNames>
    <definedName name="_xlnm._FilterDatabase" localSheetId="0" hidden="1">省级!$A$4:$J$42</definedName>
    <definedName name="_xlnm._FilterDatabase" localSheetId="1" hidden="1">市级!$A$4:$J$8</definedName>
    <definedName name="_xlnm.Print_Area" localSheetId="0">省级!$A$1:$J$42</definedName>
    <definedName name="_xlnm.Print_Titles" localSheetId="0">省级!$4:$4</definedName>
    <definedName name="_xlnm.Print_Area" localSheetId="1">市级!$A$1:$J$5</definedName>
    <definedName name="_xlnm.Print_Titles" localSheetId="1">市级!$4:$4</definedName>
  </definedNames>
  <calcPr calcId="144525" concurrentCalc="0"/>
</workbook>
</file>

<file path=xl/sharedStrings.xml><?xml version="1.0" encoding="utf-8"?>
<sst xmlns="http://schemas.openxmlformats.org/spreadsheetml/2006/main" count="409" uniqueCount="156">
  <si>
    <t>附件1</t>
  </si>
  <si>
    <t>2023年省级涉农专项转移支付资金报备情况表</t>
  </si>
  <si>
    <t>序号</t>
  </si>
  <si>
    <t>地区</t>
  </si>
  <si>
    <t>资金类别</t>
  </si>
  <si>
    <t>对应一级项目</t>
  </si>
  <si>
    <t>项目分类</t>
  </si>
  <si>
    <t>项目名称</t>
  </si>
  <si>
    <t>项目编码</t>
  </si>
  <si>
    <t>省级主管部门</t>
  </si>
  <si>
    <t>对应的考核工作任务</t>
  </si>
  <si>
    <t>报备金额（元）</t>
  </si>
  <si>
    <t>汕头市合计</t>
  </si>
  <si>
    <t>汕头市本级</t>
  </si>
  <si>
    <t>农业农村基础设施类</t>
  </si>
  <si>
    <t>全面推进河长制湖长制</t>
  </si>
  <si>
    <t>河湖管护</t>
  </si>
  <si>
    <t>汕头市河长制湖长制基础工作</t>
  </si>
  <si>
    <t>440500230000000000040</t>
  </si>
  <si>
    <t>水务部门</t>
  </si>
  <si>
    <t>金平区</t>
  </si>
  <si>
    <t>水利工程运行管护</t>
  </si>
  <si>
    <t>2023年度汕头市金平区堤防维修管理养护</t>
  </si>
  <si>
    <t>440511230000000000020</t>
  </si>
  <si>
    <t>水利安全度汛</t>
  </si>
  <si>
    <t>水旱灾害防御工作</t>
  </si>
  <si>
    <t>金平区水旱灾害体系标准化建设</t>
  </si>
  <si>
    <t>440511230000000000034</t>
  </si>
  <si>
    <t>农村水利水电</t>
  </si>
  <si>
    <t>农业水价综合改革</t>
  </si>
  <si>
    <t>汕头市金平区农业水价综合改革</t>
  </si>
  <si>
    <t>440511230000000000028</t>
  </si>
  <si>
    <t>农业水价综合改革及大中型灌区节水改造</t>
  </si>
  <si>
    <t>汕头市金平区2023年度河长制、湖长制专项整治工作</t>
  </si>
  <si>
    <t>440511230000000000031</t>
  </si>
  <si>
    <t>水土保持</t>
  </si>
  <si>
    <t>水土流失治理</t>
  </si>
  <si>
    <t>汕头市金平区2023年生产建设项目“天地一体化”动态监管工作</t>
  </si>
  <si>
    <t>440511230000000000023</t>
  </si>
  <si>
    <t>2023年汕头市金平区流域面积50平方公里以下河道管理范围划定工作</t>
  </si>
  <si>
    <t>440511230000000000030</t>
  </si>
  <si>
    <t>龙湖区</t>
  </si>
  <si>
    <t>汕头市龙湖区河道堤防沟渠管养</t>
  </si>
  <si>
    <t>440507230000000000007</t>
  </si>
  <si>
    <t>澄海区</t>
  </si>
  <si>
    <t>重大水利工程</t>
  </si>
  <si>
    <t>汕头市澄海区隆都围加固达标工程</t>
  </si>
  <si>
    <t>440515230000000000065</t>
  </si>
  <si>
    <t>中央预算内水利投资执行</t>
  </si>
  <si>
    <t>汕头市澄海区农业水价综合改革工作</t>
  </si>
  <si>
    <t>440515230000000000197</t>
  </si>
  <si>
    <t>汕头市澄海区河湖管护</t>
  </si>
  <si>
    <t>440515230000000000059</t>
  </si>
  <si>
    <t>濠江区</t>
  </si>
  <si>
    <t>2023年濠江区农业水价改革项目</t>
  </si>
  <si>
    <t>440512230000000000039</t>
  </si>
  <si>
    <t>2023年汕头市濠江区濠江清漂保洁项目</t>
  </si>
  <si>
    <t>440512230000000000042</t>
  </si>
  <si>
    <t>2023年汕头市濠江区五南沟清漂保洁项目</t>
  </si>
  <si>
    <t>440512230000000000043</t>
  </si>
  <si>
    <t>2023年汕头市濠江区河湖管护项目</t>
  </si>
  <si>
    <t>440512230000000000045</t>
  </si>
  <si>
    <t>病险水库水闸除险加固</t>
  </si>
  <si>
    <t>小型水库除险加固</t>
  </si>
  <si>
    <t>2023年濠江区4宗小型水库除险加固工程</t>
  </si>
  <si>
    <t>440512230000000000034</t>
  </si>
  <si>
    <t>病险水库除险加固</t>
  </si>
  <si>
    <t>潮阳区</t>
  </si>
  <si>
    <t>汕头市潮阳区河湖巡河及监管项目实施方案</t>
  </si>
  <si>
    <t>440513230000000000098</t>
  </si>
  <si>
    <t>练江干流潮阳段（含海门湾桥闸外200米范围）、后溪闸段、前溪闸段河面水浮莲及漂浮物打捞日常维护服务项目</t>
  </si>
  <si>
    <t>440513230000000000035</t>
  </si>
  <si>
    <t>潮阳区练江碧道建设工程（铜盂镇段）</t>
  </si>
  <si>
    <t>440513230000000000089</t>
  </si>
  <si>
    <t>潮阳区2020年度河湖管理范围划定项目</t>
  </si>
  <si>
    <t>440513230000000000093</t>
  </si>
  <si>
    <t>潮阳区河长公示牌年度维护项目</t>
  </si>
  <si>
    <t>440513230000000000096</t>
  </si>
  <si>
    <t>潮阳区生产建设项目水土保持“天地一体化”动态监管项目技术咨询服务</t>
  </si>
  <si>
    <t>440513230000000000097</t>
  </si>
  <si>
    <t>水库移民后期扶持</t>
  </si>
  <si>
    <t>和平镇练岗村白银坑道路硬化及村北路、村中路安装防护栏杆工程</t>
  </si>
  <si>
    <t>440513230000000000086</t>
  </si>
  <si>
    <t>潮南区</t>
  </si>
  <si>
    <t>潮南区练江干流
打捞项目</t>
  </si>
  <si>
    <t>440514230000000000105</t>
  </si>
  <si>
    <t>河长制补助资金</t>
  </si>
  <si>
    <t>440514230000000000106</t>
  </si>
  <si>
    <t>潮南区河长公示牌更换版面及维护工作经费</t>
  </si>
  <si>
    <t>440514230000000000109</t>
  </si>
  <si>
    <t>潮南区小型水库集中管护</t>
  </si>
  <si>
    <t>440514230000000000136</t>
  </si>
  <si>
    <t>潮南区河道管理范围和水利工程管理与保护范围划定项目</t>
  </si>
  <si>
    <t>440514230000000000139</t>
  </si>
  <si>
    <t>潮南区水旱灾害防御标准化建设，小水电站安全生产标准化一级创建、绿色小水电站创建工作，泵站标准化创建，灌区规范化，标准化创建，节水灌区创建</t>
  </si>
  <si>
    <t>440514230000000000131</t>
  </si>
  <si>
    <t>两英镇圆山村深田自然村修建房补助</t>
  </si>
  <si>
    <t>440514230000000000124</t>
  </si>
  <si>
    <t>两英镇古溪社区高田经联社老寨上埕浇筑混凝土及其他配套工程</t>
  </si>
  <si>
    <t>440514230000000000126</t>
  </si>
  <si>
    <t>2023年潮南区农业水价综合改革项目</t>
  </si>
  <si>
    <t>440514230000000000343</t>
  </si>
  <si>
    <t>潮南区小型水库除险加固</t>
  </si>
  <si>
    <t>440514230000000000127</t>
  </si>
  <si>
    <t>南澳县</t>
  </si>
  <si>
    <t>南澳县深澳镇后花园村小型水库后期移民扶持项目</t>
  </si>
  <si>
    <t>440523230000000000112</t>
  </si>
  <si>
    <t>南澳县黄花山水库除险加固工程</t>
  </si>
  <si>
    <t>440523230000000000105</t>
  </si>
  <si>
    <t>南澳县2023年农业水价综合改革项目</t>
  </si>
  <si>
    <t>440523230000000000104</t>
  </si>
  <si>
    <t>南澳县河长制河库管护项目</t>
  </si>
  <si>
    <t>440523230000000000117</t>
  </si>
  <si>
    <t>附件2</t>
  </si>
  <si>
    <t>2023年市级涉农专项转移支付资金报备情况表</t>
  </si>
  <si>
    <t>市级主管部门</t>
  </si>
  <si>
    <t>濠江区水望底水库、东南坑水库、井仔内水库、径内水库除险加固工程</t>
  </si>
  <si>
    <t>440512230000000007679</t>
  </si>
  <si>
    <t>大中型病险水库除险加固项目</t>
  </si>
  <si>
    <t>汕头市潮阳区河溪水库水库除险加固工程</t>
  </si>
  <si>
    <t>440513230000000028238</t>
  </si>
  <si>
    <t>440514230000000025627</t>
  </si>
  <si>
    <t>农业农村部门</t>
  </si>
  <si>
    <t>省农业农村厅</t>
  </si>
  <si>
    <t>市自然资源局</t>
  </si>
  <si>
    <t>林业部门</t>
  </si>
  <si>
    <t>自然资源部门</t>
  </si>
  <si>
    <t>省林业局</t>
  </si>
  <si>
    <t>省自然资源厅</t>
  </si>
  <si>
    <t>市交通运输局</t>
  </si>
  <si>
    <t>交通运输部门</t>
  </si>
  <si>
    <t>省水利厅</t>
  </si>
  <si>
    <t>市农业农村局</t>
  </si>
  <si>
    <t>省交通运输厅</t>
  </si>
  <si>
    <t>市水务局</t>
  </si>
  <si>
    <t>其他部门</t>
  </si>
  <si>
    <t>省财政厅</t>
  </si>
  <si>
    <t>财政部门</t>
  </si>
  <si>
    <t>市委农办</t>
  </si>
  <si>
    <t>市其他单位</t>
  </si>
  <si>
    <t>生态环境部门</t>
  </si>
  <si>
    <t>省生态环境厅</t>
  </si>
  <si>
    <t>市生态环境局</t>
  </si>
  <si>
    <t>住建部门</t>
  </si>
  <si>
    <t>省住房城乡建设厅</t>
  </si>
  <si>
    <t>市住建局</t>
  </si>
  <si>
    <t>卫生健康部门</t>
  </si>
  <si>
    <t>涉农资金支出进度情况表（分区域）</t>
  </si>
  <si>
    <t>省级进度</t>
  </si>
  <si>
    <t>市级进度</t>
  </si>
  <si>
    <t>省级全省进度</t>
  </si>
  <si>
    <t>全市省级进度</t>
  </si>
  <si>
    <t>总资金</t>
  </si>
  <si>
    <t>全市</t>
  </si>
  <si>
    <t>市本级</t>
  </si>
  <si>
    <t>涉农资金支出进度情况表（分部门）</t>
  </si>
</sst>
</file>

<file path=xl/styles.xml><?xml version="1.0" encoding="utf-8"?>
<styleSheet xmlns="http://schemas.openxmlformats.org/spreadsheetml/2006/main">
  <numFmts count="6">
    <numFmt numFmtId="176" formatCode="0.0%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6"/>
      <name val="黑体"/>
      <charset val="134"/>
    </font>
    <font>
      <b/>
      <sz val="2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28" fillId="27" borderId="14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6" fillId="15" borderId="14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1" fillId="16" borderId="10" applyNumberFormat="false" applyAlignment="false" applyProtection="false">
      <alignment vertical="center"/>
    </xf>
    <xf numFmtId="0" fontId="20" fillId="15" borderId="9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" fillId="9" borderId="8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10" fontId="1" fillId="0" borderId="0" xfId="9" applyNumberFormat="true">
      <alignment vertical="center"/>
    </xf>
    <xf numFmtId="176" fontId="1" fillId="0" borderId="0" xfId="9" applyNumberFormat="true">
      <alignment vertical="center"/>
    </xf>
    <xf numFmtId="177" fontId="1" fillId="0" borderId="0" xfId="0" applyNumberFormat="true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2" fillId="2" borderId="0" xfId="0" applyFont="true" applyFill="true" applyBorder="true" applyAlignment="true">
      <alignment vertical="center"/>
    </xf>
    <xf numFmtId="0" fontId="3" fillId="2" borderId="1" xfId="0" applyFont="true" applyFill="true" applyBorder="true" applyAlignment="true">
      <alignment vertical="center" wrapText="true"/>
    </xf>
    <xf numFmtId="0" fontId="0" fillId="0" borderId="0" xfId="0" applyFill="true">
      <alignment vertical="center"/>
    </xf>
    <xf numFmtId="0" fontId="4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177" fontId="4" fillId="0" borderId="0" xfId="0" applyNumberFormat="true" applyFont="true" applyFill="true" applyAlignment="true">
      <alignment horizontal="right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49" fontId="7" fillId="0" borderId="0" xfId="0" applyNumberFormat="true" applyFont="true" applyFill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5" fillId="0" borderId="0" xfId="0" applyNumberFormat="true" applyFont="true" applyFill="true" applyAlignment="true">
      <alignment horizontal="right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right" vertical="center" wrapText="true"/>
    </xf>
    <xf numFmtId="0" fontId="9" fillId="0" borderId="1" xfId="0" applyFont="true" applyFill="true" applyBorder="true" applyAlignment="true">
      <alignment vertical="center" wrapText="true"/>
    </xf>
    <xf numFmtId="177" fontId="9" fillId="0" borderId="1" xfId="0" applyNumberFormat="true" applyFont="true" applyFill="true" applyBorder="true" applyAlignment="true">
      <alignment horizontal="right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3" xfId="0" applyNumberFormat="true" applyFont="true" applyFill="true" applyBorder="true" applyAlignment="true" applyProtection="true">
      <alignment horizontal="center" vertical="center" wrapText="true"/>
    </xf>
    <xf numFmtId="0" fontId="4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 applyProtection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right" vertical="center" wrapText="true"/>
    </xf>
    <xf numFmtId="177" fontId="4" fillId="0" borderId="1" xfId="0" applyNumberFormat="true" applyFont="true" applyBorder="true" applyAlignment="true">
      <alignment horizontal="right" vertical="center" wrapText="true"/>
    </xf>
    <xf numFmtId="177" fontId="4" fillId="0" borderId="1" xfId="0" applyNumberFormat="true" applyFont="true" applyFill="true" applyBorder="true" applyAlignment="true" applyProtection="true">
      <alignment horizontal="righ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2"/>
  <sheetViews>
    <sheetView workbookViewId="0">
      <pane ySplit="5" topLeftCell="A6" activePane="bottomLeft" state="frozen"/>
      <selection/>
      <selection pane="bottomLeft" activeCell="D43" sqref="D43"/>
    </sheetView>
  </sheetViews>
  <sheetFormatPr defaultColWidth="9" defaultRowHeight="30" customHeight="true"/>
  <cols>
    <col min="1" max="1" width="4.2" style="11" customWidth="true"/>
    <col min="2" max="2" width="6.7" style="11" customWidth="true"/>
    <col min="3" max="5" width="11.1333333333333" style="11" customWidth="true"/>
    <col min="6" max="6" width="32.9" style="11" customWidth="true"/>
    <col min="7" max="8" width="13" style="14" customWidth="true"/>
    <col min="9" max="9" width="16.5" style="11" customWidth="true"/>
    <col min="10" max="10" width="15.7" style="15" customWidth="true"/>
    <col min="11" max="16384" width="9" style="11"/>
  </cols>
  <sheetData>
    <row r="1" s="11" customFormat="true" customHeight="true" spans="1:10">
      <c r="A1" s="16" t="s">
        <v>0</v>
      </c>
      <c r="B1" s="16"/>
      <c r="C1" s="16"/>
      <c r="D1" s="16"/>
      <c r="E1" s="16"/>
      <c r="G1" s="14"/>
      <c r="H1" s="14"/>
      <c r="J1" s="15"/>
    </row>
    <row r="2" s="11" customFormat="true" customHeight="true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11" customFormat="true" customHeight="true" spans="7:10">
      <c r="G3" s="14"/>
      <c r="H3" s="14"/>
      <c r="J3" s="30"/>
    </row>
    <row r="4" s="12" customFormat="true" customHeight="true" spans="1:10">
      <c r="A4" s="18" t="s">
        <v>2</v>
      </c>
      <c r="B4" s="18" t="s">
        <v>3</v>
      </c>
      <c r="C4" s="19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9" t="s">
        <v>9</v>
      </c>
      <c r="I4" s="18" t="s">
        <v>10</v>
      </c>
      <c r="J4" s="31" t="s">
        <v>11</v>
      </c>
    </row>
    <row r="5" s="12" customFormat="true" customHeight="true" spans="1:10">
      <c r="A5" s="18"/>
      <c r="B5" s="20"/>
      <c r="C5" s="20"/>
      <c r="D5" s="20"/>
      <c r="E5" s="18"/>
      <c r="F5" s="20" t="s">
        <v>12</v>
      </c>
      <c r="G5" s="18"/>
      <c r="H5" s="18"/>
      <c r="I5" s="20"/>
      <c r="J5" s="32">
        <f>SUM(J6:J42)</f>
        <v>45844408.6</v>
      </c>
    </row>
    <row r="6" s="14" customFormat="true" customHeight="true" spans="1:10">
      <c r="A6" s="22">
        <v>1</v>
      </c>
      <c r="B6" s="22" t="s">
        <v>13</v>
      </c>
      <c r="C6" s="22" t="s">
        <v>14</v>
      </c>
      <c r="D6" s="35" t="s">
        <v>15</v>
      </c>
      <c r="E6" s="35" t="s">
        <v>16</v>
      </c>
      <c r="F6" s="35" t="s">
        <v>17</v>
      </c>
      <c r="G6" s="35" t="s">
        <v>18</v>
      </c>
      <c r="H6" s="35" t="s">
        <v>19</v>
      </c>
      <c r="I6" s="35" t="s">
        <v>16</v>
      </c>
      <c r="J6" s="43">
        <v>300000</v>
      </c>
    </row>
    <row r="7" s="14" customFormat="true" customHeight="true" spans="1:10">
      <c r="A7" s="22">
        <v>2</v>
      </c>
      <c r="B7" s="36" t="s">
        <v>20</v>
      </c>
      <c r="C7" s="22" t="s">
        <v>14</v>
      </c>
      <c r="D7" s="37" t="s">
        <v>21</v>
      </c>
      <c r="E7" s="36" t="s">
        <v>21</v>
      </c>
      <c r="F7" s="36" t="s">
        <v>22</v>
      </c>
      <c r="G7" s="23" t="s">
        <v>23</v>
      </c>
      <c r="H7" s="35" t="s">
        <v>19</v>
      </c>
      <c r="I7" s="22"/>
      <c r="J7" s="43">
        <v>500000</v>
      </c>
    </row>
    <row r="8" s="14" customFormat="true" customHeight="true" spans="1:10">
      <c r="A8" s="22">
        <v>3</v>
      </c>
      <c r="B8" s="36" t="s">
        <v>20</v>
      </c>
      <c r="C8" s="22" t="s">
        <v>14</v>
      </c>
      <c r="D8" s="37" t="s">
        <v>24</v>
      </c>
      <c r="E8" s="36" t="s">
        <v>25</v>
      </c>
      <c r="F8" s="36" t="s">
        <v>26</v>
      </c>
      <c r="G8" s="23" t="s">
        <v>27</v>
      </c>
      <c r="H8" s="35" t="s">
        <v>19</v>
      </c>
      <c r="I8" s="22"/>
      <c r="J8" s="43">
        <v>250000</v>
      </c>
    </row>
    <row r="9" s="14" customFormat="true" customHeight="true" spans="1:10">
      <c r="A9" s="22">
        <v>4</v>
      </c>
      <c r="B9" s="36" t="s">
        <v>20</v>
      </c>
      <c r="C9" s="22" t="s">
        <v>14</v>
      </c>
      <c r="D9" s="37" t="s">
        <v>28</v>
      </c>
      <c r="E9" s="36" t="s">
        <v>29</v>
      </c>
      <c r="F9" s="36" t="s">
        <v>30</v>
      </c>
      <c r="G9" s="23" t="s">
        <v>31</v>
      </c>
      <c r="H9" s="35" t="s">
        <v>19</v>
      </c>
      <c r="I9" s="36" t="s">
        <v>32</v>
      </c>
      <c r="J9" s="43">
        <v>400000</v>
      </c>
    </row>
    <row r="10" s="14" customFormat="true" customHeight="true" spans="1:10">
      <c r="A10" s="22">
        <v>5</v>
      </c>
      <c r="B10" s="36" t="s">
        <v>20</v>
      </c>
      <c r="C10" s="22" t="s">
        <v>14</v>
      </c>
      <c r="D10" s="37" t="s">
        <v>15</v>
      </c>
      <c r="E10" s="36" t="s">
        <v>16</v>
      </c>
      <c r="F10" s="36" t="s">
        <v>33</v>
      </c>
      <c r="G10" s="23" t="s">
        <v>34</v>
      </c>
      <c r="H10" s="35" t="s">
        <v>19</v>
      </c>
      <c r="I10" s="36" t="s">
        <v>16</v>
      </c>
      <c r="J10" s="43">
        <v>2000000</v>
      </c>
    </row>
    <row r="11" s="14" customFormat="true" customHeight="true" spans="1:10">
      <c r="A11" s="22">
        <v>6</v>
      </c>
      <c r="B11" s="36" t="s">
        <v>20</v>
      </c>
      <c r="C11" s="22" t="s">
        <v>14</v>
      </c>
      <c r="D11" s="37" t="s">
        <v>35</v>
      </c>
      <c r="E11" s="36" t="s">
        <v>36</v>
      </c>
      <c r="F11" s="36" t="s">
        <v>37</v>
      </c>
      <c r="G11" s="23" t="s">
        <v>38</v>
      </c>
      <c r="H11" s="35" t="s">
        <v>19</v>
      </c>
      <c r="I11" s="36" t="s">
        <v>35</v>
      </c>
      <c r="J11" s="43">
        <v>250000</v>
      </c>
    </row>
    <row r="12" s="14" customFormat="true" customHeight="true" spans="1:10">
      <c r="A12" s="22">
        <v>7</v>
      </c>
      <c r="B12" s="36" t="s">
        <v>20</v>
      </c>
      <c r="C12" s="22" t="s">
        <v>14</v>
      </c>
      <c r="D12" s="38" t="s">
        <v>15</v>
      </c>
      <c r="E12" s="36" t="s">
        <v>16</v>
      </c>
      <c r="F12" s="36" t="s">
        <v>39</v>
      </c>
      <c r="G12" s="41" t="s">
        <v>40</v>
      </c>
      <c r="H12" s="35" t="s">
        <v>19</v>
      </c>
      <c r="I12" s="36" t="s">
        <v>16</v>
      </c>
      <c r="J12" s="43">
        <v>820000</v>
      </c>
    </row>
    <row r="13" s="14" customFormat="true" customHeight="true" spans="1:10">
      <c r="A13" s="22">
        <v>8</v>
      </c>
      <c r="B13" s="22" t="s">
        <v>41</v>
      </c>
      <c r="C13" s="22" t="s">
        <v>14</v>
      </c>
      <c r="D13" s="22" t="s">
        <v>15</v>
      </c>
      <c r="E13" s="22" t="s">
        <v>16</v>
      </c>
      <c r="F13" s="42" t="s">
        <v>42</v>
      </c>
      <c r="G13" s="35" t="s">
        <v>43</v>
      </c>
      <c r="H13" s="35" t="s">
        <v>19</v>
      </c>
      <c r="I13" s="22" t="s">
        <v>16</v>
      </c>
      <c r="J13" s="43">
        <v>4800000</v>
      </c>
    </row>
    <row r="14" s="14" customFormat="true" customHeight="true" spans="1:10">
      <c r="A14" s="22">
        <v>9</v>
      </c>
      <c r="B14" s="22" t="s">
        <v>44</v>
      </c>
      <c r="C14" s="22" t="s">
        <v>14</v>
      </c>
      <c r="D14" s="22" t="s">
        <v>45</v>
      </c>
      <c r="E14" s="35" t="s">
        <v>45</v>
      </c>
      <c r="F14" s="35" t="s">
        <v>46</v>
      </c>
      <c r="G14" s="35" t="s">
        <v>47</v>
      </c>
      <c r="H14" s="35" t="s">
        <v>19</v>
      </c>
      <c r="I14" s="35" t="s">
        <v>48</v>
      </c>
      <c r="J14" s="43">
        <v>8163646.2</v>
      </c>
    </row>
    <row r="15" s="14" customFormat="true" customHeight="true" spans="1:10">
      <c r="A15" s="22">
        <v>10</v>
      </c>
      <c r="B15" s="22" t="s">
        <v>44</v>
      </c>
      <c r="C15" s="22" t="s">
        <v>14</v>
      </c>
      <c r="D15" s="35" t="s">
        <v>28</v>
      </c>
      <c r="E15" s="35" t="s">
        <v>29</v>
      </c>
      <c r="F15" s="35" t="s">
        <v>49</v>
      </c>
      <c r="G15" s="35" t="s">
        <v>50</v>
      </c>
      <c r="H15" s="35" t="s">
        <v>19</v>
      </c>
      <c r="I15" s="35" t="s">
        <v>32</v>
      </c>
      <c r="J15" s="43">
        <v>750000</v>
      </c>
    </row>
    <row r="16" s="14" customFormat="true" customHeight="true" spans="1:10">
      <c r="A16" s="22">
        <v>11</v>
      </c>
      <c r="B16" s="22" t="s">
        <v>44</v>
      </c>
      <c r="C16" s="22" t="s">
        <v>14</v>
      </c>
      <c r="D16" s="35" t="s">
        <v>15</v>
      </c>
      <c r="E16" s="35" t="s">
        <v>16</v>
      </c>
      <c r="F16" s="35" t="s">
        <v>51</v>
      </c>
      <c r="G16" s="35" t="s">
        <v>52</v>
      </c>
      <c r="H16" s="35" t="s">
        <v>19</v>
      </c>
      <c r="I16" s="35" t="s">
        <v>16</v>
      </c>
      <c r="J16" s="43">
        <v>1200000</v>
      </c>
    </row>
    <row r="17" s="14" customFormat="true" customHeight="true" spans="1:10">
      <c r="A17" s="22">
        <v>12</v>
      </c>
      <c r="B17" s="39" t="s">
        <v>53</v>
      </c>
      <c r="C17" s="40" t="s">
        <v>14</v>
      </c>
      <c r="D17" s="22" t="s">
        <v>28</v>
      </c>
      <c r="E17" s="22" t="s">
        <v>29</v>
      </c>
      <c r="F17" s="39" t="s">
        <v>54</v>
      </c>
      <c r="G17" s="39" t="s">
        <v>55</v>
      </c>
      <c r="H17" s="35" t="s">
        <v>19</v>
      </c>
      <c r="I17" s="39" t="s">
        <v>32</v>
      </c>
      <c r="J17" s="44">
        <v>200000</v>
      </c>
    </row>
    <row r="18" s="14" customFormat="true" customHeight="true" spans="1:10">
      <c r="A18" s="22">
        <v>13</v>
      </c>
      <c r="B18" s="39" t="s">
        <v>53</v>
      </c>
      <c r="C18" s="22" t="s">
        <v>14</v>
      </c>
      <c r="D18" s="22" t="s">
        <v>15</v>
      </c>
      <c r="E18" s="22" t="s">
        <v>16</v>
      </c>
      <c r="F18" s="39" t="s">
        <v>56</v>
      </c>
      <c r="G18" s="39" t="s">
        <v>57</v>
      </c>
      <c r="H18" s="35" t="s">
        <v>19</v>
      </c>
      <c r="I18" s="39" t="s">
        <v>16</v>
      </c>
      <c r="J18" s="44">
        <v>1500000</v>
      </c>
    </row>
    <row r="19" s="14" customFormat="true" customHeight="true" spans="1:10">
      <c r="A19" s="22">
        <v>14</v>
      </c>
      <c r="B19" s="39" t="s">
        <v>53</v>
      </c>
      <c r="C19" s="22" t="s">
        <v>14</v>
      </c>
      <c r="D19" s="22" t="s">
        <v>15</v>
      </c>
      <c r="E19" s="22" t="s">
        <v>16</v>
      </c>
      <c r="F19" s="39" t="s">
        <v>58</v>
      </c>
      <c r="G19" s="39" t="s">
        <v>59</v>
      </c>
      <c r="H19" s="35" t="s">
        <v>19</v>
      </c>
      <c r="I19" s="39" t="s">
        <v>16</v>
      </c>
      <c r="J19" s="44">
        <v>400000</v>
      </c>
    </row>
    <row r="20" s="14" customFormat="true" customHeight="true" spans="1:10">
      <c r="A20" s="22">
        <v>15</v>
      </c>
      <c r="B20" s="39" t="s">
        <v>53</v>
      </c>
      <c r="C20" s="22" t="s">
        <v>14</v>
      </c>
      <c r="D20" s="22" t="s">
        <v>15</v>
      </c>
      <c r="E20" s="22" t="s">
        <v>16</v>
      </c>
      <c r="F20" s="39" t="s">
        <v>60</v>
      </c>
      <c r="G20" s="39" t="s">
        <v>61</v>
      </c>
      <c r="H20" s="35" t="s">
        <v>19</v>
      </c>
      <c r="I20" s="39" t="s">
        <v>16</v>
      </c>
      <c r="J20" s="44">
        <v>600000</v>
      </c>
    </row>
    <row r="21" s="14" customFormat="true" customHeight="true" spans="1:10">
      <c r="A21" s="22">
        <v>16</v>
      </c>
      <c r="B21" s="39" t="s">
        <v>53</v>
      </c>
      <c r="C21" s="22" t="s">
        <v>14</v>
      </c>
      <c r="D21" s="22" t="s">
        <v>62</v>
      </c>
      <c r="E21" s="22" t="s">
        <v>63</v>
      </c>
      <c r="F21" s="39" t="s">
        <v>64</v>
      </c>
      <c r="G21" s="39" t="s">
        <v>65</v>
      </c>
      <c r="H21" s="35" t="s">
        <v>19</v>
      </c>
      <c r="I21" s="39" t="s">
        <v>66</v>
      </c>
      <c r="J21" s="44">
        <v>950000</v>
      </c>
    </row>
    <row r="22" s="14" customFormat="true" customHeight="true" spans="1:10">
      <c r="A22" s="22">
        <v>17</v>
      </c>
      <c r="B22" s="22" t="s">
        <v>67</v>
      </c>
      <c r="C22" s="22" t="s">
        <v>14</v>
      </c>
      <c r="D22" s="22" t="s">
        <v>15</v>
      </c>
      <c r="E22" s="35" t="s">
        <v>16</v>
      </c>
      <c r="F22" s="35" t="s">
        <v>68</v>
      </c>
      <c r="G22" s="35" t="s">
        <v>69</v>
      </c>
      <c r="H22" s="35" t="s">
        <v>19</v>
      </c>
      <c r="I22" s="22" t="s">
        <v>16</v>
      </c>
      <c r="J22" s="43">
        <v>900000</v>
      </c>
    </row>
    <row r="23" s="14" customFormat="true" customHeight="true" spans="1:10">
      <c r="A23" s="22">
        <v>18</v>
      </c>
      <c r="B23" s="22" t="s">
        <v>67</v>
      </c>
      <c r="C23" s="22" t="s">
        <v>14</v>
      </c>
      <c r="D23" s="22" t="s">
        <v>15</v>
      </c>
      <c r="E23" s="22" t="s">
        <v>16</v>
      </c>
      <c r="F23" s="35" t="s">
        <v>70</v>
      </c>
      <c r="G23" s="35" t="s">
        <v>71</v>
      </c>
      <c r="H23" s="35" t="s">
        <v>19</v>
      </c>
      <c r="I23" s="22" t="s">
        <v>16</v>
      </c>
      <c r="J23" s="43">
        <v>3850000</v>
      </c>
    </row>
    <row r="24" s="14" customFormat="true" customHeight="true" spans="1:10">
      <c r="A24" s="22">
        <v>19</v>
      </c>
      <c r="B24" s="22" t="s">
        <v>67</v>
      </c>
      <c r="C24" s="22" t="s">
        <v>14</v>
      </c>
      <c r="D24" s="22" t="s">
        <v>15</v>
      </c>
      <c r="E24" s="22" t="s">
        <v>16</v>
      </c>
      <c r="F24" s="35" t="s">
        <v>72</v>
      </c>
      <c r="G24" s="35" t="s">
        <v>73</v>
      </c>
      <c r="H24" s="35" t="s">
        <v>19</v>
      </c>
      <c r="I24" s="22" t="s">
        <v>16</v>
      </c>
      <c r="J24" s="43">
        <v>1300000</v>
      </c>
    </row>
    <row r="25" s="14" customFormat="true" customHeight="true" spans="1:10">
      <c r="A25" s="22">
        <v>20</v>
      </c>
      <c r="B25" s="22" t="s">
        <v>67</v>
      </c>
      <c r="C25" s="22" t="s">
        <v>14</v>
      </c>
      <c r="D25" s="22" t="s">
        <v>15</v>
      </c>
      <c r="E25" s="22" t="s">
        <v>16</v>
      </c>
      <c r="F25" s="35" t="s">
        <v>74</v>
      </c>
      <c r="G25" s="35" t="s">
        <v>75</v>
      </c>
      <c r="H25" s="35" t="s">
        <v>19</v>
      </c>
      <c r="I25" s="22" t="s">
        <v>16</v>
      </c>
      <c r="J25" s="43">
        <v>2000000</v>
      </c>
    </row>
    <row r="26" s="14" customFormat="true" customHeight="true" spans="1:10">
      <c r="A26" s="22">
        <v>21</v>
      </c>
      <c r="B26" s="22" t="s">
        <v>67</v>
      </c>
      <c r="C26" s="22" t="s">
        <v>14</v>
      </c>
      <c r="D26" s="22" t="s">
        <v>15</v>
      </c>
      <c r="E26" s="22" t="s">
        <v>16</v>
      </c>
      <c r="F26" s="35" t="s">
        <v>76</v>
      </c>
      <c r="G26" s="35" t="s">
        <v>77</v>
      </c>
      <c r="H26" s="35" t="s">
        <v>19</v>
      </c>
      <c r="I26" s="22" t="s">
        <v>16</v>
      </c>
      <c r="J26" s="43">
        <v>90000</v>
      </c>
    </row>
    <row r="27" s="14" customFormat="true" customHeight="true" spans="1:10">
      <c r="A27" s="22">
        <v>22</v>
      </c>
      <c r="B27" s="22" t="s">
        <v>67</v>
      </c>
      <c r="C27" s="22" t="s">
        <v>14</v>
      </c>
      <c r="D27" s="22" t="s">
        <v>35</v>
      </c>
      <c r="E27" s="22" t="s">
        <v>36</v>
      </c>
      <c r="F27" s="35" t="s">
        <v>78</v>
      </c>
      <c r="G27" s="35" t="s">
        <v>79</v>
      </c>
      <c r="H27" s="35" t="s">
        <v>19</v>
      </c>
      <c r="I27" s="22" t="s">
        <v>35</v>
      </c>
      <c r="J27" s="43">
        <v>300000</v>
      </c>
    </row>
    <row r="28" s="14" customFormat="true" customHeight="true" spans="1:10">
      <c r="A28" s="22">
        <v>23</v>
      </c>
      <c r="B28" s="22" t="s">
        <v>67</v>
      </c>
      <c r="C28" s="22" t="s">
        <v>14</v>
      </c>
      <c r="D28" s="22" t="s">
        <v>80</v>
      </c>
      <c r="E28" s="22" t="s">
        <v>80</v>
      </c>
      <c r="F28" s="35" t="s">
        <v>81</v>
      </c>
      <c r="G28" s="35" t="s">
        <v>82</v>
      </c>
      <c r="H28" s="35" t="s">
        <v>19</v>
      </c>
      <c r="I28" s="22"/>
      <c r="J28" s="43">
        <v>250000</v>
      </c>
    </row>
    <row r="29" s="14" customFormat="true" customHeight="true" spans="1:10">
      <c r="A29" s="22">
        <v>24</v>
      </c>
      <c r="B29" s="22" t="s">
        <v>83</v>
      </c>
      <c r="C29" s="22" t="s">
        <v>14</v>
      </c>
      <c r="D29" s="29" t="s">
        <v>15</v>
      </c>
      <c r="E29" s="23" t="s">
        <v>16</v>
      </c>
      <c r="F29" s="29" t="s">
        <v>84</v>
      </c>
      <c r="G29" s="23" t="s">
        <v>85</v>
      </c>
      <c r="H29" s="35" t="s">
        <v>19</v>
      </c>
      <c r="I29" s="22" t="s">
        <v>16</v>
      </c>
      <c r="J29" s="45">
        <v>2500000</v>
      </c>
    </row>
    <row r="30" s="14" customFormat="true" customHeight="true" spans="1:10">
      <c r="A30" s="22">
        <v>25</v>
      </c>
      <c r="B30" s="22" t="s">
        <v>83</v>
      </c>
      <c r="C30" s="22" t="s">
        <v>14</v>
      </c>
      <c r="D30" s="29" t="s">
        <v>15</v>
      </c>
      <c r="E30" s="23" t="s">
        <v>16</v>
      </c>
      <c r="F30" s="29" t="s">
        <v>86</v>
      </c>
      <c r="G30" s="23" t="s">
        <v>87</v>
      </c>
      <c r="H30" s="35" t="s">
        <v>19</v>
      </c>
      <c r="I30" s="22" t="s">
        <v>16</v>
      </c>
      <c r="J30" s="45">
        <v>1930000</v>
      </c>
    </row>
    <row r="31" s="14" customFormat="true" customHeight="true" spans="1:10">
      <c r="A31" s="22">
        <v>26</v>
      </c>
      <c r="B31" s="22" t="s">
        <v>83</v>
      </c>
      <c r="C31" s="22" t="s">
        <v>14</v>
      </c>
      <c r="D31" s="29" t="s">
        <v>15</v>
      </c>
      <c r="E31" s="23" t="s">
        <v>16</v>
      </c>
      <c r="F31" s="29" t="s">
        <v>88</v>
      </c>
      <c r="G31" s="23" t="s">
        <v>89</v>
      </c>
      <c r="H31" s="35" t="s">
        <v>19</v>
      </c>
      <c r="I31" s="22" t="s">
        <v>16</v>
      </c>
      <c r="J31" s="45">
        <v>200000</v>
      </c>
    </row>
    <row r="32" s="14" customFormat="true" customHeight="true" spans="1:10">
      <c r="A32" s="22">
        <v>27</v>
      </c>
      <c r="B32" s="22" t="s">
        <v>83</v>
      </c>
      <c r="C32" s="22" t="s">
        <v>14</v>
      </c>
      <c r="D32" s="29" t="s">
        <v>15</v>
      </c>
      <c r="E32" s="23" t="s">
        <v>16</v>
      </c>
      <c r="F32" s="29" t="s">
        <v>90</v>
      </c>
      <c r="G32" s="23" t="s">
        <v>91</v>
      </c>
      <c r="H32" s="35" t="s">
        <v>19</v>
      </c>
      <c r="I32" s="22" t="s">
        <v>16</v>
      </c>
      <c r="J32" s="45">
        <v>1130000</v>
      </c>
    </row>
    <row r="33" s="14" customFormat="true" customHeight="true" spans="1:10">
      <c r="A33" s="22">
        <v>28</v>
      </c>
      <c r="B33" s="22" t="s">
        <v>83</v>
      </c>
      <c r="C33" s="22" t="s">
        <v>14</v>
      </c>
      <c r="D33" s="29" t="s">
        <v>15</v>
      </c>
      <c r="E33" s="23" t="s">
        <v>16</v>
      </c>
      <c r="F33" s="29" t="s">
        <v>92</v>
      </c>
      <c r="G33" s="23" t="s">
        <v>93</v>
      </c>
      <c r="H33" s="35" t="s">
        <v>19</v>
      </c>
      <c r="I33" s="22" t="s">
        <v>16</v>
      </c>
      <c r="J33" s="45">
        <v>500000</v>
      </c>
    </row>
    <row r="34" s="14" customFormat="true" customHeight="true" spans="1:10">
      <c r="A34" s="22">
        <v>29</v>
      </c>
      <c r="B34" s="22" t="s">
        <v>83</v>
      </c>
      <c r="C34" s="22" t="s">
        <v>14</v>
      </c>
      <c r="D34" s="29" t="s">
        <v>24</v>
      </c>
      <c r="E34" s="23" t="s">
        <v>25</v>
      </c>
      <c r="F34" s="29" t="s">
        <v>94</v>
      </c>
      <c r="G34" s="23" t="s">
        <v>95</v>
      </c>
      <c r="H34" s="35" t="s">
        <v>19</v>
      </c>
      <c r="I34" s="22"/>
      <c r="J34" s="45">
        <v>1000000</v>
      </c>
    </row>
    <row r="35" s="14" customFormat="true" customHeight="true" spans="1:10">
      <c r="A35" s="22">
        <v>30</v>
      </c>
      <c r="B35" s="22" t="s">
        <v>83</v>
      </c>
      <c r="C35" s="22" t="s">
        <v>14</v>
      </c>
      <c r="D35" s="29" t="s">
        <v>80</v>
      </c>
      <c r="E35" s="29" t="s">
        <v>80</v>
      </c>
      <c r="F35" s="29" t="s">
        <v>96</v>
      </c>
      <c r="G35" s="23" t="s">
        <v>97</v>
      </c>
      <c r="H35" s="35" t="s">
        <v>19</v>
      </c>
      <c r="I35" s="22"/>
      <c r="J35" s="45">
        <v>1260000</v>
      </c>
    </row>
    <row r="36" s="14" customFormat="true" customHeight="true" spans="1:10">
      <c r="A36" s="22">
        <v>31</v>
      </c>
      <c r="B36" s="22" t="s">
        <v>83</v>
      </c>
      <c r="C36" s="22" t="s">
        <v>14</v>
      </c>
      <c r="D36" s="29" t="s">
        <v>80</v>
      </c>
      <c r="E36" s="29" t="s">
        <v>80</v>
      </c>
      <c r="F36" s="29" t="s">
        <v>98</v>
      </c>
      <c r="G36" s="23" t="s">
        <v>99</v>
      </c>
      <c r="H36" s="35" t="s">
        <v>19</v>
      </c>
      <c r="I36" s="22"/>
      <c r="J36" s="45">
        <v>270000</v>
      </c>
    </row>
    <row r="37" s="14" customFormat="true" customHeight="true" spans="1:10">
      <c r="A37" s="22">
        <v>32</v>
      </c>
      <c r="B37" s="22" t="s">
        <v>83</v>
      </c>
      <c r="C37" s="22" t="s">
        <v>14</v>
      </c>
      <c r="D37" s="37" t="s">
        <v>28</v>
      </c>
      <c r="E37" s="36" t="s">
        <v>29</v>
      </c>
      <c r="F37" s="29" t="s">
        <v>100</v>
      </c>
      <c r="G37" s="23" t="s">
        <v>101</v>
      </c>
      <c r="H37" s="35" t="s">
        <v>19</v>
      </c>
      <c r="I37" s="22" t="s">
        <v>32</v>
      </c>
      <c r="J37" s="45">
        <v>700000</v>
      </c>
    </row>
    <row r="38" s="14" customFormat="true" customHeight="true" spans="1:10">
      <c r="A38" s="22">
        <v>33</v>
      </c>
      <c r="B38" s="22" t="s">
        <v>83</v>
      </c>
      <c r="C38" s="22" t="s">
        <v>14</v>
      </c>
      <c r="D38" s="23" t="s">
        <v>62</v>
      </c>
      <c r="E38" s="29" t="s">
        <v>63</v>
      </c>
      <c r="F38" s="29" t="s">
        <v>102</v>
      </c>
      <c r="G38" s="23" t="s">
        <v>103</v>
      </c>
      <c r="H38" s="35" t="s">
        <v>19</v>
      </c>
      <c r="I38" s="22" t="s">
        <v>66</v>
      </c>
      <c r="J38" s="45">
        <v>1110000</v>
      </c>
    </row>
    <row r="39" s="14" customFormat="true" customHeight="true" spans="1:10">
      <c r="A39" s="22">
        <v>34</v>
      </c>
      <c r="B39" s="22" t="s">
        <v>104</v>
      </c>
      <c r="C39" s="22" t="s">
        <v>14</v>
      </c>
      <c r="D39" s="29" t="s">
        <v>80</v>
      </c>
      <c r="E39" s="29" t="s">
        <v>80</v>
      </c>
      <c r="F39" s="22" t="s">
        <v>105</v>
      </c>
      <c r="G39" s="22" t="s">
        <v>106</v>
      </c>
      <c r="H39" s="35" t="s">
        <v>19</v>
      </c>
      <c r="I39" s="22"/>
      <c r="J39" s="43">
        <v>500000</v>
      </c>
    </row>
    <row r="40" s="14" customFormat="true" customHeight="true" spans="1:10">
      <c r="A40" s="22">
        <v>35</v>
      </c>
      <c r="B40" s="22" t="s">
        <v>104</v>
      </c>
      <c r="C40" s="22" t="s">
        <v>14</v>
      </c>
      <c r="D40" s="23" t="s">
        <v>62</v>
      </c>
      <c r="E40" s="23" t="s">
        <v>63</v>
      </c>
      <c r="F40" s="22" t="s">
        <v>107</v>
      </c>
      <c r="G40" s="22" t="s">
        <v>108</v>
      </c>
      <c r="H40" s="35" t="s">
        <v>19</v>
      </c>
      <c r="I40" s="22" t="s">
        <v>66</v>
      </c>
      <c r="J40" s="43">
        <v>2720762.4</v>
      </c>
    </row>
    <row r="41" s="14" customFormat="true" customHeight="true" spans="1:10">
      <c r="A41" s="22">
        <v>36</v>
      </c>
      <c r="B41" s="22" t="s">
        <v>104</v>
      </c>
      <c r="C41" s="22" t="s">
        <v>14</v>
      </c>
      <c r="D41" s="23" t="s">
        <v>28</v>
      </c>
      <c r="E41" s="23" t="s">
        <v>29</v>
      </c>
      <c r="F41" s="22" t="s">
        <v>109</v>
      </c>
      <c r="G41" s="22" t="s">
        <v>110</v>
      </c>
      <c r="H41" s="35" t="s">
        <v>19</v>
      </c>
      <c r="I41" s="22" t="s">
        <v>32</v>
      </c>
      <c r="J41" s="43">
        <v>150000</v>
      </c>
    </row>
    <row r="42" s="14" customFormat="true" customHeight="true" spans="1:10">
      <c r="A42" s="22">
        <v>37</v>
      </c>
      <c r="B42" s="22" t="s">
        <v>104</v>
      </c>
      <c r="C42" s="22" t="s">
        <v>14</v>
      </c>
      <c r="D42" s="23" t="s">
        <v>15</v>
      </c>
      <c r="E42" s="23" t="s">
        <v>16</v>
      </c>
      <c r="F42" s="22" t="s">
        <v>111</v>
      </c>
      <c r="G42" s="22" t="s">
        <v>112</v>
      </c>
      <c r="H42" s="35" t="s">
        <v>19</v>
      </c>
      <c r="I42" s="22" t="s">
        <v>16</v>
      </c>
      <c r="J42" s="43">
        <v>100000</v>
      </c>
    </row>
  </sheetData>
  <autoFilter ref="A4:J42">
    <extLst/>
  </autoFilter>
  <mergeCells count="2">
    <mergeCell ref="A1:B1"/>
    <mergeCell ref="A2:J2"/>
  </mergeCells>
  <conditionalFormatting sqref="D24">
    <cfRule type="expression" dxfId="0" priority="4">
      <formula>#REF!&lt;&gt;""</formula>
    </cfRule>
  </conditionalFormatting>
  <dataValidations count="2">
    <dataValidation type="list" allowBlank="1" showInputMessage="1" showErrorMessage="1" promptTitle="请选择一级项目" prompt="需先选部门后再选择一级项目" sqref="E38 D39 E39 D29:D34 D35:E36">
      <formula1>INDIRECT("Sheet1!"&amp;VLOOKUP(#REF!,INDIRECT("Sheet1!G:H"),2,0))</formula1>
    </dataValidation>
    <dataValidation type="list" allowBlank="1" showInputMessage="1" showErrorMessage="1" promptTitle="请选择一级项目" prompt="需先选部门后再选择一级项目" sqref="D23 D24 D25 D26 D27 D28">
      <formula1>INDIRECT("Sheet1!"&amp;VLOOKUP($F23,INDIRECT("Sheet1!G:H"),2,0))</formula1>
    </dataValidation>
  </dataValidations>
  <pageMargins left="0.393055555555556" right="0.393055555555556" top="1" bottom="0.786805555555556" header="0.511805555555556" footer="0.393055555555556"/>
  <pageSetup paperSize="9" scale="69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8"/>
  <sheetViews>
    <sheetView tabSelected="1" workbookViewId="0">
      <pane ySplit="5" topLeftCell="A6" activePane="bottomLeft" state="frozen"/>
      <selection/>
      <selection pane="bottomLeft" activeCell="E15" sqref="E15"/>
    </sheetView>
  </sheetViews>
  <sheetFormatPr defaultColWidth="9" defaultRowHeight="30" customHeight="true" outlineLevelRow="7"/>
  <cols>
    <col min="1" max="1" width="4.2" style="11" customWidth="true"/>
    <col min="2" max="2" width="6.7" style="11" customWidth="true"/>
    <col min="3" max="5" width="11.1333333333333" style="11" customWidth="true"/>
    <col min="6" max="6" width="32.9" style="11" customWidth="true"/>
    <col min="7" max="7" width="13" style="13" customWidth="true"/>
    <col min="8" max="8" width="13" style="14" customWidth="true"/>
    <col min="9" max="9" width="16.5" style="11" customWidth="true"/>
    <col min="10" max="10" width="15.7" style="15" customWidth="true"/>
    <col min="11" max="16384" width="9" style="11"/>
  </cols>
  <sheetData>
    <row r="1" s="11" customFormat="true" customHeight="true" spans="1:10">
      <c r="A1" s="16" t="s">
        <v>113</v>
      </c>
      <c r="B1" s="16"/>
      <c r="C1" s="16"/>
      <c r="D1" s="16"/>
      <c r="E1" s="16"/>
      <c r="G1" s="13"/>
      <c r="H1" s="14"/>
      <c r="J1" s="15"/>
    </row>
    <row r="2" s="11" customFormat="true" customHeight="true" spans="1:10">
      <c r="A2" s="17" t="s">
        <v>114</v>
      </c>
      <c r="B2" s="17"/>
      <c r="C2" s="17"/>
      <c r="D2" s="17"/>
      <c r="E2" s="17"/>
      <c r="F2" s="17"/>
      <c r="G2" s="24"/>
      <c r="H2" s="17"/>
      <c r="I2" s="17"/>
      <c r="J2" s="17"/>
    </row>
    <row r="3" s="11" customFormat="true" customHeight="true" spans="7:10">
      <c r="G3" s="13"/>
      <c r="H3" s="14"/>
      <c r="J3" s="30"/>
    </row>
    <row r="4" s="12" customFormat="true" customHeight="true" spans="1:10">
      <c r="A4" s="18" t="s">
        <v>2</v>
      </c>
      <c r="B4" s="18" t="s">
        <v>3</v>
      </c>
      <c r="C4" s="19" t="s">
        <v>4</v>
      </c>
      <c r="D4" s="18" t="s">
        <v>5</v>
      </c>
      <c r="E4" s="18" t="s">
        <v>6</v>
      </c>
      <c r="F4" s="18" t="s">
        <v>7</v>
      </c>
      <c r="G4" s="25" t="s">
        <v>8</v>
      </c>
      <c r="H4" s="19" t="s">
        <v>115</v>
      </c>
      <c r="I4" s="18" t="s">
        <v>10</v>
      </c>
      <c r="J4" s="31" t="s">
        <v>11</v>
      </c>
    </row>
    <row r="5" s="12" customFormat="true" customHeight="true" spans="1:10">
      <c r="A5" s="18"/>
      <c r="B5" s="20"/>
      <c r="C5" s="20"/>
      <c r="D5" s="20"/>
      <c r="E5" s="18"/>
      <c r="F5" s="20" t="s">
        <v>12</v>
      </c>
      <c r="G5" s="25"/>
      <c r="H5" s="18"/>
      <c r="I5" s="20"/>
      <c r="J5" s="32">
        <f>SUM(J6:J8)</f>
        <v>13350000</v>
      </c>
    </row>
    <row r="6" customHeight="true" spans="1:10">
      <c r="A6" s="21">
        <v>1</v>
      </c>
      <c r="B6" s="21" t="s">
        <v>53</v>
      </c>
      <c r="C6" s="21" t="s">
        <v>14</v>
      </c>
      <c r="D6" s="21" t="s">
        <v>62</v>
      </c>
      <c r="E6" s="21" t="s">
        <v>63</v>
      </c>
      <c r="F6" s="21" t="s">
        <v>116</v>
      </c>
      <c r="G6" s="26" t="s">
        <v>117</v>
      </c>
      <c r="H6" s="27" t="s">
        <v>19</v>
      </c>
      <c r="I6" s="33"/>
      <c r="J6" s="34">
        <v>1440000</v>
      </c>
    </row>
    <row r="7" customHeight="true" spans="1:10">
      <c r="A7" s="21">
        <v>2</v>
      </c>
      <c r="B7" s="21" t="s">
        <v>67</v>
      </c>
      <c r="C7" s="21" t="s">
        <v>14</v>
      </c>
      <c r="D7" s="21" t="s">
        <v>62</v>
      </c>
      <c r="E7" s="21" t="s">
        <v>118</v>
      </c>
      <c r="F7" s="21" t="s">
        <v>119</v>
      </c>
      <c r="G7" s="28" t="s">
        <v>120</v>
      </c>
      <c r="H7" s="27" t="s">
        <v>19</v>
      </c>
      <c r="I7" s="33"/>
      <c r="J7" s="34">
        <v>10050000</v>
      </c>
    </row>
    <row r="8" customHeight="true" spans="1:10">
      <c r="A8" s="21">
        <v>3</v>
      </c>
      <c r="B8" s="21" t="s">
        <v>83</v>
      </c>
      <c r="C8" s="22" t="s">
        <v>14</v>
      </c>
      <c r="D8" s="23" t="s">
        <v>62</v>
      </c>
      <c r="E8" s="29" t="s">
        <v>63</v>
      </c>
      <c r="F8" s="21" t="s">
        <v>102</v>
      </c>
      <c r="G8" s="28" t="s">
        <v>121</v>
      </c>
      <c r="H8" s="21" t="s">
        <v>19</v>
      </c>
      <c r="I8" s="33"/>
      <c r="J8" s="34">
        <v>1860000</v>
      </c>
    </row>
  </sheetData>
  <autoFilter ref="A4:J8">
    <extLst/>
  </autoFilter>
  <mergeCells count="2">
    <mergeCell ref="A1:B1"/>
    <mergeCell ref="A2:J2"/>
  </mergeCells>
  <dataValidations count="1">
    <dataValidation type="list" allowBlank="1" showInputMessage="1" showErrorMessage="1" promptTitle="请选择一级项目" prompt="需先选部门后再选择一级项目" sqref="E8">
      <formula1>INDIRECT("Sheet1!"&amp;VLOOKUP(#REF!,INDIRECT("Sheet1!G:H"),2,0))</formula1>
    </dataValidation>
  </dataValidations>
  <pageMargins left="0.393055555555556" right="0.393055555555556" top="1" bottom="0.786805555555556" header="0.511805555555556" footer="0.393055555555556"/>
  <pageSetup paperSize="9" scale="69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0"/>
  <sheetViews>
    <sheetView workbookViewId="0">
      <selection activeCell="I10" sqref="I10:I18"/>
    </sheetView>
  </sheetViews>
  <sheetFormatPr defaultColWidth="9" defaultRowHeight="13.5"/>
  <cols>
    <col min="1" max="2" width="17.625" style="6" customWidth="true"/>
    <col min="3" max="3" width="21.625" style="6" customWidth="true"/>
    <col min="4" max="4" width="25.625" style="6" customWidth="true"/>
    <col min="5" max="5" width="17.125" style="6" customWidth="true"/>
    <col min="6" max="6" width="23" style="6" customWidth="true"/>
    <col min="7" max="7" width="14.625" style="6" customWidth="true"/>
    <col min="8" max="8" width="21.2666666666667" style="6" customWidth="true"/>
    <col min="9" max="9" width="14" style="6" customWidth="true"/>
    <col min="10" max="10" width="13.8833333333333" style="6" customWidth="true"/>
    <col min="11" max="11" width="18.3833333333333" style="6" customWidth="true"/>
    <col min="12" max="12" width="9.5" style="6" customWidth="true"/>
    <col min="13" max="14" width="14.8833333333333" style="6" customWidth="true"/>
    <col min="15" max="16384" width="9" style="6"/>
  </cols>
  <sheetData>
    <row r="1" s="5" customFormat="true" ht="29.25" customHeight="true" spans="1:14">
      <c r="A1" s="6" t="s">
        <v>122</v>
      </c>
      <c r="B1" s="7" t="s">
        <v>123</v>
      </c>
      <c r="C1" s="6"/>
      <c r="D1" s="6"/>
      <c r="E1" s="6" t="s">
        <v>122</v>
      </c>
      <c r="F1" s="7" t="s">
        <v>122</v>
      </c>
      <c r="G1" s="8"/>
      <c r="I1" s="5" t="s">
        <v>124</v>
      </c>
      <c r="J1" s="6" t="s">
        <v>125</v>
      </c>
      <c r="K1" s="6" t="s">
        <v>126</v>
      </c>
      <c r="L1" s="8"/>
      <c r="M1" s="7" t="s">
        <v>126</v>
      </c>
      <c r="N1" s="7" t="s">
        <v>125</v>
      </c>
    </row>
    <row r="2" s="6" customFormat="true" ht="29.25" customHeight="true" spans="1:14">
      <c r="A2" s="5" t="s">
        <v>126</v>
      </c>
      <c r="B2" s="8" t="s">
        <v>127</v>
      </c>
      <c r="C2" s="6" t="s">
        <v>128</v>
      </c>
      <c r="E2" s="5" t="s">
        <v>126</v>
      </c>
      <c r="F2" s="9" t="s">
        <v>125</v>
      </c>
      <c r="G2" s="8" t="s">
        <v>126</v>
      </c>
      <c r="I2" s="6" t="s">
        <v>129</v>
      </c>
      <c r="J2" s="6" t="s">
        <v>130</v>
      </c>
      <c r="K2" s="7"/>
      <c r="L2" s="7"/>
      <c r="M2" s="7" t="s">
        <v>130</v>
      </c>
      <c r="N2" s="7"/>
    </row>
    <row r="3" s="5" customFormat="true" ht="29.25" customHeight="true" spans="1:14">
      <c r="A3" s="6" t="s">
        <v>19</v>
      </c>
      <c r="B3" s="7" t="s">
        <v>131</v>
      </c>
      <c r="C3" s="6"/>
      <c r="D3" s="6"/>
      <c r="E3" s="6" t="s">
        <v>19</v>
      </c>
      <c r="F3" s="6" t="s">
        <v>19</v>
      </c>
      <c r="G3" s="8"/>
      <c r="I3" s="5" t="s">
        <v>132</v>
      </c>
      <c r="J3" s="6" t="s">
        <v>122</v>
      </c>
      <c r="K3" s="8"/>
      <c r="L3" s="8"/>
      <c r="M3" s="7" t="s">
        <v>122</v>
      </c>
      <c r="N3" s="8">
        <v>0</v>
      </c>
    </row>
    <row r="4" s="6" customFormat="true" ht="29.25" customHeight="true" spans="1:14">
      <c r="A4" s="6" t="s">
        <v>130</v>
      </c>
      <c r="B4" s="7" t="s">
        <v>133</v>
      </c>
      <c r="E4" s="6" t="s">
        <v>130</v>
      </c>
      <c r="F4" s="6" t="s">
        <v>130</v>
      </c>
      <c r="G4" s="7"/>
      <c r="I4" s="6" t="s">
        <v>134</v>
      </c>
      <c r="J4" s="6" t="s">
        <v>19</v>
      </c>
      <c r="K4" s="7"/>
      <c r="L4" s="7"/>
      <c r="M4" s="7" t="s">
        <v>19</v>
      </c>
      <c r="N4" s="7"/>
    </row>
    <row r="5" s="5" customFormat="true" ht="29.25" customHeight="true" spans="1:14">
      <c r="A5" s="6" t="s">
        <v>135</v>
      </c>
      <c r="B5" s="8" t="s">
        <v>136</v>
      </c>
      <c r="C5" s="6"/>
      <c r="E5" s="6" t="s">
        <v>135</v>
      </c>
      <c r="F5" s="9" t="s">
        <v>137</v>
      </c>
      <c r="G5" s="8" t="s">
        <v>138</v>
      </c>
      <c r="I5" s="5" t="s">
        <v>139</v>
      </c>
      <c r="J5" s="6" t="s">
        <v>137</v>
      </c>
      <c r="K5" s="8"/>
      <c r="L5" s="8"/>
      <c r="M5" s="7" t="s">
        <v>137</v>
      </c>
      <c r="N5" s="8"/>
    </row>
    <row r="6" s="6" customFormat="true" ht="14.25" spans="1:12">
      <c r="A6" s="6" t="s">
        <v>140</v>
      </c>
      <c r="B6" s="7" t="s">
        <v>141</v>
      </c>
      <c r="E6" s="5" t="s">
        <v>140</v>
      </c>
      <c r="F6" s="5" t="s">
        <v>140</v>
      </c>
      <c r="I6" s="6" t="s">
        <v>142</v>
      </c>
      <c r="J6" s="6" t="s">
        <v>140</v>
      </c>
      <c r="K6" s="7"/>
      <c r="L6" s="7"/>
    </row>
    <row r="7" s="6" customFormat="true" spans="1:10">
      <c r="A7" s="6" t="s">
        <v>143</v>
      </c>
      <c r="B7" s="6" t="s">
        <v>144</v>
      </c>
      <c r="I7" s="6" t="s">
        <v>145</v>
      </c>
      <c r="J7" s="6" t="s">
        <v>143</v>
      </c>
    </row>
    <row r="8" s="5" customFormat="true" ht="12" customHeight="true" spans="2:9">
      <c r="B8" s="6"/>
      <c r="C8" s="6"/>
      <c r="D8" s="6"/>
      <c r="I8" s="6"/>
    </row>
    <row r="10" spans="9:9">
      <c r="I10" s="6" t="s">
        <v>130</v>
      </c>
    </row>
    <row r="11" spans="9:9">
      <c r="I11" s="6" t="s">
        <v>125</v>
      </c>
    </row>
    <row r="12" spans="9:9">
      <c r="I12" s="6" t="s">
        <v>122</v>
      </c>
    </row>
    <row r="13" spans="9:9">
      <c r="I13" s="6" t="s">
        <v>19</v>
      </c>
    </row>
    <row r="14" ht="14.25" spans="9:9">
      <c r="I14" s="10" t="s">
        <v>126</v>
      </c>
    </row>
    <row r="15" ht="14.25" spans="9:9">
      <c r="I15" s="10" t="s">
        <v>143</v>
      </c>
    </row>
    <row r="16" ht="14.25" spans="9:9">
      <c r="I16" s="10" t="s">
        <v>140</v>
      </c>
    </row>
    <row r="17" ht="14.25" spans="9:9">
      <c r="I17" s="10" t="s">
        <v>137</v>
      </c>
    </row>
    <row r="18" ht="14.25" spans="9:9">
      <c r="I18" t="s">
        <v>146</v>
      </c>
    </row>
    <row r="19" ht="14.25" spans="9:9">
      <c r="I19"/>
    </row>
    <row r="20" ht="14.25" spans="9:9">
      <c r="I20"/>
    </row>
    <row r="21" ht="14.25" spans="9:9">
      <c r="I21"/>
    </row>
    <row r="22" ht="14.25" spans="9:9">
      <c r="I22"/>
    </row>
    <row r="23" ht="14.25" spans="9:9">
      <c r="I23"/>
    </row>
    <row r="24" ht="14.25" spans="9:9">
      <c r="I24"/>
    </row>
    <row r="25" ht="14.25" spans="9:9">
      <c r="I25"/>
    </row>
    <row r="26" ht="14.25" spans="9:9">
      <c r="I26"/>
    </row>
    <row r="27" ht="14.25" spans="9:9">
      <c r="I27"/>
    </row>
    <row r="28" ht="14.25" spans="9:9">
      <c r="I28"/>
    </row>
    <row r="29" ht="14.25" spans="9:9">
      <c r="I29"/>
    </row>
    <row r="30" ht="14.25" spans="9:9">
      <c r="I30"/>
    </row>
    <row r="31" ht="14.25" spans="9:9">
      <c r="I31"/>
    </row>
    <row r="32" ht="14.25" spans="9:9">
      <c r="I32"/>
    </row>
    <row r="33" ht="14.25" spans="9:9">
      <c r="I33"/>
    </row>
    <row r="34" ht="14.25" spans="9:9">
      <c r="I34"/>
    </row>
    <row r="35" ht="14.25" spans="9:9">
      <c r="I35"/>
    </row>
    <row r="36" ht="14.25" spans="9:9">
      <c r="I36"/>
    </row>
    <row r="37" ht="14.25" spans="9:9">
      <c r="I37"/>
    </row>
    <row r="38" ht="14.25" spans="9:9">
      <c r="I38"/>
    </row>
    <row r="39" ht="14.25" spans="9:9">
      <c r="I39"/>
    </row>
    <row r="40" ht="14.25" spans="9:9">
      <c r="I40"/>
    </row>
    <row r="41" ht="14.25" spans="9:9">
      <c r="I41"/>
    </row>
    <row r="42" ht="14.25" spans="9:9">
      <c r="I42"/>
    </row>
    <row r="43" ht="14.25" spans="9:9">
      <c r="I43"/>
    </row>
    <row r="44" ht="14.25" spans="9:9">
      <c r="I44"/>
    </row>
    <row r="45" ht="14.25" spans="9:9">
      <c r="I45"/>
    </row>
    <row r="46" ht="14.25" spans="9:9">
      <c r="I46"/>
    </row>
    <row r="47" ht="14.25" spans="9:9">
      <c r="I47"/>
    </row>
    <row r="48" ht="14.25" spans="9:9">
      <c r="I48"/>
    </row>
    <row r="49" ht="14.25" spans="9:9">
      <c r="I49"/>
    </row>
    <row r="50" ht="14.25" spans="9:9">
      <c r="I50"/>
    </row>
    <row r="51" ht="14.25" spans="9:9">
      <c r="I51"/>
    </row>
    <row r="52" ht="14.25" spans="9:9">
      <c r="I52"/>
    </row>
    <row r="53" ht="14.25" spans="9:9">
      <c r="I53"/>
    </row>
    <row r="54" ht="14.25" spans="9:9">
      <c r="I54"/>
    </row>
    <row r="55" ht="14.25" spans="9:9">
      <c r="I55"/>
    </row>
    <row r="56" ht="14.25" spans="9:9">
      <c r="I56"/>
    </row>
    <row r="57" ht="14.25" spans="9:9">
      <c r="I57"/>
    </row>
    <row r="58" ht="14.25" spans="9:9">
      <c r="I58"/>
    </row>
    <row r="59" ht="14.25" spans="9:9">
      <c r="I59"/>
    </row>
    <row r="60" ht="14.25" spans="9:9">
      <c r="I60"/>
    </row>
    <row r="61" ht="14.25" spans="9:9">
      <c r="I61"/>
    </row>
    <row r="62" ht="14.25" spans="9:9">
      <c r="I62"/>
    </row>
    <row r="63" ht="14.25" spans="9:9">
      <c r="I63"/>
    </row>
    <row r="64" ht="14.25" spans="9:9">
      <c r="I64"/>
    </row>
    <row r="65" ht="14.25" spans="9:9">
      <c r="I65"/>
    </row>
    <row r="66" ht="14.25" spans="9:9">
      <c r="I66"/>
    </row>
    <row r="67" ht="14.25" spans="9:9">
      <c r="I67"/>
    </row>
    <row r="68" ht="14.25" spans="9:9">
      <c r="I68"/>
    </row>
    <row r="69" ht="14.25" spans="9:9">
      <c r="I69"/>
    </row>
    <row r="70" ht="14.25" spans="9:9">
      <c r="I70"/>
    </row>
    <row r="71" ht="14.25" spans="9:9">
      <c r="I71"/>
    </row>
    <row r="72" ht="14.25" spans="9:9">
      <c r="I72"/>
    </row>
    <row r="73" ht="14.25" spans="9:9">
      <c r="I73"/>
    </row>
    <row r="74" ht="14.25" spans="9:9">
      <c r="I74"/>
    </row>
    <row r="75" ht="14.25" spans="9:9">
      <c r="I75"/>
    </row>
    <row r="76" ht="14.25" spans="9:9">
      <c r="I76"/>
    </row>
    <row r="77" ht="14.25" spans="9:9">
      <c r="I77"/>
    </row>
    <row r="78" ht="14.25" spans="9:9">
      <c r="I78"/>
    </row>
    <row r="79" ht="14.25" spans="9:9">
      <c r="I79"/>
    </row>
    <row r="80" ht="14.25" spans="9:9">
      <c r="I80"/>
    </row>
    <row r="81" ht="14.25" spans="9:9">
      <c r="I81"/>
    </row>
    <row r="82" ht="14.25" spans="9:9">
      <c r="I82"/>
    </row>
    <row r="83" ht="14.25" spans="9:9">
      <c r="I83"/>
    </row>
    <row r="84" ht="14.25" spans="9:9">
      <c r="I84"/>
    </row>
    <row r="85" ht="14.25" spans="9:9">
      <c r="I85"/>
    </row>
    <row r="86" ht="14.25" spans="9:9">
      <c r="I86"/>
    </row>
    <row r="87" ht="14.25" spans="9:9">
      <c r="I87"/>
    </row>
    <row r="88" ht="14.25" spans="9:9">
      <c r="I88"/>
    </row>
    <row r="89" ht="14.25" spans="9:9">
      <c r="I89"/>
    </row>
    <row r="90" ht="14.25" spans="9:9">
      <c r="I90"/>
    </row>
    <row r="91" ht="14.25" spans="9:9">
      <c r="I91"/>
    </row>
    <row r="92" ht="14.25" spans="9:9">
      <c r="I92"/>
    </row>
    <row r="93" ht="14.25" spans="9:9">
      <c r="I93"/>
    </row>
    <row r="94" ht="14.25" spans="9:9">
      <c r="I94"/>
    </row>
    <row r="95" ht="14.25" spans="9:9">
      <c r="I95"/>
    </row>
    <row r="96" ht="14.25" spans="9:9">
      <c r="I96"/>
    </row>
    <row r="97" ht="14.25" spans="9:9">
      <c r="I97"/>
    </row>
    <row r="98" ht="14.25" spans="9:9">
      <c r="I98"/>
    </row>
    <row r="99" ht="14.25" spans="9:9">
      <c r="I99"/>
    </row>
    <row r="100" ht="14.25" spans="9:9">
      <c r="I100"/>
    </row>
    <row r="101" ht="14.25" spans="9:9">
      <c r="I101"/>
    </row>
    <row r="102" ht="14.25" spans="9:9">
      <c r="I102"/>
    </row>
    <row r="103" ht="14.25" spans="9:9">
      <c r="I103"/>
    </row>
    <row r="104" ht="14.25" spans="9:9">
      <c r="I104"/>
    </row>
    <row r="105" ht="14.25" spans="9:9">
      <c r="I105"/>
    </row>
    <row r="106" ht="14.25" spans="9:9">
      <c r="I106"/>
    </row>
    <row r="107" ht="14.25" spans="9:9">
      <c r="I107"/>
    </row>
    <row r="108" ht="14.25" spans="9:9">
      <c r="I108"/>
    </row>
    <row r="109" ht="14.25" spans="9:9">
      <c r="I109"/>
    </row>
    <row r="110" ht="14.25" spans="9:9">
      <c r="I110"/>
    </row>
    <row r="111" ht="14.25" spans="9:9">
      <c r="I111"/>
    </row>
    <row r="112" ht="14.25" spans="9:9">
      <c r="I112"/>
    </row>
    <row r="113" ht="14.25" spans="9:9">
      <c r="I113"/>
    </row>
    <row r="114" ht="14.25" spans="9:9">
      <c r="I114"/>
    </row>
    <row r="115" ht="14.25" spans="9:9">
      <c r="I115"/>
    </row>
    <row r="116" ht="14.25" spans="9:9">
      <c r="I116"/>
    </row>
    <row r="117" ht="14.25" spans="9:9">
      <c r="I117"/>
    </row>
    <row r="118" ht="14.25" spans="9:9">
      <c r="I118"/>
    </row>
    <row r="119" ht="14.25" spans="9:9">
      <c r="I119"/>
    </row>
    <row r="120" ht="14.25" spans="9:9">
      <c r="I120"/>
    </row>
    <row r="121" ht="14.25" spans="9:9">
      <c r="I121"/>
    </row>
    <row r="122" ht="14.25" spans="9:9">
      <c r="I122"/>
    </row>
    <row r="123" ht="14.25" spans="9:9">
      <c r="I123"/>
    </row>
    <row r="124" ht="14.25" spans="9:9">
      <c r="I124"/>
    </row>
    <row r="125" ht="14.25" spans="9:9">
      <c r="I125"/>
    </row>
    <row r="126" ht="14.25" spans="9:9">
      <c r="I126"/>
    </row>
    <row r="127" ht="14.25" spans="9:9">
      <c r="I127"/>
    </row>
    <row r="128" ht="14.25" spans="9:9">
      <c r="I128"/>
    </row>
    <row r="129" ht="14.25" spans="9:9">
      <c r="I129"/>
    </row>
    <row r="130" ht="14.25" spans="9:9">
      <c r="I130"/>
    </row>
    <row r="131" ht="14.25" spans="9:9">
      <c r="I131"/>
    </row>
    <row r="132" ht="14.25" spans="9:9">
      <c r="I132"/>
    </row>
    <row r="133" ht="14.25" spans="9:9">
      <c r="I133"/>
    </row>
    <row r="134" ht="14.25" spans="9:9">
      <c r="I134"/>
    </row>
    <row r="135" ht="14.25" spans="9:9">
      <c r="I135"/>
    </row>
    <row r="136" ht="14.25" spans="9:9">
      <c r="I136"/>
    </row>
    <row r="137" ht="14.25" spans="9:9">
      <c r="I137"/>
    </row>
    <row r="138" ht="14.25" spans="9:9">
      <c r="I138"/>
    </row>
    <row r="139" ht="14.25" spans="9:9">
      <c r="I139"/>
    </row>
    <row r="140" ht="14.25" spans="9:9">
      <c r="I140"/>
    </row>
    <row r="141" ht="14.25" spans="9:9">
      <c r="I141"/>
    </row>
    <row r="142" ht="14.25" spans="9:9">
      <c r="I142"/>
    </row>
    <row r="143" ht="14.25" spans="9:9">
      <c r="I143"/>
    </row>
    <row r="144" ht="14.25" spans="9:9">
      <c r="I144"/>
    </row>
    <row r="145" ht="14.25" spans="9:9">
      <c r="I145"/>
    </row>
    <row r="146" ht="14.25" spans="9:9">
      <c r="I146"/>
    </row>
    <row r="147" ht="14.25" spans="9:9">
      <c r="I147"/>
    </row>
    <row r="148" ht="14.25" spans="9:9">
      <c r="I148"/>
    </row>
    <row r="149" ht="14.25" spans="9:9">
      <c r="I149"/>
    </row>
    <row r="150" ht="14.25" spans="9:9">
      <c r="I150"/>
    </row>
    <row r="151" ht="14.25" spans="9:9">
      <c r="I151"/>
    </row>
    <row r="152" ht="14.25" spans="9:9">
      <c r="I152"/>
    </row>
    <row r="153" ht="14.25" spans="9:9">
      <c r="I153"/>
    </row>
    <row r="154" ht="14.25" spans="9:9">
      <c r="I154"/>
    </row>
    <row r="155" ht="14.25" spans="9:9">
      <c r="I155"/>
    </row>
    <row r="156" ht="14.25" spans="9:9">
      <c r="I156"/>
    </row>
    <row r="157" ht="14.25" spans="9:9">
      <c r="I157"/>
    </row>
    <row r="158" ht="14.25" spans="9:9">
      <c r="I158"/>
    </row>
    <row r="159" ht="14.25" spans="9:9">
      <c r="I159"/>
    </row>
    <row r="160" ht="14.25" spans="9:9">
      <c r="I160"/>
    </row>
    <row r="161" ht="14.25" spans="9:9">
      <c r="I161"/>
    </row>
    <row r="162" ht="14.25" spans="9:9">
      <c r="I162"/>
    </row>
    <row r="163" ht="14.25" spans="9:9">
      <c r="I163"/>
    </row>
    <row r="164" ht="14.25" spans="9:9">
      <c r="I164"/>
    </row>
    <row r="165" ht="14.25" spans="9:9">
      <c r="I165"/>
    </row>
    <row r="166" ht="14.25" spans="9:9">
      <c r="I166"/>
    </row>
    <row r="167" ht="14.25" spans="9:9">
      <c r="I167"/>
    </row>
    <row r="168" ht="14.25" spans="9:9">
      <c r="I168"/>
    </row>
    <row r="169" ht="14.25" spans="9:9">
      <c r="I169"/>
    </row>
    <row r="170" ht="14.25" spans="9:9">
      <c r="I170"/>
    </row>
    <row r="171" ht="14.25" spans="9:9">
      <c r="I171"/>
    </row>
    <row r="172" ht="14.25" spans="9:9">
      <c r="I172"/>
    </row>
    <row r="173" ht="14.25" spans="9:9">
      <c r="I173"/>
    </row>
    <row r="174" ht="14.25" spans="9:9">
      <c r="I174"/>
    </row>
    <row r="175" ht="14.25" spans="9:9">
      <c r="I175"/>
    </row>
    <row r="176" ht="14.25" spans="9:9">
      <c r="I176"/>
    </row>
    <row r="177" ht="14.25" spans="9:9">
      <c r="I177"/>
    </row>
    <row r="178" ht="14.25" spans="9:9">
      <c r="I178"/>
    </row>
    <row r="179" ht="14.25" spans="9:9">
      <c r="I179"/>
    </row>
    <row r="180" ht="14.25" spans="9:9">
      <c r="I180"/>
    </row>
    <row r="181" ht="14.25" spans="9:9">
      <c r="I181"/>
    </row>
    <row r="182" ht="14.25" spans="9:9">
      <c r="I182"/>
    </row>
    <row r="183" ht="14.25" spans="9:9">
      <c r="I183"/>
    </row>
    <row r="184" ht="14.25" spans="9:9">
      <c r="I184"/>
    </row>
    <row r="185" ht="14.25" spans="9:9">
      <c r="I185"/>
    </row>
    <row r="186" ht="14.25" spans="9:9">
      <c r="I186"/>
    </row>
    <row r="187" ht="14.25" spans="9:9">
      <c r="I187"/>
    </row>
    <row r="188" ht="14.25" spans="9:9">
      <c r="I188"/>
    </row>
    <row r="189" ht="14.25" spans="9:9">
      <c r="I189"/>
    </row>
    <row r="190" ht="14.25" spans="9:9">
      <c r="I190"/>
    </row>
    <row r="191" ht="14.25" spans="9:9">
      <c r="I191"/>
    </row>
    <row r="192" ht="14.25" spans="9:9">
      <c r="I192"/>
    </row>
    <row r="193" ht="14.25" spans="9:9">
      <c r="I193"/>
    </row>
    <row r="194" ht="14.25" spans="9:9">
      <c r="I194"/>
    </row>
    <row r="195" ht="14.25" spans="9:9">
      <c r="I195"/>
    </row>
    <row r="196" ht="14.25" spans="9:9">
      <c r="I196"/>
    </row>
    <row r="197" ht="14.25" spans="9:9">
      <c r="I197"/>
    </row>
    <row r="198" ht="14.25" spans="9:9">
      <c r="I198"/>
    </row>
    <row r="199" ht="14.25" spans="9:9">
      <c r="I199"/>
    </row>
    <row r="200" ht="14.25" spans="9:9">
      <c r="I200"/>
    </row>
    <row r="201" ht="14.25" spans="9:9">
      <c r="I201"/>
    </row>
    <row r="202" ht="14.25" spans="9:9">
      <c r="I202"/>
    </row>
    <row r="203" ht="14.25" spans="9:9">
      <c r="I203"/>
    </row>
    <row r="204" ht="14.25" spans="9:9">
      <c r="I204"/>
    </row>
    <row r="205" ht="14.25" spans="9:9">
      <c r="I205"/>
    </row>
    <row r="206" ht="14.25" spans="9:9">
      <c r="I206"/>
    </row>
    <row r="207" ht="14.25" spans="9:9">
      <c r="I207"/>
    </row>
    <row r="208" ht="14.25" spans="9:9">
      <c r="I208"/>
    </row>
    <row r="209" ht="14.25" spans="9:9">
      <c r="I209"/>
    </row>
    <row r="210" ht="14.25" spans="9:9">
      <c r="I210"/>
    </row>
    <row r="211" ht="14.25" spans="9:9">
      <c r="I211"/>
    </row>
    <row r="212" ht="14.25" spans="9:9">
      <c r="I212"/>
    </row>
    <row r="213" ht="14.25" spans="9:9">
      <c r="I213"/>
    </row>
    <row r="214" ht="14.25" spans="9:9">
      <c r="I214"/>
    </row>
    <row r="215" ht="14.25" spans="9:9">
      <c r="I215"/>
    </row>
    <row r="216" ht="14.25" spans="9:9">
      <c r="I216"/>
    </row>
    <row r="217" ht="14.25" spans="9:9">
      <c r="I217"/>
    </row>
    <row r="218" ht="14.25" spans="9:9">
      <c r="I218"/>
    </row>
    <row r="219" ht="14.25" spans="9:9">
      <c r="I219"/>
    </row>
    <row r="220" ht="14.25" spans="9:9">
      <c r="I220"/>
    </row>
    <row r="221" ht="14.25" spans="9:9">
      <c r="I221"/>
    </row>
    <row r="222" ht="14.25" spans="9:9">
      <c r="I222"/>
    </row>
    <row r="223" ht="14.25" spans="9:9">
      <c r="I223"/>
    </row>
    <row r="224" ht="14.25" spans="9:9">
      <c r="I224"/>
    </row>
    <row r="225" ht="14.25" spans="9:9">
      <c r="I225"/>
    </row>
    <row r="226" ht="14.25" spans="9:9">
      <c r="I226"/>
    </row>
    <row r="227" ht="14.25" spans="9:9">
      <c r="I227"/>
    </row>
    <row r="228" ht="14.25" spans="9:9">
      <c r="I228"/>
    </row>
    <row r="229" ht="14.25" spans="9:9">
      <c r="I229"/>
    </row>
    <row r="230" ht="14.25" spans="9:9">
      <c r="I230"/>
    </row>
    <row r="231" ht="14.25" spans="9:9">
      <c r="I231"/>
    </row>
    <row r="232" ht="14.25" spans="9:9">
      <c r="I232"/>
    </row>
    <row r="233" ht="14.25" spans="9:9">
      <c r="I233"/>
    </row>
    <row r="234" ht="14.25" spans="9:9">
      <c r="I234"/>
    </row>
    <row r="235" ht="14.25" spans="9:9">
      <c r="I235"/>
    </row>
    <row r="236" ht="14.25" spans="9:9">
      <c r="I236"/>
    </row>
    <row r="237" ht="14.25" spans="9:9">
      <c r="I237"/>
    </row>
    <row r="238" ht="14.25" spans="9:9">
      <c r="I238"/>
    </row>
    <row r="239" ht="14.25" spans="9:9">
      <c r="I239"/>
    </row>
    <row r="240" ht="14.25" spans="9:9">
      <c r="I240"/>
    </row>
    <row r="241" ht="14.25" spans="9:9">
      <c r="I241"/>
    </row>
    <row r="242" ht="14.25" spans="9:9">
      <c r="I242"/>
    </row>
    <row r="243" ht="14.25" spans="9:9">
      <c r="I243"/>
    </row>
    <row r="244" ht="14.25" spans="9:9">
      <c r="I244"/>
    </row>
    <row r="245" ht="14.25" spans="9:9">
      <c r="I245"/>
    </row>
    <row r="246" ht="14.25" spans="9:9">
      <c r="I246"/>
    </row>
    <row r="247" ht="14.25" spans="9:9">
      <c r="I247"/>
    </row>
    <row r="248" ht="14.25" spans="9:9">
      <c r="I248"/>
    </row>
    <row r="249" ht="14.25" spans="9:9">
      <c r="I249"/>
    </row>
    <row r="250" ht="14.25" spans="9:9">
      <c r="I250"/>
    </row>
    <row r="251" ht="14.25" spans="9:9">
      <c r="I251"/>
    </row>
    <row r="252" ht="14.25" spans="9:9">
      <c r="I252"/>
    </row>
    <row r="253" ht="14.25" spans="9:9">
      <c r="I253"/>
    </row>
    <row r="254" ht="14.25" spans="9:9">
      <c r="I254"/>
    </row>
    <row r="255" ht="14.25" spans="9:9">
      <c r="I255"/>
    </row>
    <row r="256" ht="14.25" spans="9:9">
      <c r="I256"/>
    </row>
    <row r="257" ht="14.25" spans="9:9">
      <c r="I257"/>
    </row>
    <row r="258" ht="14.25" spans="9:9">
      <c r="I258"/>
    </row>
    <row r="259" ht="14.25" spans="9:9">
      <c r="I259"/>
    </row>
    <row r="260" ht="14.25" spans="9:9">
      <c r="I260"/>
    </row>
    <row r="261" ht="14.25" spans="9:9">
      <c r="I261"/>
    </row>
    <row r="262" ht="14.25" spans="9:9">
      <c r="I262"/>
    </row>
    <row r="263" ht="14.25" spans="9:9">
      <c r="I263"/>
    </row>
    <row r="264" ht="14.25" spans="9:9">
      <c r="I264"/>
    </row>
    <row r="265" ht="14.25" spans="9:9">
      <c r="I265"/>
    </row>
    <row r="266" ht="14.25" spans="9:9">
      <c r="I266"/>
    </row>
    <row r="267" ht="14.25" spans="9:9">
      <c r="I267"/>
    </row>
    <row r="268" ht="14.25" spans="9:9">
      <c r="I268"/>
    </row>
    <row r="269" ht="14.25" spans="9:9">
      <c r="I269"/>
    </row>
    <row r="270" ht="14.25" spans="9:9">
      <c r="I270"/>
    </row>
    <row r="271" ht="14.25" spans="9:9">
      <c r="I271"/>
    </row>
    <row r="272" ht="14.25" spans="9:9">
      <c r="I272"/>
    </row>
    <row r="273" ht="14.25" spans="9:9">
      <c r="I273"/>
    </row>
    <row r="274" ht="14.25" spans="9:9">
      <c r="I274"/>
    </row>
    <row r="275" ht="14.25" spans="9:9">
      <c r="I275"/>
    </row>
    <row r="276" ht="14.25" spans="9:9">
      <c r="I276"/>
    </row>
    <row r="277" ht="14.25" spans="9:9">
      <c r="I277"/>
    </row>
    <row r="278" ht="14.25" spans="9:9">
      <c r="I278"/>
    </row>
    <row r="279" ht="14.25" spans="9:9">
      <c r="I279"/>
    </row>
    <row r="280" ht="14.25" spans="9:9">
      <c r="I280"/>
    </row>
    <row r="281" ht="14.25" spans="9:9">
      <c r="I281"/>
    </row>
    <row r="282" ht="14.25" spans="9:9">
      <c r="I282"/>
    </row>
    <row r="283" ht="14.25" spans="9:9">
      <c r="I283"/>
    </row>
    <row r="284" ht="14.25" spans="9:9">
      <c r="I284"/>
    </row>
    <row r="285" ht="14.25" spans="9:9">
      <c r="I285"/>
    </row>
    <row r="286" ht="14.25" spans="9:9">
      <c r="I286"/>
    </row>
    <row r="287" ht="14.25" spans="9:9">
      <c r="I287"/>
    </row>
    <row r="288" ht="14.25" spans="9:9">
      <c r="I288"/>
    </row>
    <row r="289" ht="14.25" spans="9:9">
      <c r="I289"/>
    </row>
    <row r="290" ht="14.25" spans="9:9">
      <c r="I290"/>
    </row>
    <row r="291" ht="14.25" spans="9:9">
      <c r="I291"/>
    </row>
    <row r="292" ht="14.25" spans="9:9">
      <c r="I292"/>
    </row>
    <row r="293" ht="14.25" spans="9:9">
      <c r="I293"/>
    </row>
    <row r="294" ht="14.25" spans="9:9">
      <c r="I294"/>
    </row>
    <row r="295" ht="14.25" spans="9:9">
      <c r="I295"/>
    </row>
    <row r="296" ht="14.25" spans="9:9">
      <c r="I296"/>
    </row>
    <row r="297" ht="14.25" spans="9:9">
      <c r="I297"/>
    </row>
    <row r="298" ht="14.25" spans="9:9">
      <c r="I298"/>
    </row>
    <row r="299" ht="14.25" spans="9:9">
      <c r="I299"/>
    </row>
    <row r="300" ht="14.25" spans="9:9">
      <c r="I300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4"/>
  <sheetViews>
    <sheetView workbookViewId="0">
      <selection activeCell="E4" sqref="E4:E13"/>
    </sheetView>
  </sheetViews>
  <sheetFormatPr defaultColWidth="9" defaultRowHeight="13.5" outlineLevelCol="5"/>
  <cols>
    <col min="1" max="3" width="12.6333333333333" style="1"/>
    <col min="4" max="4" width="12.7583333333333" style="1" customWidth="true"/>
    <col min="5" max="6" width="12.6333333333333" style="1"/>
    <col min="7" max="16384" width="9" style="1"/>
  </cols>
  <sheetData>
    <row r="2" s="1" customFormat="true" spans="1:1">
      <c r="A2" s="1" t="s">
        <v>147</v>
      </c>
    </row>
    <row r="3" s="1" customFormat="true" spans="2:6"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="1" customFormat="true" spans="1:6">
      <c r="A4" s="1" t="e">
        <f>#REF!</f>
        <v>#REF!</v>
      </c>
      <c r="B4" s="2" t="e">
        <f>#REF!</f>
        <v>#REF!</v>
      </c>
      <c r="C4" s="2"/>
      <c r="D4" s="2" t="e">
        <f t="shared" ref="D4:D12" si="0">D5</f>
        <v>#REF!</v>
      </c>
      <c r="E4" s="2"/>
      <c r="F4" s="4"/>
    </row>
    <row r="5" s="1" customFormat="true" spans="1:6">
      <c r="A5" s="1" t="s">
        <v>153</v>
      </c>
      <c r="B5" s="2" t="e">
        <f ca="1">#REF!</f>
        <v>#REF!</v>
      </c>
      <c r="C5" s="2" t="e">
        <f ca="1">#REF!</f>
        <v>#REF!</v>
      </c>
      <c r="D5" s="2" t="e">
        <f>D7</f>
        <v>#REF!</v>
      </c>
      <c r="E5" s="2" t="e">
        <f ca="1">#REF!</f>
        <v>#REF!</v>
      </c>
      <c r="F5" s="4"/>
    </row>
    <row r="6" s="1" customFormat="true" spans="1:6">
      <c r="A6" s="1" t="s">
        <v>154</v>
      </c>
      <c r="B6" s="2" t="e">
        <f ca="1">#REF!</f>
        <v>#REF!</v>
      </c>
      <c r="C6" s="2" t="e">
        <f ca="1">#REF!</f>
        <v>#REF!</v>
      </c>
      <c r="D6" s="2" t="e">
        <f>D8</f>
        <v>#REF!</v>
      </c>
      <c r="E6" s="2" t="e">
        <f ca="1">#REF!</f>
        <v>#REF!</v>
      </c>
      <c r="F6" s="4" t="e">
        <f ca="1">#REF!</f>
        <v>#REF!</v>
      </c>
    </row>
    <row r="7" s="1" customFormat="true" spans="1:6">
      <c r="A7" s="1" t="e">
        <f>#REF!</f>
        <v>#REF!</v>
      </c>
      <c r="B7" s="2" t="e">
        <f ca="1">#REF!</f>
        <v>#REF!</v>
      </c>
      <c r="C7" s="2" t="e">
        <f ca="1">#REF!</f>
        <v>#REF!</v>
      </c>
      <c r="D7" s="2" t="e">
        <f t="shared" si="0"/>
        <v>#REF!</v>
      </c>
      <c r="E7" s="2" t="e">
        <f ca="1">#REF!</f>
        <v>#REF!</v>
      </c>
      <c r="F7" s="4" t="e">
        <f ca="1">#REF!</f>
        <v>#REF!</v>
      </c>
    </row>
    <row r="8" s="1" customFormat="true" spans="1:6">
      <c r="A8" s="1" t="e">
        <f>#REF!</f>
        <v>#REF!</v>
      </c>
      <c r="B8" s="2" t="e">
        <f ca="1">#REF!</f>
        <v>#REF!</v>
      </c>
      <c r="C8" s="2" t="e">
        <f ca="1">#REF!</f>
        <v>#REF!</v>
      </c>
      <c r="D8" s="2" t="e">
        <f t="shared" si="0"/>
        <v>#REF!</v>
      </c>
      <c r="E8" s="2" t="e">
        <f ca="1">#REF!</f>
        <v>#REF!</v>
      </c>
      <c r="F8" s="4" t="e">
        <f ca="1">#REF!</f>
        <v>#REF!</v>
      </c>
    </row>
    <row r="9" s="1" customFormat="true" spans="1:6">
      <c r="A9" s="1" t="e">
        <f>#REF!</f>
        <v>#REF!</v>
      </c>
      <c r="B9" s="2" t="e">
        <f ca="1">#REF!</f>
        <v>#REF!</v>
      </c>
      <c r="C9" s="2" t="e">
        <f ca="1">#REF!</f>
        <v>#REF!</v>
      </c>
      <c r="D9" s="2" t="e">
        <f t="shared" si="0"/>
        <v>#REF!</v>
      </c>
      <c r="E9" s="2" t="e">
        <f ca="1">#REF!</f>
        <v>#REF!</v>
      </c>
      <c r="F9" s="4" t="e">
        <f ca="1">#REF!</f>
        <v>#REF!</v>
      </c>
    </row>
    <row r="10" s="1" customFormat="true" spans="1:6">
      <c r="A10" s="1" t="e">
        <f>#REF!</f>
        <v>#REF!</v>
      </c>
      <c r="B10" s="2" t="e">
        <f ca="1">#REF!</f>
        <v>#REF!</v>
      </c>
      <c r="C10" s="2" t="e">
        <f ca="1">#REF!</f>
        <v>#REF!</v>
      </c>
      <c r="D10" s="2" t="e">
        <f t="shared" si="0"/>
        <v>#REF!</v>
      </c>
      <c r="E10" s="2" t="e">
        <f ca="1">#REF!</f>
        <v>#REF!</v>
      </c>
      <c r="F10" s="4" t="e">
        <f ca="1">#REF!</f>
        <v>#REF!</v>
      </c>
    </row>
    <row r="11" s="1" customFormat="true" spans="1:6">
      <c r="A11" s="1" t="e">
        <f>#REF!</f>
        <v>#REF!</v>
      </c>
      <c r="B11" s="2" t="e">
        <f ca="1">#REF!</f>
        <v>#REF!</v>
      </c>
      <c r="C11" s="2" t="e">
        <f ca="1">#REF!</f>
        <v>#REF!</v>
      </c>
      <c r="D11" s="2" t="e">
        <f t="shared" si="0"/>
        <v>#REF!</v>
      </c>
      <c r="E11" s="2" t="e">
        <f ca="1">#REF!</f>
        <v>#REF!</v>
      </c>
      <c r="F11" s="4" t="e">
        <f ca="1">#REF!</f>
        <v>#REF!</v>
      </c>
    </row>
    <row r="12" s="1" customFormat="true" spans="1:6">
      <c r="A12" s="1" t="e">
        <f>#REF!</f>
        <v>#REF!</v>
      </c>
      <c r="B12" s="2" t="e">
        <f ca="1">#REF!</f>
        <v>#REF!</v>
      </c>
      <c r="C12" s="2" t="e">
        <f ca="1">#REF!</f>
        <v>#REF!</v>
      </c>
      <c r="D12" s="2" t="e">
        <f t="shared" si="0"/>
        <v>#REF!</v>
      </c>
      <c r="E12" s="2" t="e">
        <f ca="1">#REF!</f>
        <v>#REF!</v>
      </c>
      <c r="F12" s="4" t="e">
        <f ca="1">#REF!</f>
        <v>#REF!</v>
      </c>
    </row>
    <row r="13" s="1" customFormat="true" spans="1:6">
      <c r="A13" s="1" t="e">
        <f>#REF!</f>
        <v>#REF!</v>
      </c>
      <c r="B13" s="2" t="e">
        <f ca="1">#REF!</f>
        <v>#REF!</v>
      </c>
      <c r="C13" s="2" t="e">
        <f ca="1">#REF!</f>
        <v>#REF!</v>
      </c>
      <c r="D13" s="2" t="e">
        <f>B4</f>
        <v>#REF!</v>
      </c>
      <c r="E13" s="2" t="e">
        <f ca="1">#REF!</f>
        <v>#REF!</v>
      </c>
      <c r="F13" s="4" t="e">
        <f ca="1">#REF!</f>
        <v>#REF!</v>
      </c>
    </row>
    <row r="15" s="1" customFormat="true" spans="1:1">
      <c r="A15" s="1" t="s">
        <v>155</v>
      </c>
    </row>
    <row r="16" s="1" customFormat="true" spans="2:5">
      <c r="B16" s="1" t="s">
        <v>148</v>
      </c>
      <c r="C16" s="1" t="s">
        <v>149</v>
      </c>
      <c r="D16" s="1" t="s">
        <v>150</v>
      </c>
      <c r="E16" s="1" t="s">
        <v>151</v>
      </c>
    </row>
    <row r="17" s="1" customFormat="true" spans="1:5">
      <c r="A17" s="1" t="e">
        <f>#REF!</f>
        <v>#REF!</v>
      </c>
      <c r="B17" s="2" t="e">
        <f>#REF!</f>
        <v>#REF!</v>
      </c>
      <c r="C17" s="2"/>
      <c r="D17" s="2" t="e">
        <f>$B$4</f>
        <v>#REF!</v>
      </c>
      <c r="E17" s="2"/>
    </row>
    <row r="18" s="1" customFormat="true" spans="1:5">
      <c r="A18" s="1" t="s">
        <v>153</v>
      </c>
      <c r="B18" s="2" t="e">
        <f ca="1">#REF!</f>
        <v>#REF!</v>
      </c>
      <c r="C18" s="2" t="e">
        <f ca="1">#REF!</f>
        <v>#REF!</v>
      </c>
      <c r="D18" s="2" t="e">
        <f>$B$4</f>
        <v>#REF!</v>
      </c>
      <c r="E18" s="2" t="e">
        <f ca="1" t="shared" ref="E18:E25" si="1">$E$13</f>
        <v>#REF!</v>
      </c>
    </row>
    <row r="19" s="1" customFormat="true" spans="1:5">
      <c r="A19" s="1" t="e">
        <f>#REF!</f>
        <v>#REF!</v>
      </c>
      <c r="B19" s="2" t="e">
        <f ca="1">#REF!</f>
        <v>#REF!</v>
      </c>
      <c r="C19" s="2" t="e">
        <f ca="1">#REF!</f>
        <v>#REF!</v>
      </c>
      <c r="D19" s="2" t="e">
        <f>$B$4</f>
        <v>#REF!</v>
      </c>
      <c r="E19" s="2" t="e">
        <f ca="1" t="shared" si="1"/>
        <v>#REF!</v>
      </c>
    </row>
    <row r="20" s="1" customFormat="true" spans="1:5">
      <c r="A20" s="1" t="e">
        <f>#REF!</f>
        <v>#REF!</v>
      </c>
      <c r="B20" s="2" t="e">
        <f ca="1">#REF!</f>
        <v>#REF!</v>
      </c>
      <c r="C20" s="2" t="e">
        <f ca="1">#REF!</f>
        <v>#REF!</v>
      </c>
      <c r="D20" s="2" t="e">
        <f>$B$4</f>
        <v>#REF!</v>
      </c>
      <c r="E20" s="2" t="e">
        <f ca="1" t="shared" si="1"/>
        <v>#REF!</v>
      </c>
    </row>
    <row r="21" s="1" customFormat="true" spans="1:5">
      <c r="A21" s="1" t="e">
        <f>#REF!</f>
        <v>#REF!</v>
      </c>
      <c r="B21" s="2" t="e">
        <f ca="1">#REF!</f>
        <v>#REF!</v>
      </c>
      <c r="C21" s="2" t="e">
        <f ca="1">#REF!</f>
        <v>#REF!</v>
      </c>
      <c r="D21" s="2" t="e">
        <f>$B$4</f>
        <v>#REF!</v>
      </c>
      <c r="E21" s="2" t="e">
        <f ca="1" t="shared" si="1"/>
        <v>#REF!</v>
      </c>
    </row>
    <row r="22" s="1" customFormat="true" spans="1:5">
      <c r="A22" s="1" t="e">
        <f>#REF!</f>
        <v>#REF!</v>
      </c>
      <c r="B22" s="2" t="e">
        <f ca="1">#REF!</f>
        <v>#REF!</v>
      </c>
      <c r="C22" s="2" t="e">
        <f ca="1">#REF!</f>
        <v>#REF!</v>
      </c>
      <c r="D22" s="2" t="e">
        <f>$B$4</f>
        <v>#REF!</v>
      </c>
      <c r="E22" s="2" t="e">
        <f ca="1" t="shared" ref="E22:E30" si="2">$E$13</f>
        <v>#REF!</v>
      </c>
    </row>
    <row r="23" s="1" customFormat="true" spans="1:5">
      <c r="A23" s="1" t="e">
        <f>#REF!</f>
        <v>#REF!</v>
      </c>
      <c r="B23" s="2" t="e">
        <f ca="1">#REF!</f>
        <v>#REF!</v>
      </c>
      <c r="C23" s="2" t="e">
        <f ca="1">#REF!</f>
        <v>#REF!</v>
      </c>
      <c r="D23" s="2" t="e">
        <f t="shared" ref="D23:D30" si="3">$B$4</f>
        <v>#REF!</v>
      </c>
      <c r="E23" s="2" t="e">
        <f ca="1" t="shared" si="2"/>
        <v>#REF!</v>
      </c>
    </row>
    <row r="24" s="1" customFormat="true" spans="1:5">
      <c r="A24" s="1" t="e">
        <f>#REF!</f>
        <v>#REF!</v>
      </c>
      <c r="B24" s="2" t="e">
        <f ca="1">#REF!</f>
        <v>#REF!</v>
      </c>
      <c r="C24" s="2" t="e">
        <f ca="1">#REF!</f>
        <v>#REF!</v>
      </c>
      <c r="D24" s="2" t="e">
        <f t="shared" si="3"/>
        <v>#REF!</v>
      </c>
      <c r="E24" s="2" t="e">
        <f ca="1" t="shared" si="2"/>
        <v>#REF!</v>
      </c>
    </row>
    <row r="25" s="1" customFormat="true" spans="1:5">
      <c r="A25" s="1" t="e">
        <f>#REF!</f>
        <v>#REF!</v>
      </c>
      <c r="B25" s="2" t="e">
        <f ca="1">#REF!</f>
        <v>#REF!</v>
      </c>
      <c r="C25" s="2" t="e">
        <f ca="1">#REF!</f>
        <v>#REF!</v>
      </c>
      <c r="D25" s="2" t="e">
        <f t="shared" si="3"/>
        <v>#REF!</v>
      </c>
      <c r="E25" s="2" t="e">
        <f ca="1" t="shared" si="2"/>
        <v>#REF!</v>
      </c>
    </row>
    <row r="26" s="1" customFormat="true" spans="1:5">
      <c r="A26" s="1" t="e">
        <f>#REF!</f>
        <v>#REF!</v>
      </c>
      <c r="B26" s="2" t="e">
        <f ca="1">#REF!</f>
        <v>#REF!</v>
      </c>
      <c r="C26" s="2" t="e">
        <f ca="1">#REF!</f>
        <v>#REF!</v>
      </c>
      <c r="D26" s="2" t="e">
        <f t="shared" si="3"/>
        <v>#REF!</v>
      </c>
      <c r="E26" s="2" t="e">
        <f ca="1" t="shared" si="2"/>
        <v>#REF!</v>
      </c>
    </row>
    <row r="27" s="1" customFormat="true" spans="1:5">
      <c r="A27" s="1" t="e">
        <f>#REF!</f>
        <v>#REF!</v>
      </c>
      <c r="B27" s="2" t="e">
        <f ca="1">#REF!</f>
        <v>#REF!</v>
      </c>
      <c r="C27" s="2" t="e">
        <f ca="1">#REF!</f>
        <v>#REF!</v>
      </c>
      <c r="D27" s="2" t="e">
        <f t="shared" si="3"/>
        <v>#REF!</v>
      </c>
      <c r="E27" s="2" t="e">
        <f ca="1" t="shared" si="2"/>
        <v>#REF!</v>
      </c>
    </row>
    <row r="28" s="1" customFormat="true" spans="2:5">
      <c r="B28" s="2"/>
      <c r="C28" s="2"/>
      <c r="D28" s="2"/>
      <c r="E28" s="2"/>
    </row>
    <row r="29" s="1" customFormat="true" spans="2:5">
      <c r="B29" s="2"/>
      <c r="C29" s="2"/>
      <c r="D29" s="2"/>
      <c r="E29" s="2"/>
    </row>
    <row r="30" s="1" customFormat="true" spans="2:5">
      <c r="B30" s="2"/>
      <c r="C30" s="2"/>
      <c r="D30" s="2"/>
      <c r="E30" s="2"/>
    </row>
    <row r="31" s="1" customFormat="true" spans="2:5">
      <c r="B31" s="2"/>
      <c r="C31" s="2"/>
      <c r="D31" s="2"/>
      <c r="E31" s="2"/>
    </row>
    <row r="32" s="1" customFormat="true" spans="2:5">
      <c r="B32" s="2"/>
      <c r="C32" s="2"/>
      <c r="D32" s="2"/>
      <c r="E32" s="2"/>
    </row>
    <row r="33" s="1" customFormat="true" spans="2:2">
      <c r="B33" s="2"/>
    </row>
    <row r="34" s="1" customFormat="true" spans="2:2">
      <c r="B34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省级</vt:lpstr>
      <vt:lpstr>市级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user</cp:lastModifiedBy>
  <dcterms:created xsi:type="dcterms:W3CDTF">2021-11-20T11:02:00Z</dcterms:created>
  <dcterms:modified xsi:type="dcterms:W3CDTF">2023-03-24T09:44:10Z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