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s>
  <definedNames>
    <definedName name="_xlnm.Print_Area" localSheetId="0">'汇总'!$A$1:$R$22</definedName>
    <definedName name="_xlnm.Print_Titles" localSheetId="0">'汇总'!$4:$6</definedName>
  </definedNames>
  <calcPr fullCalcOnLoad="1"/>
</workbook>
</file>

<file path=xl/sharedStrings.xml><?xml version="1.0" encoding="utf-8"?>
<sst xmlns="http://schemas.openxmlformats.org/spreadsheetml/2006/main" count="70" uniqueCount="67">
  <si>
    <t>数据统计时间段：2022-1-1至2022-12-31</t>
  </si>
  <si>
    <t>序号</t>
  </si>
  <si>
    <t>省级主管部门</t>
  </si>
  <si>
    <t>一级项目名称</t>
  </si>
  <si>
    <t>资金安排情况（万元）</t>
  </si>
  <si>
    <t>资金使用情况（万元）</t>
  </si>
  <si>
    <t>资金执行率</t>
  </si>
  <si>
    <t>项目实施情况</t>
  </si>
  <si>
    <r>
      <t>已实现的绩效目标情况</t>
    </r>
    <r>
      <rPr>
        <b/>
        <sz val="16"/>
        <rFont val="Times New Roman"/>
        <family val="1"/>
      </rPr>
      <t xml:space="preserve">
</t>
    </r>
    <r>
      <rPr>
        <b/>
        <sz val="16"/>
        <rFont val="宋体"/>
        <family val="0"/>
      </rPr>
      <t>（请逐个说明该一级项目资金达成的绩效，应有具体数据支撑）</t>
    </r>
  </si>
  <si>
    <t>备注</t>
  </si>
  <si>
    <r>
      <t>合计安排</t>
    </r>
    <r>
      <rPr>
        <b/>
        <sz val="16"/>
        <rFont val="Times New Roman"/>
        <family val="1"/>
      </rPr>
      <t xml:space="preserve">
</t>
    </r>
    <r>
      <rPr>
        <b/>
        <sz val="16"/>
        <rFont val="宋体"/>
        <family val="0"/>
      </rPr>
      <t>金额</t>
    </r>
  </si>
  <si>
    <r>
      <t>1.</t>
    </r>
    <r>
      <rPr>
        <b/>
        <sz val="16"/>
        <rFont val="宋体"/>
        <family val="0"/>
      </rPr>
      <t>省级涉农</t>
    </r>
    <r>
      <rPr>
        <b/>
        <sz val="16"/>
        <rFont val="Times New Roman"/>
        <family val="1"/>
      </rPr>
      <t xml:space="preserve">
</t>
    </r>
    <r>
      <rPr>
        <b/>
        <sz val="16"/>
        <rFont val="宋体"/>
        <family val="0"/>
      </rPr>
      <t>资金</t>
    </r>
  </si>
  <si>
    <r>
      <t>2.</t>
    </r>
    <r>
      <rPr>
        <b/>
        <sz val="16"/>
        <rFont val="宋体"/>
        <family val="0"/>
      </rPr>
      <t>市级涉农</t>
    </r>
    <r>
      <rPr>
        <b/>
        <sz val="16"/>
        <rFont val="Times New Roman"/>
        <family val="1"/>
      </rPr>
      <t xml:space="preserve">
</t>
    </r>
    <r>
      <rPr>
        <b/>
        <sz val="16"/>
        <rFont val="宋体"/>
        <family val="0"/>
      </rPr>
      <t>资金</t>
    </r>
  </si>
  <si>
    <r>
      <t>3.</t>
    </r>
    <r>
      <rPr>
        <b/>
        <sz val="16"/>
        <rFont val="宋体"/>
        <family val="0"/>
      </rPr>
      <t>其他资金</t>
    </r>
  </si>
  <si>
    <r>
      <t>合计支出</t>
    </r>
    <r>
      <rPr>
        <b/>
        <sz val="16"/>
        <rFont val="Times New Roman"/>
        <family val="1"/>
      </rPr>
      <t xml:space="preserve">
</t>
    </r>
    <r>
      <rPr>
        <b/>
        <sz val="16"/>
        <rFont val="宋体"/>
        <family val="0"/>
      </rPr>
      <t>金额</t>
    </r>
  </si>
  <si>
    <r>
      <t>合计安排</t>
    </r>
    <r>
      <rPr>
        <b/>
        <sz val="16"/>
        <rFont val="Times New Roman"/>
        <family val="1"/>
      </rPr>
      <t xml:space="preserve">
</t>
    </r>
    <r>
      <rPr>
        <b/>
        <sz val="16"/>
        <rFont val="宋体"/>
        <family val="0"/>
      </rPr>
      <t>项目个数</t>
    </r>
  </si>
  <si>
    <r>
      <t>1.</t>
    </r>
    <r>
      <rPr>
        <b/>
        <sz val="16"/>
        <rFont val="宋体"/>
        <family val="0"/>
      </rPr>
      <t>已完工（完成）项目个数</t>
    </r>
  </si>
  <si>
    <r>
      <t>2.</t>
    </r>
    <r>
      <rPr>
        <b/>
        <sz val="16"/>
        <rFont val="宋体"/>
        <family val="0"/>
      </rPr>
      <t>建设（实施）中项目个数</t>
    </r>
  </si>
  <si>
    <r>
      <t>3.</t>
    </r>
    <r>
      <rPr>
        <b/>
        <sz val="16"/>
        <rFont val="宋体"/>
        <family val="0"/>
      </rPr>
      <t>未开工（实施）项目个数</t>
    </r>
  </si>
  <si>
    <t>A=B+C+D</t>
  </si>
  <si>
    <t>B</t>
  </si>
  <si>
    <t>C</t>
  </si>
  <si>
    <t>D</t>
  </si>
  <si>
    <t>E=F+G+H</t>
  </si>
  <si>
    <t>F</t>
  </si>
  <si>
    <t>G</t>
  </si>
  <si>
    <t>H</t>
  </si>
  <si>
    <t>I=E/A*100%</t>
  </si>
  <si>
    <t>J=K+L+M</t>
  </si>
  <si>
    <t>K</t>
  </si>
  <si>
    <t>L</t>
  </si>
  <si>
    <t>M</t>
  </si>
  <si>
    <t>N</t>
  </si>
  <si>
    <t>合计</t>
  </si>
  <si>
    <t>村庄基础设施建设</t>
  </si>
  <si>
    <r>
      <t>取得当年度完成改造提升农村厕所</t>
    </r>
    <r>
      <rPr>
        <sz val="12"/>
        <rFont val="Times New Roman"/>
        <family val="1"/>
      </rPr>
      <t>68</t>
    </r>
    <r>
      <rPr>
        <sz val="12"/>
        <rFont val="宋体"/>
        <family val="0"/>
      </rPr>
      <t>个、当年度新增完成村内道路基本硬底化的自然村数量</t>
    </r>
    <r>
      <rPr>
        <sz val="12"/>
        <rFont val="Times New Roman"/>
        <family val="1"/>
      </rPr>
      <t>110</t>
    </r>
    <r>
      <rPr>
        <sz val="12"/>
        <rFont val="宋体"/>
        <family val="0"/>
      </rPr>
      <t>个等成效，实现了完善道路交通配套设施，农村人居环境整治情况得到有效改善。</t>
    </r>
  </si>
  <si>
    <t>农田建设及管护</t>
  </si>
  <si>
    <r>
      <t>取得了当年度建成高标准农田面积</t>
    </r>
    <r>
      <rPr>
        <sz val="12"/>
        <rFont val="Times New Roman"/>
        <family val="1"/>
      </rPr>
      <t>0.41</t>
    </r>
    <r>
      <rPr>
        <sz val="12"/>
        <rFont val="宋体"/>
        <family val="0"/>
      </rPr>
      <t>万亩、当年度完成复耕整治撂荒地面积</t>
    </r>
    <r>
      <rPr>
        <sz val="12"/>
        <rFont val="Times New Roman"/>
        <family val="1"/>
      </rPr>
      <t>1.42</t>
    </r>
    <r>
      <rPr>
        <sz val="12"/>
        <rFont val="宋体"/>
        <family val="0"/>
      </rPr>
      <t>万亩，实现了建立高标准农田（含垦造水田）长效管护机制。</t>
    </r>
  </si>
  <si>
    <t>农产品质量安全</t>
  </si>
  <si>
    <t>畜牧业转型升级</t>
  </si>
  <si>
    <r>
      <t>取得了养殖环节病死猪无害化处理补助发放率</t>
    </r>
    <r>
      <rPr>
        <sz val="12"/>
        <rFont val="Times New Roman"/>
        <family val="1"/>
      </rPr>
      <t>100%</t>
    </r>
    <r>
      <rPr>
        <sz val="12"/>
        <rFont val="宋体"/>
        <family val="0"/>
      </rPr>
      <t>。</t>
    </r>
  </si>
  <si>
    <t>动植物疫病防控</t>
  </si>
  <si>
    <r>
      <t>取得了强制免疫病种应免畜禽的免疫密度</t>
    </r>
    <r>
      <rPr>
        <sz val="12"/>
        <rFont val="Times New Roman"/>
        <family val="1"/>
      </rPr>
      <t>90%</t>
    </r>
    <r>
      <rPr>
        <sz val="12"/>
        <rFont val="宋体"/>
        <family val="0"/>
      </rPr>
      <t>以上、平均免疫抗体合格率达到</t>
    </r>
    <r>
      <rPr>
        <sz val="12"/>
        <rFont val="Times New Roman"/>
        <family val="1"/>
      </rPr>
      <t>70%</t>
    </r>
    <r>
      <rPr>
        <sz val="12"/>
        <rFont val="宋体"/>
        <family val="0"/>
      </rPr>
      <t>以上，实现了未发生区域性重大动物疫情，农作物重大病虫害不暴发成灾，重大植物疫情无恶性蔓延。</t>
    </r>
  </si>
  <si>
    <t>推进农业绿色发展</t>
  </si>
  <si>
    <r>
      <t>取得了全市受污染耕地安全利用和风险管控措施到位率</t>
    </r>
    <r>
      <rPr>
        <sz val="12"/>
        <rFont val="Times New Roman"/>
        <family val="1"/>
      </rPr>
      <t>100%</t>
    </r>
    <r>
      <rPr>
        <sz val="12"/>
        <rFont val="宋体"/>
        <family val="0"/>
      </rPr>
      <t>、安全利用率达到</t>
    </r>
    <r>
      <rPr>
        <sz val="12"/>
        <rFont val="Times New Roman"/>
        <family val="1"/>
      </rPr>
      <t>100%</t>
    </r>
    <r>
      <rPr>
        <sz val="12"/>
        <rFont val="宋体"/>
        <family val="0"/>
      </rPr>
      <t>、测土配方施肥技术覆盖率达到</t>
    </r>
    <r>
      <rPr>
        <sz val="12"/>
        <rFont val="Times New Roman"/>
        <family val="1"/>
      </rPr>
      <t>90%</t>
    </r>
    <r>
      <rPr>
        <sz val="12"/>
        <rFont val="宋体"/>
        <family val="0"/>
      </rPr>
      <t>以上，实现了有效改善土壤的污染，提高土壤肥力实现生态环境的有机循环。</t>
    </r>
  </si>
  <si>
    <t>种业翻身仗</t>
  </si>
  <si>
    <r>
      <t>取得了在全市调查、收集</t>
    </r>
    <r>
      <rPr>
        <sz val="12"/>
        <rFont val="Times New Roman"/>
        <family val="1"/>
      </rPr>
      <t>6</t>
    </r>
    <r>
      <rPr>
        <sz val="12"/>
        <rFont val="宋体"/>
        <family val="0"/>
      </rPr>
      <t>种特色果树（杨梅、油甘、橄榄、蕉柑、番荔枝、番石榴），建设种质资源圃</t>
    </r>
    <r>
      <rPr>
        <sz val="12"/>
        <rFont val="Times New Roman"/>
        <family val="1"/>
      </rPr>
      <t>1</t>
    </r>
    <r>
      <rPr>
        <sz val="12"/>
        <rFont val="宋体"/>
        <family val="0"/>
      </rPr>
      <t>个面积</t>
    </r>
    <r>
      <rPr>
        <sz val="12"/>
        <rFont val="Times New Roman"/>
        <family val="1"/>
      </rPr>
      <t>53</t>
    </r>
    <r>
      <rPr>
        <sz val="12"/>
        <rFont val="宋体"/>
        <family val="0"/>
      </rPr>
      <t>亩。</t>
    </r>
  </si>
  <si>
    <t>现代渔业发展</t>
  </si>
  <si>
    <r>
      <t>当年度新建国家级渔港经济区数量</t>
    </r>
    <r>
      <rPr>
        <sz val="12"/>
        <rFont val="Times New Roman"/>
        <family val="1"/>
      </rPr>
      <t>1</t>
    </r>
    <r>
      <rPr>
        <sz val="12"/>
        <rFont val="宋体"/>
        <family val="0"/>
      </rPr>
      <t>个，完成部分区（县）</t>
    </r>
    <r>
      <rPr>
        <sz val="12"/>
        <rFont val="Times New Roman"/>
        <family val="1"/>
      </rPr>
      <t>“</t>
    </r>
    <r>
      <rPr>
        <sz val="12"/>
        <rFont val="宋体"/>
        <family val="0"/>
      </rPr>
      <t>插卡式</t>
    </r>
    <r>
      <rPr>
        <sz val="12"/>
        <rFont val="Times New Roman"/>
        <family val="1"/>
      </rPr>
      <t>AIS”</t>
    </r>
    <r>
      <rPr>
        <sz val="12"/>
        <rFont val="宋体"/>
        <family val="0"/>
      </rPr>
      <t>设备安装项目，实现了促进渔业发展。</t>
    </r>
  </si>
  <si>
    <t>政策性农业保险省级财政保费补贴</t>
  </si>
  <si>
    <r>
      <t>取得了保费收入稳步提升，实现了政策性农业保险</t>
    </r>
    <r>
      <rPr>
        <sz val="12"/>
        <rFont val="Times New Roman"/>
        <family val="1"/>
      </rPr>
      <t>“</t>
    </r>
    <r>
      <rPr>
        <sz val="12"/>
        <rFont val="宋体"/>
        <family val="0"/>
      </rPr>
      <t>扩面、提标、增品</t>
    </r>
    <r>
      <rPr>
        <sz val="12"/>
        <rFont val="Times New Roman"/>
        <family val="1"/>
      </rPr>
      <t>”</t>
    </r>
    <r>
      <rPr>
        <sz val="12"/>
        <rFont val="宋体"/>
        <family val="0"/>
      </rPr>
      <t>的任务要求。</t>
    </r>
  </si>
  <si>
    <t>构建现代乡村产业体系</t>
  </si>
  <si>
    <r>
      <t>完成了</t>
    </r>
    <r>
      <rPr>
        <sz val="12"/>
        <rFont val="Times New Roman"/>
        <family val="1"/>
      </rPr>
      <t>204</t>
    </r>
    <r>
      <rPr>
        <sz val="12"/>
        <rFont val="宋体"/>
        <family val="0"/>
      </rPr>
      <t>个集体经济组织集体资产清查核资工作，为周边至少</t>
    </r>
    <r>
      <rPr>
        <sz val="12"/>
        <rFont val="Times New Roman"/>
        <family val="1"/>
      </rPr>
      <t>450</t>
    </r>
    <r>
      <rPr>
        <sz val="12"/>
        <rFont val="宋体"/>
        <family val="0"/>
      </rPr>
      <t>户农户提供就业机会。</t>
    </r>
  </si>
  <si>
    <t>农业生产能力提升</t>
  </si>
  <si>
    <t>完成了耕地地力补贴、实际种粮农民一次性补贴发放工作，调动了农民生产积极性，农业生产能力得到进一步提升。</t>
  </si>
  <si>
    <t>巩固拓展脱贫攻坚成果</t>
  </si>
  <si>
    <t>建立起联农带农的利益联结机制，推进农村一二三产业融合发展，进一步提高产业效益和带动效应，有效带动脱贫户、农户脱贫增收。</t>
  </si>
  <si>
    <t>镇域公共服务能力提升</t>
  </si>
  <si>
    <r>
      <t>取得了规范新时代文明实践所阵地建设</t>
    </r>
    <r>
      <rPr>
        <sz val="12"/>
        <rFont val="Times New Roman"/>
        <family val="1"/>
      </rPr>
      <t>5</t>
    </r>
    <r>
      <rPr>
        <sz val="12"/>
        <rFont val="宋体"/>
        <family val="0"/>
      </rPr>
      <t>个，通过文明实践阵地开展各类文明实践活动一百场次以上，村民幸福感、满意度进一步提高。</t>
    </r>
  </si>
  <si>
    <t>驻镇帮镇扶村规划编制及工作队工作经费</t>
  </si>
  <si>
    <t>取得了激发驻村工作队生力军作用，推动驻村工作队成员安心履职。</t>
  </si>
  <si>
    <t>其他农业农村项目</t>
  </si>
  <si>
    <t>取得了农业生产稳步增长，农村生活环境逐步改善的目标，实现了农业增效，农民增收。</t>
  </si>
  <si>
    <r>
      <t>填报说明：</t>
    </r>
    <r>
      <rPr>
        <sz val="12"/>
        <rFont val="宋体"/>
        <family val="0"/>
      </rPr>
      <t xml:space="preserve">
1.序号16</t>
    </r>
    <r>
      <rPr>
        <b/>
        <sz val="12"/>
        <rFont val="宋体"/>
        <family val="0"/>
      </rPr>
      <t>“其他农业农村项目”、序号29“其他水利项目”、序号43“其他林业项目”的省级涉农资金安排金额和使用金额应为0</t>
    </r>
    <r>
      <rPr>
        <sz val="12"/>
        <rFont val="宋体"/>
        <family val="0"/>
      </rPr>
      <t>，此项仅填报市县涉农资金用于省级涉农资金支持范围以外的涉农项目情况。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t>
    </r>
  </si>
  <si>
    <r>
      <t>取得了农产品质量安全风险监测样本量</t>
    </r>
    <r>
      <rPr>
        <sz val="12"/>
        <rFont val="Times New Roman"/>
        <family val="1"/>
      </rPr>
      <t>10266</t>
    </r>
    <r>
      <rPr>
        <sz val="12"/>
        <rFont val="宋体"/>
        <family val="0"/>
      </rPr>
      <t>次，提升我市农产品质量安全监管能力，确保不发生重大农产品质量安全事件。对屠宰环节病死生猪</t>
    </r>
    <r>
      <rPr>
        <sz val="12"/>
        <rFont val="Times New Roman"/>
        <family val="1"/>
      </rPr>
      <t>100%</t>
    </r>
    <r>
      <rPr>
        <sz val="12"/>
        <rFont val="宋体"/>
        <family val="0"/>
      </rPr>
      <t>进行无害化处理，实现了病死猪专业无害化处理率不断提高，没有随意抛弃病死猪事件，有效防止了重大动物疫情的发生。</t>
    </r>
  </si>
  <si>
    <t>汕头市农业农村部门2022年涉农资金安排和项目实施总体情况表</t>
  </si>
  <si>
    <t>附件2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</si>
</sst>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_);[Red]\(0\)"/>
    <numFmt numFmtId="180" formatCode="0_ "/>
    <numFmt numFmtId="181" formatCode="#,##0_ "/>
  </numFmts>
  <fonts count="51">
    <font>
      <sz val="12"/>
      <name val="宋体"/>
      <family val="0"/>
    </font>
    <font>
      <sz val="11"/>
      <name val="宋体"/>
      <family val="0"/>
    </font>
    <font>
      <b/>
      <sz val="12"/>
      <name val="宋体"/>
      <family val="0"/>
    </font>
    <font>
      <sz val="24"/>
      <name val="黑体"/>
      <family val="3"/>
    </font>
    <font>
      <sz val="28"/>
      <name val="方正小标宋简体"/>
      <family val="0"/>
    </font>
    <font>
      <sz val="16"/>
      <name val="宋体"/>
      <family val="0"/>
    </font>
    <font>
      <b/>
      <sz val="16"/>
      <name val="宋体"/>
      <family val="0"/>
    </font>
    <font>
      <b/>
      <sz val="16"/>
      <name val="Times New Roman"/>
      <family val="1"/>
    </font>
    <font>
      <sz val="16"/>
      <name val="Times New Roman"/>
      <family val="1"/>
    </font>
    <font>
      <b/>
      <sz val="12"/>
      <name val="Times New Roman"/>
      <family val="1"/>
    </font>
    <font>
      <sz val="12"/>
      <name val="Times New Roman"/>
      <family val="1"/>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applyAlignment="1">
      <alignment horizontal="center" vertical="center" wrapText="1"/>
    </xf>
    <xf numFmtId="0" fontId="5"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181"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81" fontId="8"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left" vertical="center" wrapText="1"/>
    </xf>
    <xf numFmtId="10" fontId="8" fillId="0" borderId="9" xfId="33" applyNumberFormat="1" applyFont="1" applyFill="1" applyBorder="1" applyAlignment="1">
      <alignment horizontal="center" vertical="center" wrapText="1"/>
    </xf>
    <xf numFmtId="10" fontId="7" fillId="0" borderId="9" xfId="33"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 fillId="0" borderId="0" xfId="0" applyFont="1" applyFill="1" applyAlignment="1">
      <alignment horizontal="left" vertical="center" wrapText="1"/>
    </xf>
    <xf numFmtId="0" fontId="0" fillId="0" borderId="0" xfId="0" applyFill="1" applyAlignment="1">
      <alignment horizontal="left" vertical="center" wrapText="1"/>
    </xf>
    <xf numFmtId="0" fontId="8"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showZeros="0" tabSelected="1" zoomScale="70" zoomScaleNormal="70" zoomScaleSheetLayoutView="70"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F7" sqref="F7"/>
    </sheetView>
  </sheetViews>
  <sheetFormatPr defaultColWidth="9.00390625" defaultRowHeight="14.25"/>
  <cols>
    <col min="1" max="1" width="14.375" style="3" customWidth="1"/>
    <col min="2" max="2" width="17.625" style="3" customWidth="1"/>
    <col min="3" max="3" width="30.25390625" style="4" customWidth="1"/>
    <col min="4" max="11" width="15.625" style="3" customWidth="1"/>
    <col min="12" max="12" width="17.00390625" style="4" customWidth="1"/>
    <col min="13" max="16" width="15.50390625" style="4" customWidth="1"/>
    <col min="17" max="17" width="62.125" style="4" customWidth="1"/>
    <col min="18" max="18" width="16.375" style="0" customWidth="1"/>
  </cols>
  <sheetData>
    <row r="1" spans="1:18" ht="31.5">
      <c r="A1" s="24" t="s">
        <v>66</v>
      </c>
      <c r="B1" s="24"/>
      <c r="C1" s="24"/>
      <c r="D1" s="9"/>
      <c r="E1" s="9"/>
      <c r="F1" s="9"/>
      <c r="G1" s="9"/>
      <c r="H1" s="9"/>
      <c r="I1" s="9"/>
      <c r="J1" s="9"/>
      <c r="K1" s="9"/>
      <c r="L1" s="11"/>
      <c r="M1" s="11"/>
      <c r="N1" s="11"/>
      <c r="O1" s="11"/>
      <c r="P1" s="11"/>
      <c r="Q1" s="11"/>
      <c r="R1" s="12"/>
    </row>
    <row r="2" spans="1:18" ht="36.75">
      <c r="A2" s="25" t="s">
        <v>65</v>
      </c>
      <c r="B2" s="25"/>
      <c r="C2" s="25"/>
      <c r="D2" s="25"/>
      <c r="E2" s="25"/>
      <c r="F2" s="25"/>
      <c r="G2" s="25"/>
      <c r="H2" s="25"/>
      <c r="I2" s="25"/>
      <c r="J2" s="25"/>
      <c r="K2" s="25"/>
      <c r="L2" s="25"/>
      <c r="M2" s="25"/>
      <c r="N2" s="25"/>
      <c r="O2" s="25"/>
      <c r="P2" s="25"/>
      <c r="Q2" s="25"/>
      <c r="R2" s="25"/>
    </row>
    <row r="3" spans="1:18" ht="37.5" customHeight="1">
      <c r="A3" s="10" t="s">
        <v>0</v>
      </c>
      <c r="B3" s="9"/>
      <c r="C3" s="11"/>
      <c r="D3" s="9"/>
      <c r="E3" s="9"/>
      <c r="F3" s="9"/>
      <c r="G3" s="9"/>
      <c r="H3" s="9"/>
      <c r="I3" s="9"/>
      <c r="J3" s="9"/>
      <c r="K3" s="9"/>
      <c r="L3" s="11"/>
      <c r="M3" s="11"/>
      <c r="N3" s="11"/>
      <c r="O3" s="11"/>
      <c r="P3" s="11"/>
      <c r="Q3" s="11"/>
      <c r="R3" s="12"/>
    </row>
    <row r="4" spans="1:18" s="1" customFormat="1" ht="28.5" customHeight="1">
      <c r="A4" s="28" t="s">
        <v>1</v>
      </c>
      <c r="B4" s="28" t="s">
        <v>2</v>
      </c>
      <c r="C4" s="28" t="s">
        <v>3</v>
      </c>
      <c r="D4" s="26" t="s">
        <v>4</v>
      </c>
      <c r="E4" s="27"/>
      <c r="F4" s="27"/>
      <c r="G4" s="27"/>
      <c r="H4" s="26" t="s">
        <v>5</v>
      </c>
      <c r="I4" s="27"/>
      <c r="J4" s="27"/>
      <c r="K4" s="27"/>
      <c r="L4" s="28" t="s">
        <v>6</v>
      </c>
      <c r="M4" s="28" t="s">
        <v>7</v>
      </c>
      <c r="N4" s="29"/>
      <c r="O4" s="29"/>
      <c r="P4" s="29"/>
      <c r="Q4" s="33" t="s">
        <v>8</v>
      </c>
      <c r="R4" s="28" t="s">
        <v>9</v>
      </c>
    </row>
    <row r="5" spans="1:18" s="2" customFormat="1" ht="87.75" customHeight="1">
      <c r="A5" s="29"/>
      <c r="B5" s="29"/>
      <c r="C5" s="29"/>
      <c r="D5" s="5" t="s">
        <v>10</v>
      </c>
      <c r="E5" s="6" t="s">
        <v>11</v>
      </c>
      <c r="F5" s="6" t="s">
        <v>12</v>
      </c>
      <c r="G5" s="6" t="s">
        <v>13</v>
      </c>
      <c r="H5" s="5" t="s">
        <v>14</v>
      </c>
      <c r="I5" s="6" t="s">
        <v>11</v>
      </c>
      <c r="J5" s="6" t="s">
        <v>12</v>
      </c>
      <c r="K5" s="6" t="s">
        <v>13</v>
      </c>
      <c r="L5" s="29"/>
      <c r="M5" s="5" t="s">
        <v>15</v>
      </c>
      <c r="N5" s="6" t="s">
        <v>16</v>
      </c>
      <c r="O5" s="6" t="s">
        <v>17</v>
      </c>
      <c r="P5" s="6" t="s">
        <v>18</v>
      </c>
      <c r="Q5" s="34"/>
      <c r="R5" s="29"/>
    </row>
    <row r="6" spans="1:18" ht="40.5" customHeight="1">
      <c r="A6" s="7"/>
      <c r="B6" s="7"/>
      <c r="C6" s="7"/>
      <c r="D6" s="7" t="s">
        <v>19</v>
      </c>
      <c r="E6" s="7" t="s">
        <v>20</v>
      </c>
      <c r="F6" s="7" t="s">
        <v>21</v>
      </c>
      <c r="G6" s="7" t="s">
        <v>22</v>
      </c>
      <c r="H6" s="7" t="s">
        <v>23</v>
      </c>
      <c r="I6" s="7" t="s">
        <v>24</v>
      </c>
      <c r="J6" s="7" t="s">
        <v>25</v>
      </c>
      <c r="K6" s="7" t="s">
        <v>26</v>
      </c>
      <c r="L6" s="7" t="s">
        <v>27</v>
      </c>
      <c r="M6" s="7" t="s">
        <v>28</v>
      </c>
      <c r="N6" s="7" t="s">
        <v>29</v>
      </c>
      <c r="O6" s="7" t="s">
        <v>30</v>
      </c>
      <c r="P6" s="7" t="s">
        <v>31</v>
      </c>
      <c r="Q6" s="7" t="s">
        <v>32</v>
      </c>
      <c r="R6" s="7"/>
    </row>
    <row r="7" spans="1:18" s="1" customFormat="1" ht="75" customHeight="1">
      <c r="A7" s="30" t="s">
        <v>33</v>
      </c>
      <c r="B7" s="31"/>
      <c r="C7" s="32"/>
      <c r="D7" s="13">
        <v>134731</v>
      </c>
      <c r="E7" s="13">
        <f>SUM(E8:E22)</f>
        <v>52342.27671499999</v>
      </c>
      <c r="F7" s="13">
        <f>SUM(F8:F22)</f>
        <v>25516.866324000002</v>
      </c>
      <c r="G7" s="13">
        <f>SUM(G8:G22)</f>
        <v>56871.962963</v>
      </c>
      <c r="H7" s="13">
        <v>45385</v>
      </c>
      <c r="I7" s="13">
        <f>SUM(I8:I22)</f>
        <v>11624.523688</v>
      </c>
      <c r="J7" s="13">
        <f>SUM(J8:J22)</f>
        <v>8115.986373</v>
      </c>
      <c r="K7" s="13">
        <f>SUM(K8:K22)</f>
        <v>25644.199245000003</v>
      </c>
      <c r="L7" s="23">
        <f>H7/D7</f>
        <v>0.3368564027580883</v>
      </c>
      <c r="M7" s="13">
        <v>581</v>
      </c>
      <c r="N7" s="13">
        <v>220</v>
      </c>
      <c r="O7" s="13">
        <v>268</v>
      </c>
      <c r="P7" s="13">
        <v>93</v>
      </c>
      <c r="Q7" s="19"/>
      <c r="R7" s="14"/>
    </row>
    <row r="8" spans="1:18" ht="75" customHeight="1">
      <c r="A8" s="15">
        <v>1</v>
      </c>
      <c r="B8" s="37"/>
      <c r="C8" s="8" t="s">
        <v>34</v>
      </c>
      <c r="D8" s="16">
        <v>55769.907837000006</v>
      </c>
      <c r="E8" s="16">
        <v>29497.276059999997</v>
      </c>
      <c r="F8" s="16">
        <v>7793.548012</v>
      </c>
      <c r="G8" s="16">
        <v>18479.083765</v>
      </c>
      <c r="H8" s="16">
        <v>16357.590345</v>
      </c>
      <c r="I8" s="16">
        <v>5777.37979</v>
      </c>
      <c r="J8" s="16">
        <v>990.5675080000001</v>
      </c>
      <c r="K8" s="16">
        <v>9589.643047000001</v>
      </c>
      <c r="L8" s="22">
        <f aca="true" t="shared" si="0" ref="L8:L22">H8/D8</f>
        <v>0.293304955654736</v>
      </c>
      <c r="M8" s="18">
        <v>246</v>
      </c>
      <c r="N8" s="18">
        <v>61</v>
      </c>
      <c r="O8" s="18">
        <v>119</v>
      </c>
      <c r="P8" s="18">
        <v>66</v>
      </c>
      <c r="Q8" s="20" t="s">
        <v>35</v>
      </c>
      <c r="R8" s="15"/>
    </row>
    <row r="9" spans="1:18" ht="75" customHeight="1">
      <c r="A9" s="15">
        <v>2</v>
      </c>
      <c r="B9" s="37"/>
      <c r="C9" s="8" t="s">
        <v>36</v>
      </c>
      <c r="D9" s="16">
        <v>3518.37</v>
      </c>
      <c r="E9" s="16">
        <v>877.6</v>
      </c>
      <c r="F9" s="16">
        <v>1538.798</v>
      </c>
      <c r="G9" s="16">
        <v>1101.972</v>
      </c>
      <c r="H9" s="16">
        <v>1273.644</v>
      </c>
      <c r="I9" s="16">
        <v>195</v>
      </c>
      <c r="J9" s="16">
        <v>426.67400000000004</v>
      </c>
      <c r="K9" s="16">
        <v>651.97</v>
      </c>
      <c r="L9" s="22">
        <f t="shared" si="0"/>
        <v>0.36199831171821045</v>
      </c>
      <c r="M9" s="18">
        <v>15</v>
      </c>
      <c r="N9" s="18">
        <v>7</v>
      </c>
      <c r="O9" s="18">
        <v>6</v>
      </c>
      <c r="P9" s="18">
        <v>2</v>
      </c>
      <c r="Q9" s="20" t="s">
        <v>37</v>
      </c>
      <c r="R9" s="15"/>
    </row>
    <row r="10" spans="1:18" ht="75" customHeight="1">
      <c r="A10" s="15">
        <v>3</v>
      </c>
      <c r="B10" s="37"/>
      <c r="C10" s="8" t="s">
        <v>38</v>
      </c>
      <c r="D10" s="16">
        <v>1371.2903729999998</v>
      </c>
      <c r="E10" s="16">
        <v>675.992655</v>
      </c>
      <c r="F10" s="16">
        <v>695.297718</v>
      </c>
      <c r="G10" s="16">
        <v>0</v>
      </c>
      <c r="H10" s="16">
        <v>830.3297620000001</v>
      </c>
      <c r="I10" s="16">
        <v>515.2366</v>
      </c>
      <c r="J10" s="16">
        <v>315.093162</v>
      </c>
      <c r="K10" s="16">
        <v>0</v>
      </c>
      <c r="L10" s="22">
        <f t="shared" si="0"/>
        <v>0.6055098018251749</v>
      </c>
      <c r="M10" s="18">
        <v>19</v>
      </c>
      <c r="N10" s="18">
        <v>18</v>
      </c>
      <c r="O10" s="18">
        <v>1</v>
      </c>
      <c r="P10" s="18">
        <v>0</v>
      </c>
      <c r="Q10" s="21" t="s">
        <v>64</v>
      </c>
      <c r="R10" s="15"/>
    </row>
    <row r="11" spans="1:18" ht="75" customHeight="1">
      <c r="A11" s="15">
        <v>4</v>
      </c>
      <c r="B11" s="37"/>
      <c r="C11" s="8" t="s">
        <v>39</v>
      </c>
      <c r="D11" s="16">
        <v>57.540800000000004</v>
      </c>
      <c r="E11" s="16">
        <v>16.8</v>
      </c>
      <c r="F11" s="16">
        <v>6.3008</v>
      </c>
      <c r="G11" s="16">
        <v>34.44</v>
      </c>
      <c r="H11" s="16">
        <v>18.3176</v>
      </c>
      <c r="I11" s="16">
        <v>15.2376</v>
      </c>
      <c r="J11" s="16">
        <v>1.54</v>
      </c>
      <c r="K11" s="16">
        <v>1.54</v>
      </c>
      <c r="L11" s="22">
        <f t="shared" si="0"/>
        <v>0.318341072769235</v>
      </c>
      <c r="M11" s="18">
        <v>2</v>
      </c>
      <c r="N11" s="18">
        <v>2</v>
      </c>
      <c r="O11" s="18">
        <v>0</v>
      </c>
      <c r="P11" s="18">
        <v>0</v>
      </c>
      <c r="Q11" s="20" t="s">
        <v>40</v>
      </c>
      <c r="R11" s="15"/>
    </row>
    <row r="12" spans="1:18" ht="75" customHeight="1">
      <c r="A12" s="15">
        <v>5</v>
      </c>
      <c r="B12" s="37"/>
      <c r="C12" s="8" t="s">
        <v>41</v>
      </c>
      <c r="D12" s="16">
        <v>838.3417059999999</v>
      </c>
      <c r="E12" s="16">
        <v>340</v>
      </c>
      <c r="F12" s="16">
        <v>292.861706</v>
      </c>
      <c r="G12" s="16">
        <v>205.48000000000002</v>
      </c>
      <c r="H12" s="16">
        <v>344.892696</v>
      </c>
      <c r="I12" s="16">
        <v>93.52049000000001</v>
      </c>
      <c r="J12" s="16">
        <v>172.36720599999998</v>
      </c>
      <c r="K12" s="16">
        <v>79.005</v>
      </c>
      <c r="L12" s="22">
        <f t="shared" si="0"/>
        <v>0.4113987095376596</v>
      </c>
      <c r="M12" s="18">
        <v>28</v>
      </c>
      <c r="N12" s="18">
        <v>21</v>
      </c>
      <c r="O12" s="18">
        <v>6</v>
      </c>
      <c r="P12" s="18">
        <v>1</v>
      </c>
      <c r="Q12" s="20" t="s">
        <v>42</v>
      </c>
      <c r="R12" s="15"/>
    </row>
    <row r="13" spans="1:18" ht="75" customHeight="1">
      <c r="A13" s="15">
        <v>6</v>
      </c>
      <c r="B13" s="37"/>
      <c r="C13" s="8" t="s">
        <v>43</v>
      </c>
      <c r="D13" s="16">
        <v>1717.08535</v>
      </c>
      <c r="E13" s="16">
        <v>953</v>
      </c>
      <c r="F13" s="16">
        <v>627.8353500000001</v>
      </c>
      <c r="G13" s="16">
        <v>136.25</v>
      </c>
      <c r="H13" s="16">
        <v>694.038775</v>
      </c>
      <c r="I13" s="16">
        <v>393.119075</v>
      </c>
      <c r="J13" s="16">
        <v>179.6697</v>
      </c>
      <c r="K13" s="16">
        <v>121.25</v>
      </c>
      <c r="L13" s="22">
        <f t="shared" si="0"/>
        <v>0.40419585141763625</v>
      </c>
      <c r="M13" s="18">
        <v>19</v>
      </c>
      <c r="N13" s="18">
        <v>10</v>
      </c>
      <c r="O13" s="18">
        <v>8</v>
      </c>
      <c r="P13" s="18">
        <v>1</v>
      </c>
      <c r="Q13" s="20" t="s">
        <v>44</v>
      </c>
      <c r="R13" s="15"/>
    </row>
    <row r="14" spans="1:18" ht="75" customHeight="1">
      <c r="A14" s="15">
        <v>7</v>
      </c>
      <c r="B14" s="37"/>
      <c r="C14" s="8" t="s">
        <v>45</v>
      </c>
      <c r="D14" s="16">
        <v>532.4336</v>
      </c>
      <c r="E14" s="16">
        <v>203</v>
      </c>
      <c r="F14" s="16">
        <v>67.7736</v>
      </c>
      <c r="G14" s="16">
        <v>261.65999999999997</v>
      </c>
      <c r="H14" s="16">
        <v>452.43359999999996</v>
      </c>
      <c r="I14" s="16">
        <v>123</v>
      </c>
      <c r="J14" s="16">
        <v>67.7736</v>
      </c>
      <c r="K14" s="16">
        <v>261.65999999999997</v>
      </c>
      <c r="L14" s="22">
        <f t="shared" si="0"/>
        <v>0.8497465223832605</v>
      </c>
      <c r="M14" s="18">
        <v>6</v>
      </c>
      <c r="N14" s="18">
        <v>6</v>
      </c>
      <c r="O14" s="18">
        <v>0</v>
      </c>
      <c r="P14" s="18">
        <v>0</v>
      </c>
      <c r="Q14" s="20" t="s">
        <v>46</v>
      </c>
      <c r="R14" s="15"/>
    </row>
    <row r="15" spans="1:18" ht="75" customHeight="1">
      <c r="A15" s="15">
        <v>8</v>
      </c>
      <c r="B15" s="37"/>
      <c r="C15" s="8" t="s">
        <v>47</v>
      </c>
      <c r="D15" s="16">
        <v>25458.02</v>
      </c>
      <c r="E15" s="16">
        <v>0</v>
      </c>
      <c r="F15" s="16">
        <v>256.7</v>
      </c>
      <c r="G15" s="16">
        <v>25201.32</v>
      </c>
      <c r="H15" s="16">
        <v>9011.621983</v>
      </c>
      <c r="I15" s="16">
        <v>0</v>
      </c>
      <c r="J15" s="16">
        <v>77.4</v>
      </c>
      <c r="K15" s="16">
        <v>8934.221983</v>
      </c>
      <c r="L15" s="22">
        <f t="shared" si="0"/>
        <v>0.35397968824755416</v>
      </c>
      <c r="M15" s="18">
        <v>18</v>
      </c>
      <c r="N15" s="18">
        <v>6</v>
      </c>
      <c r="O15" s="18">
        <v>12</v>
      </c>
      <c r="P15" s="18">
        <v>0</v>
      </c>
      <c r="Q15" s="20" t="s">
        <v>48</v>
      </c>
      <c r="R15" s="15"/>
    </row>
    <row r="16" spans="1:18" ht="75" customHeight="1">
      <c r="A16" s="15">
        <v>9</v>
      </c>
      <c r="B16" s="37"/>
      <c r="C16" s="8" t="s">
        <v>49</v>
      </c>
      <c r="D16" s="16">
        <v>3985.89</v>
      </c>
      <c r="E16" s="16">
        <v>2992</v>
      </c>
      <c r="F16" s="16">
        <v>0</v>
      </c>
      <c r="G16" s="16">
        <v>993.890798</v>
      </c>
      <c r="H16" s="16">
        <v>3489.99</v>
      </c>
      <c r="I16" s="16">
        <v>2496.1</v>
      </c>
      <c r="J16" s="16">
        <v>0</v>
      </c>
      <c r="K16" s="16">
        <v>993.890798</v>
      </c>
      <c r="L16" s="22">
        <f t="shared" si="0"/>
        <v>0.8755861300738355</v>
      </c>
      <c r="M16" s="18">
        <v>3</v>
      </c>
      <c r="N16" s="18">
        <v>3</v>
      </c>
      <c r="O16" s="18">
        <v>0</v>
      </c>
      <c r="P16" s="18">
        <v>0</v>
      </c>
      <c r="Q16" s="20" t="s">
        <v>50</v>
      </c>
      <c r="R16" s="15"/>
    </row>
    <row r="17" spans="1:18" ht="75" customHeight="1">
      <c r="A17" s="15">
        <v>10</v>
      </c>
      <c r="B17" s="37"/>
      <c r="C17" s="8" t="s">
        <v>51</v>
      </c>
      <c r="D17" s="16">
        <v>6132.7699999999995</v>
      </c>
      <c r="E17" s="16">
        <v>2118.5699999999997</v>
      </c>
      <c r="F17" s="16">
        <v>2252.2</v>
      </c>
      <c r="G17" s="16">
        <v>1762</v>
      </c>
      <c r="H17" s="16">
        <v>2116.236438</v>
      </c>
      <c r="I17" s="16">
        <v>349.41643799999997</v>
      </c>
      <c r="J17" s="16">
        <v>1329.82</v>
      </c>
      <c r="K17" s="16">
        <v>437</v>
      </c>
      <c r="L17" s="22">
        <f t="shared" si="0"/>
        <v>0.3450702436256374</v>
      </c>
      <c r="M17" s="18">
        <v>39</v>
      </c>
      <c r="N17" s="18">
        <v>10</v>
      </c>
      <c r="O17" s="18">
        <v>21</v>
      </c>
      <c r="P17" s="18">
        <v>8</v>
      </c>
      <c r="Q17" s="20" t="s">
        <v>52</v>
      </c>
      <c r="R17" s="15"/>
    </row>
    <row r="18" spans="1:18" ht="75" customHeight="1">
      <c r="A18" s="15">
        <v>11</v>
      </c>
      <c r="B18" s="37"/>
      <c r="C18" s="8" t="s">
        <v>53</v>
      </c>
      <c r="D18" s="16">
        <v>2566.1569</v>
      </c>
      <c r="E18" s="16">
        <v>815</v>
      </c>
      <c r="F18" s="16">
        <v>909.1352999999999</v>
      </c>
      <c r="G18" s="16">
        <v>842.0216</v>
      </c>
      <c r="H18" s="16">
        <v>875.085417</v>
      </c>
      <c r="I18" s="16">
        <v>104.5186</v>
      </c>
      <c r="J18" s="16">
        <v>222.31541599999997</v>
      </c>
      <c r="K18" s="16">
        <v>548.251401</v>
      </c>
      <c r="L18" s="22">
        <f t="shared" si="0"/>
        <v>0.3410100984082462</v>
      </c>
      <c r="M18" s="18">
        <v>37</v>
      </c>
      <c r="N18" s="18">
        <v>22</v>
      </c>
      <c r="O18" s="18">
        <v>14</v>
      </c>
      <c r="P18" s="18">
        <v>1</v>
      </c>
      <c r="Q18" s="20" t="s">
        <v>54</v>
      </c>
      <c r="R18" s="15"/>
    </row>
    <row r="19" spans="1:18" ht="75" customHeight="1">
      <c r="A19" s="15">
        <v>12</v>
      </c>
      <c r="B19" s="37"/>
      <c r="C19" s="8" t="s">
        <v>55</v>
      </c>
      <c r="D19" s="16">
        <v>18975.515838</v>
      </c>
      <c r="E19" s="16">
        <v>12241.39</v>
      </c>
      <c r="F19" s="16">
        <v>5249.125838</v>
      </c>
      <c r="G19" s="16">
        <v>1485</v>
      </c>
      <c r="H19" s="16">
        <v>3041.170742</v>
      </c>
      <c r="I19" s="16">
        <v>1520.604961</v>
      </c>
      <c r="J19" s="16">
        <v>635.565781</v>
      </c>
      <c r="K19" s="16">
        <v>885</v>
      </c>
      <c r="L19" s="22">
        <f t="shared" si="0"/>
        <v>0.16026814596048083</v>
      </c>
      <c r="M19" s="18">
        <v>82</v>
      </c>
      <c r="N19" s="18">
        <v>37</v>
      </c>
      <c r="O19" s="18">
        <v>43</v>
      </c>
      <c r="P19" s="18">
        <v>2</v>
      </c>
      <c r="Q19" s="20" t="s">
        <v>56</v>
      </c>
      <c r="R19" s="15"/>
    </row>
    <row r="20" spans="1:18" ht="75" customHeight="1">
      <c r="A20" s="15">
        <v>13</v>
      </c>
      <c r="B20" s="37"/>
      <c r="C20" s="8" t="s">
        <v>57</v>
      </c>
      <c r="D20" s="16">
        <v>2822.798</v>
      </c>
      <c r="E20" s="16">
        <v>1521.648</v>
      </c>
      <c r="F20" s="16">
        <v>88.9</v>
      </c>
      <c r="G20" s="16">
        <v>1212.25</v>
      </c>
      <c r="H20" s="16">
        <v>691.70525</v>
      </c>
      <c r="I20" s="16">
        <v>41.390133999999996</v>
      </c>
      <c r="J20" s="16">
        <v>0</v>
      </c>
      <c r="K20" s="16">
        <v>650.315116</v>
      </c>
      <c r="L20" s="22">
        <f t="shared" si="0"/>
        <v>0.2450424189049305</v>
      </c>
      <c r="M20" s="18">
        <v>25</v>
      </c>
      <c r="N20" s="18">
        <v>6</v>
      </c>
      <c r="O20" s="18">
        <v>10</v>
      </c>
      <c r="P20" s="18">
        <v>9</v>
      </c>
      <c r="Q20" s="20" t="s">
        <v>58</v>
      </c>
      <c r="R20" s="15"/>
    </row>
    <row r="21" spans="1:18" ht="75" customHeight="1">
      <c r="A21" s="15">
        <v>14</v>
      </c>
      <c r="B21" s="37"/>
      <c r="C21" s="8" t="s">
        <v>59</v>
      </c>
      <c r="D21" s="16">
        <v>4803</v>
      </c>
      <c r="E21" s="16">
        <v>90</v>
      </c>
      <c r="F21" s="16">
        <v>4539</v>
      </c>
      <c r="G21" s="16">
        <v>174</v>
      </c>
      <c r="H21" s="16">
        <v>3622.0071</v>
      </c>
      <c r="I21" s="16">
        <v>0</v>
      </c>
      <c r="J21" s="16">
        <v>3554.47</v>
      </c>
      <c r="K21" s="16">
        <v>67.53710000000001</v>
      </c>
      <c r="L21" s="22">
        <f t="shared" si="0"/>
        <v>0.7541134915677701</v>
      </c>
      <c r="M21" s="18">
        <v>12</v>
      </c>
      <c r="N21" s="18">
        <v>3</v>
      </c>
      <c r="O21" s="18">
        <v>6</v>
      </c>
      <c r="P21" s="18">
        <v>3</v>
      </c>
      <c r="Q21" s="20" t="s">
        <v>60</v>
      </c>
      <c r="R21" s="15"/>
    </row>
    <row r="22" spans="1:18" ht="75" customHeight="1">
      <c r="A22" s="15">
        <v>15</v>
      </c>
      <c r="B22" s="37"/>
      <c r="C22" s="8" t="s">
        <v>61</v>
      </c>
      <c r="D22" s="16">
        <v>6181.9848</v>
      </c>
      <c r="E22" s="17"/>
      <c r="F22" s="16">
        <v>1199.39</v>
      </c>
      <c r="G22" s="16">
        <v>4982.5948</v>
      </c>
      <c r="H22" s="16">
        <v>2565.64</v>
      </c>
      <c r="I22" s="16"/>
      <c r="J22" s="16">
        <v>142.73000000000002</v>
      </c>
      <c r="K22" s="16">
        <v>2422.9148</v>
      </c>
      <c r="L22" s="22">
        <f t="shared" si="0"/>
        <v>0.4150188140223185</v>
      </c>
      <c r="M22" s="18">
        <v>30</v>
      </c>
      <c r="N22" s="18">
        <v>8</v>
      </c>
      <c r="O22" s="18">
        <v>22</v>
      </c>
      <c r="P22" s="18">
        <v>0</v>
      </c>
      <c r="Q22" s="20" t="s">
        <v>62</v>
      </c>
      <c r="R22" s="15"/>
    </row>
    <row r="23" spans="1:18" ht="67.5" customHeight="1">
      <c r="A23" s="35" t="s">
        <v>63</v>
      </c>
      <c r="B23" s="35"/>
      <c r="C23" s="36"/>
      <c r="D23" s="36"/>
      <c r="E23" s="36"/>
      <c r="F23" s="36"/>
      <c r="G23" s="36"/>
      <c r="H23" s="36"/>
      <c r="I23" s="36"/>
      <c r="J23" s="36"/>
      <c r="K23" s="36"/>
      <c r="L23" s="36"/>
      <c r="M23" s="36"/>
      <c r="N23" s="36"/>
      <c r="O23" s="36"/>
      <c r="P23" s="36"/>
      <c r="Q23" s="36"/>
      <c r="R23" s="36"/>
    </row>
  </sheetData>
  <sheetProtection/>
  <mergeCells count="14">
    <mergeCell ref="A23:R23"/>
    <mergeCell ref="A4:A5"/>
    <mergeCell ref="B4:B5"/>
    <mergeCell ref="B8:B22"/>
    <mergeCell ref="C4:C5"/>
    <mergeCell ref="A1:C1"/>
    <mergeCell ref="A2:R2"/>
    <mergeCell ref="D4:G4"/>
    <mergeCell ref="H4:K4"/>
    <mergeCell ref="M4:P4"/>
    <mergeCell ref="A7:C7"/>
    <mergeCell ref="L4:L5"/>
    <mergeCell ref="Q4:Q5"/>
    <mergeCell ref="R4:R5"/>
  </mergeCells>
  <printOptions horizontalCentered="1"/>
  <pageMargins left="0.4722222222222222" right="0.4722222222222222" top="0.7083333333333334" bottom="0.5902777777777778" header="0.5118055555555555" footer="0.5118055555555555"/>
  <pageSetup fitToHeight="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2023-03-16T02:09:58Z</cp:lastPrinted>
  <dcterms:created xsi:type="dcterms:W3CDTF">2022-03-11T18:02:07Z</dcterms:created>
  <dcterms:modified xsi:type="dcterms:W3CDTF">2023-03-21T02:23:20Z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81BED9DF1B2243839DD4EE454E2F88FE</vt:lpwstr>
  </property>
  <property fmtid="{D5CDD505-2E9C-101B-9397-08002B2CF9AE}" pid="4" name="KSOReadingLayout">
    <vt:bool>false</vt:bool>
  </property>
</Properties>
</file>