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Sheet1!$A$5:$F$5</definedName>
  </definedNames>
  <calcPr calcId="144525"/>
</workbook>
</file>

<file path=xl/sharedStrings.xml><?xml version="1.0" encoding="utf-8"?>
<sst xmlns="http://schemas.openxmlformats.org/spreadsheetml/2006/main" count="24" uniqueCount="24">
  <si>
    <t>附件4</t>
  </si>
  <si>
    <t>2019年省级涉农专项转移支付资金下达情况表</t>
  </si>
  <si>
    <t>单位：万元</t>
  </si>
  <si>
    <t>地区</t>
  </si>
  <si>
    <t>省级资金合计</t>
  </si>
  <si>
    <t>其中：</t>
  </si>
  <si>
    <t>汕市财农〔2019〕20号
（粤财农〔2018〕314号）
安排资金数</t>
  </si>
  <si>
    <t>汕市财农〔2019〕43号
（粤财农〔2019〕66号）
安排资金数</t>
  </si>
  <si>
    <t>汕市财农〔2019〕79号
（粤财农〔2019〕144号）
安排资金数</t>
  </si>
  <si>
    <t>汕市财农〔2019〕125号
（粤财农〔2019〕194号）
收回资金数</t>
  </si>
  <si>
    <t>A=B+C+D+E</t>
  </si>
  <si>
    <t>B</t>
  </si>
  <si>
    <t>C</t>
  </si>
  <si>
    <t>D</t>
  </si>
  <si>
    <t>E</t>
  </si>
  <si>
    <t>合计</t>
  </si>
  <si>
    <t>市本级</t>
  </si>
  <si>
    <t>金平区</t>
  </si>
  <si>
    <t>龙湖区</t>
  </si>
  <si>
    <t>澄海区</t>
  </si>
  <si>
    <t>濠江区</t>
  </si>
  <si>
    <t>潮阳区</t>
  </si>
  <si>
    <t>潮南区</t>
  </si>
  <si>
    <t>南澳县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</si>
</sst>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Zeros="0" tabSelected="1" workbookViewId="0">
      <selection activeCell="A8" sqref="A8"/>
    </sheetView>
  </sheetViews>
  <sheetFormatPr defaultColWidth="15.25" defaultRowHeight="30" customHeight="1" outlineLevelCol="5"/>
  <cols>
    <col min="1" max="1" width="16.625" style="1" customWidth="1"/>
    <col min="2" max="6" width="23.625" style="1" customWidth="1"/>
    <col min="7" max="16376" width="15.25" style="1" customWidth="1"/>
    <col min="16377" max="16384" width="15.25" style="1"/>
  </cols>
  <sheetData>
    <row r="1" customHeight="1" spans="1:1">
      <c r="A1" s="2" t="s">
        <v>0</v>
      </c>
    </row>
    <row r="2" customHeight="1" spans="1:6">
      <c r="A2" s="3" t="s">
        <v>1</v>
      </c>
      <c r="B2" s="3"/>
      <c r="C2" s="3"/>
      <c r="D2" s="3"/>
      <c r="E2" s="3"/>
      <c r="F2" s="3"/>
    </row>
    <row r="3" ht="22" customHeight="1" spans="6:6">
      <c r="F3" s="4" t="s">
        <v>2</v>
      </c>
    </row>
    <row r="4" customHeight="1" spans="1:6">
      <c r="A4" s="5" t="s">
        <v>3</v>
      </c>
      <c r="B4" s="5" t="s">
        <v>4</v>
      </c>
      <c r="C4" s="6" t="s">
        <v>5</v>
      </c>
      <c r="D4" s="6"/>
      <c r="E4" s="6"/>
      <c r="F4" s="7"/>
    </row>
    <row r="5" ht="96" customHeight="1" spans="1:6">
      <c r="A5" s="5"/>
      <c r="B5" s="5"/>
      <c r="C5" s="5" t="s">
        <v>6</v>
      </c>
      <c r="D5" s="5" t="s">
        <v>7</v>
      </c>
      <c r="E5" s="5" t="s">
        <v>8</v>
      </c>
      <c r="F5" s="5" t="s">
        <v>9</v>
      </c>
    </row>
    <row r="6" ht="21" customHeight="1" spans="1:6">
      <c r="A6" s="5"/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</row>
    <row r="7" customHeight="1" spans="1:6">
      <c r="A7" s="8" t="s">
        <v>15</v>
      </c>
      <c r="B7" s="9">
        <f>SUBTOTAL(9,B8:B15)</f>
        <v>86660.672</v>
      </c>
      <c r="C7" s="9">
        <f>SUBTOTAL(9,C8:C15)</f>
        <v>63729.08</v>
      </c>
      <c r="D7" s="9">
        <f>SUBTOTAL(9,D8:D15)</f>
        <v>20851.592</v>
      </c>
      <c r="E7" s="9">
        <f>SUBTOTAL(9,E8:E15)</f>
        <v>7400</v>
      </c>
      <c r="F7" s="9">
        <f>SUBTOTAL(9,F8:F15)</f>
        <v>-5320</v>
      </c>
    </row>
    <row r="8" customHeight="1" spans="1:6">
      <c r="A8" s="8" t="s">
        <v>16</v>
      </c>
      <c r="B8" s="9">
        <f>C8+D8+E8+F8</f>
        <v>2036.76</v>
      </c>
      <c r="C8" s="9">
        <v>2036.76</v>
      </c>
      <c r="D8" s="9">
        <v>0</v>
      </c>
      <c r="E8" s="9">
        <v>0</v>
      </c>
      <c r="F8" s="9">
        <v>0</v>
      </c>
    </row>
    <row r="9" customHeight="1" spans="1:6">
      <c r="A9" s="8" t="s">
        <v>17</v>
      </c>
      <c r="B9" s="9">
        <f t="shared" ref="B9:B15" si="0">C9+D9+E9+F9</f>
        <v>1954.0838</v>
      </c>
      <c r="C9" s="9">
        <v>1901.72</v>
      </c>
      <c r="D9" s="9">
        <v>52.3638</v>
      </c>
      <c r="E9" s="9">
        <v>0</v>
      </c>
      <c r="F9" s="9">
        <v>0</v>
      </c>
    </row>
    <row r="10" customHeight="1" spans="1:6">
      <c r="A10" s="8" t="s">
        <v>18</v>
      </c>
      <c r="B10" s="9">
        <f t="shared" si="0"/>
        <v>3331.8366</v>
      </c>
      <c r="C10" s="9">
        <v>2454.43</v>
      </c>
      <c r="D10" s="9">
        <v>877.4066</v>
      </c>
      <c r="E10" s="9">
        <v>0</v>
      </c>
      <c r="F10" s="9">
        <v>0</v>
      </c>
    </row>
    <row r="11" customHeight="1" spans="1:6">
      <c r="A11" s="8" t="s">
        <v>19</v>
      </c>
      <c r="B11" s="9">
        <f t="shared" si="0"/>
        <v>19116.4475</v>
      </c>
      <c r="C11" s="9">
        <v>10938.6</v>
      </c>
      <c r="D11" s="9">
        <v>7777.8475</v>
      </c>
      <c r="E11" s="9">
        <v>400</v>
      </c>
      <c r="F11" s="9">
        <v>0</v>
      </c>
    </row>
    <row r="12" customHeight="1" spans="1:6">
      <c r="A12" s="8" t="s">
        <v>20</v>
      </c>
      <c r="B12" s="9">
        <f t="shared" si="0"/>
        <v>2028.1755</v>
      </c>
      <c r="C12" s="9">
        <v>1971.13</v>
      </c>
      <c r="D12" s="9">
        <v>57.0455</v>
      </c>
      <c r="E12" s="9">
        <v>0</v>
      </c>
      <c r="F12" s="9">
        <v>0</v>
      </c>
    </row>
    <row r="13" customHeight="1" spans="1:6">
      <c r="A13" s="8" t="s">
        <v>21</v>
      </c>
      <c r="B13" s="9">
        <f t="shared" si="0"/>
        <v>29115.8227</v>
      </c>
      <c r="C13" s="9">
        <v>21643.66</v>
      </c>
      <c r="D13" s="9">
        <v>4872.1627</v>
      </c>
      <c r="E13" s="9">
        <v>2600</v>
      </c>
      <c r="F13" s="9">
        <v>0</v>
      </c>
    </row>
    <row r="14" customHeight="1" spans="1:6">
      <c r="A14" s="8" t="s">
        <v>22</v>
      </c>
      <c r="B14" s="9">
        <f t="shared" si="0"/>
        <v>20547.4899</v>
      </c>
      <c r="C14" s="9">
        <v>18108.1</v>
      </c>
      <c r="D14" s="9">
        <v>4359.3899</v>
      </c>
      <c r="E14" s="9">
        <v>3400</v>
      </c>
      <c r="F14" s="9">
        <v>-5320</v>
      </c>
    </row>
    <row r="15" customHeight="1" spans="1:6">
      <c r="A15" s="8" t="s">
        <v>23</v>
      </c>
      <c r="B15" s="9">
        <f t="shared" si="0"/>
        <v>8530.056</v>
      </c>
      <c r="C15" s="9">
        <f>792.68+3882</f>
        <v>4674.68</v>
      </c>
      <c r="D15" s="9">
        <v>2855.376</v>
      </c>
      <c r="E15" s="9">
        <v>1000</v>
      </c>
      <c r="F15" s="9">
        <v>0</v>
      </c>
    </row>
  </sheetData>
  <mergeCells count="4">
    <mergeCell ref="A2:F2"/>
    <mergeCell ref="C4:F4"/>
    <mergeCell ref="A4:A5"/>
    <mergeCell ref="B4:B5"/>
  </mergeCell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柯瑞杰</cp:lastModifiedBy>
  <dcterms:created xsi:type="dcterms:W3CDTF">2020-04-07T09:00:00Z</dcterms:created>
  <dcterms:modified xsi:type="dcterms:W3CDTF">2020-04-15T07:09:08Z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