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<sst xmlns="http://schemas.openxmlformats.org/spreadsheetml/2006/main" count="63" uniqueCount="52">
  <si>
    <t>汕头市精细化工企业技能人才培训情况汇总表</t>
  </si>
  <si>
    <r>
      <rPr>
        <sz val="20"/>
        <color theme="1"/>
        <rFont val="华文中宋"/>
        <charset val="134"/>
      </rPr>
      <t xml:space="preserve">                               </t>
    </r>
    <r>
      <rPr>
        <sz val="12"/>
        <color theme="1"/>
        <rFont val="宋体"/>
        <charset val="134"/>
        <scheme val="major"/>
      </rPr>
      <t xml:space="preserve">                          </t>
    </r>
  </si>
  <si>
    <t>序号</t>
  </si>
  <si>
    <t>培训项目</t>
  </si>
  <si>
    <t>培训时间</t>
  </si>
  <si>
    <t>培训人数</t>
  </si>
  <si>
    <t>合格人数</t>
  </si>
  <si>
    <t>补贴标准   （元）</t>
  </si>
  <si>
    <t>培训学时（节）</t>
  </si>
  <si>
    <t>金额（元）</t>
  </si>
  <si>
    <t>气相色谱技术应用</t>
  </si>
  <si>
    <t>3.6--3.12</t>
  </si>
  <si>
    <t>溶液配制及浓度化计算1期</t>
  </si>
  <si>
    <t>4.29--5.20</t>
  </si>
  <si>
    <t>阴离子除杂原理1期</t>
  </si>
  <si>
    <t>4.29--5.21</t>
  </si>
  <si>
    <t>阳离子除杂原理1期</t>
  </si>
  <si>
    <t>5.7--5.28</t>
  </si>
  <si>
    <t xml:space="preserve">除水原理1期 </t>
  </si>
  <si>
    <t>5.7--5.30</t>
  </si>
  <si>
    <t>微生物应用技术1期</t>
  </si>
  <si>
    <t>5.9--5.16</t>
  </si>
  <si>
    <t>无机化学平衡及计算1期</t>
  </si>
  <si>
    <t>5.9--5.30</t>
  </si>
  <si>
    <t>溶液配制及浓度化计算2期</t>
  </si>
  <si>
    <t>5.27--6.17</t>
  </si>
  <si>
    <t>阴离子除杂原理2期</t>
  </si>
  <si>
    <t xml:space="preserve">除水原理2期 </t>
  </si>
  <si>
    <t>6.4--6.25</t>
  </si>
  <si>
    <t>阳离子除杂原理2期</t>
  </si>
  <si>
    <t>无机化学平衡及计算2期</t>
  </si>
  <si>
    <t>6.6--6.27</t>
  </si>
  <si>
    <t>微生物应用技术2期</t>
  </si>
  <si>
    <t>化工行业车间安全应会技术</t>
  </si>
  <si>
    <t>6.17--6.24</t>
  </si>
  <si>
    <t>化工行业车间安全应知技术</t>
  </si>
  <si>
    <t>7.2--7.9</t>
  </si>
  <si>
    <t>合       计</t>
  </si>
  <si>
    <t xml:space="preserve">食品检验工（基础操作技能）         </t>
  </si>
  <si>
    <t xml:space="preserve">食品检验工（微生物检验）             </t>
  </si>
  <si>
    <t xml:space="preserve">常用仪器分析技术（气相色谱）1        </t>
  </si>
  <si>
    <t xml:space="preserve">常用仪器分析技术（气相色谱）2                 </t>
  </si>
  <si>
    <t>常用仪器分析技术（气相色谱）3</t>
  </si>
  <si>
    <t xml:space="preserve">化妆品检验员1                        </t>
  </si>
  <si>
    <t xml:space="preserve">化妆品检验员2                        </t>
  </si>
  <si>
    <t>常用仪器分析技术（液相色谱）1</t>
  </si>
  <si>
    <t>常用仪器分析技术（液相色谱）2</t>
  </si>
  <si>
    <t>常用仪器分析技术（原子吸收光谱）1</t>
  </si>
  <si>
    <t>常用仪器分析技术（原子吸收光谱）2</t>
  </si>
  <si>
    <t>化学实验室应用技术提高班</t>
  </si>
  <si>
    <t>广东省粤东技师学院</t>
  </si>
  <si>
    <t>2022.7.15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</si>
</sst>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16" workbookViewId="0">
      <selection activeCell="F21" sqref="F21:H23"/>
    </sheetView>
  </sheetViews>
  <sheetFormatPr defaultColWidth="9" defaultRowHeight="13.5" outlineLevelCol="7"/>
  <cols>
    <col min="1" max="1" width="4.375" customWidth="1"/>
    <col min="2" max="2" width="26.75" customWidth="1"/>
    <col min="3" max="3" width="12.125" customWidth="1"/>
    <col min="4" max="8" width="9.125" customWidth="1"/>
  </cols>
  <sheetData>
    <row r="1" ht="25.5" spans="1:8">
      <c r="A1" s="11" t="s">
        <v>0</v>
      </c>
      <c r="B1" s="11"/>
      <c r="C1" s="11"/>
      <c r="D1" s="11"/>
      <c r="E1" s="11"/>
      <c r="F1" s="11"/>
      <c r="G1" s="11"/>
      <c r="H1" s="11"/>
    </row>
    <row r="2" ht="26.25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ht="46.5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</row>
    <row r="4" ht="35.1" customHeight="1" spans="1:8">
      <c r="A4" s="13">
        <v>1</v>
      </c>
      <c r="B4" s="15" t="s">
        <v>10</v>
      </c>
      <c r="C4" s="16" t="s">
        <v>11</v>
      </c>
      <c r="D4" s="16">
        <v>31</v>
      </c>
      <c r="E4" s="16">
        <v>20</v>
      </c>
      <c r="F4" s="16">
        <v>1500</v>
      </c>
      <c r="G4" s="16">
        <v>20</v>
      </c>
      <c r="H4" s="16">
        <f t="shared" ref="H4:H9" si="0">F4*E4</f>
        <v>30000</v>
      </c>
    </row>
    <row r="5" s="10" customFormat="1" ht="35.1" customHeight="1" spans="1:8">
      <c r="A5" s="17">
        <v>2</v>
      </c>
      <c r="B5" s="18" t="s">
        <v>12</v>
      </c>
      <c r="C5" s="19" t="s">
        <v>13</v>
      </c>
      <c r="D5" s="19">
        <v>25</v>
      </c>
      <c r="E5" s="19">
        <v>25</v>
      </c>
      <c r="F5" s="19">
        <v>1500</v>
      </c>
      <c r="G5" s="19">
        <v>12</v>
      </c>
      <c r="H5" s="19">
        <f t="shared" ref="H5:H7" si="1">F5*E5</f>
        <v>37500</v>
      </c>
    </row>
    <row r="6" s="10" customFormat="1" ht="35.1" customHeight="1" spans="1:8">
      <c r="A6" s="17">
        <v>3</v>
      </c>
      <c r="B6" s="18" t="s">
        <v>14</v>
      </c>
      <c r="C6" s="19" t="s">
        <v>15</v>
      </c>
      <c r="D6" s="19">
        <v>26</v>
      </c>
      <c r="E6" s="19">
        <v>26</v>
      </c>
      <c r="F6" s="19">
        <v>1500</v>
      </c>
      <c r="G6" s="19">
        <v>12</v>
      </c>
      <c r="H6" s="19">
        <f t="shared" si="1"/>
        <v>39000</v>
      </c>
    </row>
    <row r="7" s="10" customFormat="1" ht="35.1" customHeight="1" spans="1:8">
      <c r="A7" s="17">
        <v>4</v>
      </c>
      <c r="B7" s="18" t="s">
        <v>16</v>
      </c>
      <c r="C7" s="19" t="s">
        <v>17</v>
      </c>
      <c r="D7" s="19">
        <v>25</v>
      </c>
      <c r="E7" s="19">
        <v>25</v>
      </c>
      <c r="F7" s="19">
        <v>1500</v>
      </c>
      <c r="G7" s="19">
        <v>12</v>
      </c>
      <c r="H7" s="19">
        <f t="shared" si="1"/>
        <v>37500</v>
      </c>
    </row>
    <row r="8" s="10" customFormat="1" ht="35.1" customHeight="1" spans="1:8">
      <c r="A8" s="17">
        <v>5</v>
      </c>
      <c r="B8" s="18" t="s">
        <v>18</v>
      </c>
      <c r="C8" s="19" t="s">
        <v>19</v>
      </c>
      <c r="D8" s="19">
        <v>26</v>
      </c>
      <c r="E8" s="19">
        <v>26</v>
      </c>
      <c r="F8" s="19">
        <v>1500</v>
      </c>
      <c r="G8" s="19">
        <v>12</v>
      </c>
      <c r="H8" s="19">
        <f t="shared" si="0"/>
        <v>39000</v>
      </c>
    </row>
    <row r="9" s="10" customFormat="1" ht="35.1" customHeight="1" spans="1:8">
      <c r="A9" s="17">
        <v>6</v>
      </c>
      <c r="B9" s="18" t="s">
        <v>20</v>
      </c>
      <c r="C9" s="19" t="s">
        <v>21</v>
      </c>
      <c r="D9" s="19">
        <v>25</v>
      </c>
      <c r="E9" s="19">
        <v>25</v>
      </c>
      <c r="F9" s="19">
        <v>1500</v>
      </c>
      <c r="G9" s="19">
        <v>12</v>
      </c>
      <c r="H9" s="19">
        <f t="shared" si="0"/>
        <v>37500</v>
      </c>
    </row>
    <row r="10" s="10" customFormat="1" ht="35.1" customHeight="1" spans="1:8">
      <c r="A10" s="17">
        <v>7</v>
      </c>
      <c r="B10" s="18" t="s">
        <v>22</v>
      </c>
      <c r="C10" s="19" t="s">
        <v>23</v>
      </c>
      <c r="D10" s="19">
        <v>26</v>
      </c>
      <c r="E10" s="19">
        <v>26</v>
      </c>
      <c r="F10" s="19">
        <v>1500</v>
      </c>
      <c r="G10" s="19">
        <v>12</v>
      </c>
      <c r="H10" s="19">
        <f t="shared" ref="H10:H15" si="2">F10*E10</f>
        <v>39000</v>
      </c>
    </row>
    <row r="11" ht="35.1" customHeight="1" spans="1:8">
      <c r="A11" s="13">
        <v>8</v>
      </c>
      <c r="B11" s="15" t="s">
        <v>24</v>
      </c>
      <c r="C11" s="16" t="s">
        <v>25</v>
      </c>
      <c r="D11" s="16">
        <v>26</v>
      </c>
      <c r="E11" s="16">
        <v>21</v>
      </c>
      <c r="F11" s="16">
        <v>1500</v>
      </c>
      <c r="G11" s="16">
        <v>12</v>
      </c>
      <c r="H11" s="16">
        <f t="shared" si="2"/>
        <v>31500</v>
      </c>
    </row>
    <row r="12" ht="35.1" customHeight="1" spans="1:8">
      <c r="A12" s="13">
        <v>9</v>
      </c>
      <c r="B12" s="15" t="s">
        <v>26</v>
      </c>
      <c r="C12" s="16" t="s">
        <v>25</v>
      </c>
      <c r="D12" s="16">
        <v>25</v>
      </c>
      <c r="E12" s="16">
        <v>25</v>
      </c>
      <c r="F12" s="16">
        <v>1500</v>
      </c>
      <c r="G12" s="16">
        <v>12</v>
      </c>
      <c r="H12" s="16">
        <f t="shared" si="2"/>
        <v>37500</v>
      </c>
    </row>
    <row r="13" ht="35.1" customHeight="1" spans="1:8">
      <c r="A13" s="13">
        <v>10</v>
      </c>
      <c r="B13" s="15" t="s">
        <v>27</v>
      </c>
      <c r="C13" s="16" t="s">
        <v>28</v>
      </c>
      <c r="D13" s="16">
        <v>25</v>
      </c>
      <c r="E13" s="16">
        <v>25</v>
      </c>
      <c r="F13" s="16">
        <v>1500</v>
      </c>
      <c r="G13" s="16">
        <v>12</v>
      </c>
      <c r="H13" s="16">
        <f t="shared" si="2"/>
        <v>37500</v>
      </c>
    </row>
    <row r="14" ht="35.1" customHeight="1" spans="1:8">
      <c r="A14" s="13">
        <v>11</v>
      </c>
      <c r="B14" s="15" t="s">
        <v>29</v>
      </c>
      <c r="C14" s="16" t="s">
        <v>28</v>
      </c>
      <c r="D14" s="16">
        <v>26</v>
      </c>
      <c r="E14" s="16">
        <v>26</v>
      </c>
      <c r="F14" s="16">
        <v>1500</v>
      </c>
      <c r="G14" s="16">
        <v>12</v>
      </c>
      <c r="H14" s="16">
        <f t="shared" si="2"/>
        <v>39000</v>
      </c>
    </row>
    <row r="15" ht="35.1" customHeight="1" spans="1:8">
      <c r="A15" s="13">
        <v>12</v>
      </c>
      <c r="B15" s="15" t="s">
        <v>30</v>
      </c>
      <c r="C15" s="16" t="s">
        <v>31</v>
      </c>
      <c r="D15" s="16">
        <v>25</v>
      </c>
      <c r="E15" s="16">
        <v>25</v>
      </c>
      <c r="F15" s="16">
        <v>1500</v>
      </c>
      <c r="G15" s="16">
        <v>12</v>
      </c>
      <c r="H15" s="16">
        <f t="shared" si="2"/>
        <v>37500</v>
      </c>
    </row>
    <row r="16" ht="35.1" customHeight="1" spans="1:8">
      <c r="A16" s="13">
        <v>13</v>
      </c>
      <c r="B16" s="15" t="s">
        <v>32</v>
      </c>
      <c r="C16" s="16" t="s">
        <v>31</v>
      </c>
      <c r="D16" s="16">
        <v>26</v>
      </c>
      <c r="E16" s="16">
        <v>26</v>
      </c>
      <c r="F16" s="16">
        <v>1500</v>
      </c>
      <c r="G16" s="16">
        <v>12</v>
      </c>
      <c r="H16" s="16">
        <f t="shared" ref="H16:H18" si="3">F16*E16</f>
        <v>39000</v>
      </c>
    </row>
    <row r="17" ht="35.1" customHeight="1" spans="1:8">
      <c r="A17" s="13">
        <v>14</v>
      </c>
      <c r="B17" s="15" t="s">
        <v>33</v>
      </c>
      <c r="C17" s="16" t="s">
        <v>34</v>
      </c>
      <c r="D17" s="16">
        <v>121</v>
      </c>
      <c r="E17" s="16">
        <v>121</v>
      </c>
      <c r="F17" s="16">
        <v>1500</v>
      </c>
      <c r="G17" s="16">
        <v>12</v>
      </c>
      <c r="H17" s="16">
        <f t="shared" si="3"/>
        <v>181500</v>
      </c>
    </row>
    <row r="18" ht="35.1" customHeight="1" spans="1:8">
      <c r="A18" s="13">
        <v>15</v>
      </c>
      <c r="B18" s="15" t="s">
        <v>35</v>
      </c>
      <c r="C18" s="16" t="s">
        <v>36</v>
      </c>
      <c r="D18" s="16">
        <v>51</v>
      </c>
      <c r="E18" s="16">
        <v>51</v>
      </c>
      <c r="F18" s="16">
        <v>1500</v>
      </c>
      <c r="G18" s="16">
        <v>12</v>
      </c>
      <c r="H18" s="16">
        <f t="shared" si="3"/>
        <v>76500</v>
      </c>
    </row>
    <row r="19" ht="35.1" customHeight="1" spans="1:8">
      <c r="A19" s="20" t="s">
        <v>37</v>
      </c>
      <c r="B19" s="21"/>
      <c r="C19" s="22"/>
      <c r="D19" s="23">
        <f>SUM(D4:D18)</f>
        <v>509</v>
      </c>
      <c r="E19" s="23">
        <f>SUM(E4:E18)</f>
        <v>493</v>
      </c>
      <c r="F19" s="23"/>
      <c r="G19" s="22"/>
      <c r="H19" s="22">
        <f>SUM(H4:H18)</f>
        <v>739500</v>
      </c>
    </row>
    <row r="20" ht="16.5" customHeight="1"/>
    <row r="21" ht="18" customHeight="1" spans="4:8">
      <c r="D21" s="8"/>
      <c r="E21" s="8"/>
      <c r="F21" s="8"/>
      <c r="G21" s="8"/>
      <c r="H21" s="8"/>
    </row>
    <row r="22" spans="4:8">
      <c r="D22" s="9"/>
      <c r="E22" s="9"/>
      <c r="F22" s="9"/>
      <c r="G22" s="24"/>
      <c r="H22" s="9"/>
    </row>
  </sheetData>
  <mergeCells count="3">
    <mergeCell ref="A1:H1"/>
    <mergeCell ref="A2:H2"/>
    <mergeCell ref="A19:B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6" workbookViewId="0">
      <selection activeCell="F4" sqref="F4"/>
    </sheetView>
  </sheetViews>
  <sheetFormatPr defaultColWidth="9" defaultRowHeight="13.5" outlineLevelCol="5"/>
  <cols>
    <col min="2" max="2" width="47.375" customWidth="1"/>
    <col min="3" max="6" width="9.25" customWidth="1"/>
  </cols>
  <sheetData>
    <row r="1" ht="30.75" customHeight="1" spans="1:6">
      <c r="A1" s="1" t="s">
        <v>0</v>
      </c>
      <c r="B1" s="1"/>
      <c r="C1" s="1"/>
      <c r="D1" s="1"/>
      <c r="E1" s="1"/>
      <c r="F1" s="1"/>
    </row>
    <row r="2" ht="38.1" customHeight="1"/>
    <row r="3" ht="42" customHeight="1" spans="1:6">
      <c r="A3" s="2" t="s">
        <v>2</v>
      </c>
      <c r="B3" s="2" t="s">
        <v>3</v>
      </c>
      <c r="C3" s="2" t="s">
        <v>5</v>
      </c>
      <c r="D3" s="2" t="s">
        <v>6</v>
      </c>
      <c r="E3" s="3" t="s">
        <v>7</v>
      </c>
      <c r="F3" s="3" t="s">
        <v>9</v>
      </c>
    </row>
    <row r="4" ht="42" customHeight="1" spans="1:6">
      <c r="A4" s="2">
        <v>1</v>
      </c>
      <c r="B4" s="4" t="s">
        <v>38</v>
      </c>
      <c r="C4" s="2">
        <v>15</v>
      </c>
      <c r="D4" s="2">
        <v>11</v>
      </c>
      <c r="E4" s="2">
        <v>1500</v>
      </c>
      <c r="F4" s="5">
        <f>E4*D4</f>
        <v>16500</v>
      </c>
    </row>
    <row r="5" ht="42" customHeight="1" spans="1:6">
      <c r="A5" s="2">
        <v>2</v>
      </c>
      <c r="B5" s="4" t="s">
        <v>39</v>
      </c>
      <c r="C5" s="2">
        <v>12</v>
      </c>
      <c r="D5" s="2">
        <v>12</v>
      </c>
      <c r="E5" s="2">
        <v>1500</v>
      </c>
      <c r="F5" s="5">
        <f t="shared" ref="F5:F15" si="0">E5*D5</f>
        <v>18000</v>
      </c>
    </row>
    <row r="6" ht="42" customHeight="1" spans="1:6">
      <c r="A6" s="2">
        <v>3</v>
      </c>
      <c r="B6" s="4" t="s">
        <v>40</v>
      </c>
      <c r="C6" s="2">
        <v>11</v>
      </c>
      <c r="D6" s="2">
        <v>11</v>
      </c>
      <c r="E6" s="2">
        <v>1500</v>
      </c>
      <c r="F6" s="5">
        <f t="shared" si="0"/>
        <v>16500</v>
      </c>
    </row>
    <row r="7" ht="42" customHeight="1" spans="1:6">
      <c r="A7" s="2">
        <v>4</v>
      </c>
      <c r="B7" s="4" t="s">
        <v>41</v>
      </c>
      <c r="C7" s="2">
        <v>20</v>
      </c>
      <c r="D7" s="2">
        <v>20</v>
      </c>
      <c r="E7" s="2">
        <v>1500</v>
      </c>
      <c r="F7" s="5">
        <f t="shared" si="0"/>
        <v>30000</v>
      </c>
    </row>
    <row r="8" ht="42" customHeight="1" spans="1:6">
      <c r="A8" s="2">
        <v>5</v>
      </c>
      <c r="B8" s="4" t="s">
        <v>42</v>
      </c>
      <c r="C8" s="2">
        <v>15</v>
      </c>
      <c r="D8" s="2">
        <v>14</v>
      </c>
      <c r="E8" s="2">
        <v>1500</v>
      </c>
      <c r="F8" s="5">
        <f t="shared" si="0"/>
        <v>21000</v>
      </c>
    </row>
    <row r="9" ht="42" customHeight="1" spans="1:6">
      <c r="A9" s="2">
        <v>6</v>
      </c>
      <c r="B9" s="4" t="s">
        <v>43</v>
      </c>
      <c r="C9" s="2">
        <v>15</v>
      </c>
      <c r="D9" s="2">
        <v>15</v>
      </c>
      <c r="E9" s="2">
        <v>1500</v>
      </c>
      <c r="F9" s="5">
        <f t="shared" si="0"/>
        <v>22500</v>
      </c>
    </row>
    <row r="10" ht="42" customHeight="1" spans="1:6">
      <c r="A10" s="2">
        <v>7</v>
      </c>
      <c r="B10" s="4" t="s">
        <v>44</v>
      </c>
      <c r="C10" s="2">
        <v>13</v>
      </c>
      <c r="D10" s="2">
        <v>10</v>
      </c>
      <c r="E10" s="2">
        <v>1500</v>
      </c>
      <c r="F10" s="5">
        <f t="shared" si="0"/>
        <v>15000</v>
      </c>
    </row>
    <row r="11" ht="42" customHeight="1" spans="1:6">
      <c r="A11" s="2">
        <v>8</v>
      </c>
      <c r="B11" s="4" t="s">
        <v>45</v>
      </c>
      <c r="C11" s="2">
        <v>18</v>
      </c>
      <c r="D11" s="2">
        <v>18</v>
      </c>
      <c r="E11" s="2">
        <v>1500</v>
      </c>
      <c r="F11" s="5">
        <f t="shared" si="0"/>
        <v>27000</v>
      </c>
    </row>
    <row r="12" ht="42" customHeight="1" spans="1:6">
      <c r="A12" s="2">
        <v>9</v>
      </c>
      <c r="B12" s="4" t="s">
        <v>46</v>
      </c>
      <c r="C12" s="2">
        <v>16</v>
      </c>
      <c r="D12" s="2">
        <v>14</v>
      </c>
      <c r="E12" s="2">
        <v>1500</v>
      </c>
      <c r="F12" s="5">
        <f t="shared" si="0"/>
        <v>21000</v>
      </c>
    </row>
    <row r="13" ht="42" customHeight="1" spans="1:6">
      <c r="A13" s="2">
        <v>10</v>
      </c>
      <c r="B13" s="4" t="s">
        <v>47</v>
      </c>
      <c r="C13" s="2">
        <v>9</v>
      </c>
      <c r="D13" s="2">
        <v>9</v>
      </c>
      <c r="E13" s="2">
        <v>1500</v>
      </c>
      <c r="F13" s="5">
        <f t="shared" si="0"/>
        <v>13500</v>
      </c>
    </row>
    <row r="14" ht="42" customHeight="1" spans="1:6">
      <c r="A14" s="2">
        <v>11</v>
      </c>
      <c r="B14" s="4" t="s">
        <v>48</v>
      </c>
      <c r="C14" s="2">
        <v>11</v>
      </c>
      <c r="D14" s="2">
        <v>10</v>
      </c>
      <c r="E14" s="2">
        <v>1500</v>
      </c>
      <c r="F14" s="5">
        <f t="shared" si="0"/>
        <v>15000</v>
      </c>
    </row>
    <row r="15" ht="42" customHeight="1" spans="1:6">
      <c r="A15" s="2">
        <v>12</v>
      </c>
      <c r="B15" s="4" t="s">
        <v>49</v>
      </c>
      <c r="C15" s="2">
        <v>27</v>
      </c>
      <c r="D15" s="2">
        <v>27</v>
      </c>
      <c r="E15" s="2">
        <v>2200</v>
      </c>
      <c r="F15" s="5">
        <f t="shared" si="0"/>
        <v>59400</v>
      </c>
    </row>
    <row r="16" ht="42" customHeight="1" spans="1:6">
      <c r="A16" s="6" t="s">
        <v>37</v>
      </c>
      <c r="B16" s="7"/>
      <c r="C16" s="2">
        <f>SUM(C4:C15)</f>
        <v>182</v>
      </c>
      <c r="D16" s="2">
        <f>SUM(D4:D15)</f>
        <v>171</v>
      </c>
      <c r="E16" s="4"/>
      <c r="F16" s="5">
        <f>SUM(F4:F15)</f>
        <v>275400</v>
      </c>
    </row>
    <row r="19" ht="18" customHeight="1" spans="3:6">
      <c r="C19" s="8" t="s">
        <v>50</v>
      </c>
      <c r="D19" s="8"/>
      <c r="E19" s="8"/>
      <c r="F19" s="8"/>
    </row>
    <row r="20" spans="3:6">
      <c r="C20" s="9" t="s">
        <v>51</v>
      </c>
      <c r="D20" s="9"/>
      <c r="E20" s="9"/>
      <c r="F20" s="9"/>
    </row>
  </sheetData>
  <mergeCells count="4">
    <mergeCell ref="A1:F1"/>
    <mergeCell ref="A16:B16"/>
    <mergeCell ref="C19:F19"/>
    <mergeCell ref="C20:F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2021-09-29T04:36:00Z</dcterms:created>
  <cp:lastPrinted>2022-07-16T02:00:00Z</cp:lastPrinted>
  <dcterms:modified xsi:type="dcterms:W3CDTF">2022-07-21T09:14:07Z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B2D7C12B4D554AFF9ED3D5B77E165C1F</vt:lpwstr>
  </property>
  <property fmtid="{D5CDD505-2E9C-101B-9397-08002B2CF9AE}" pid="3" name="KSOProductBuildVer">
    <vt:lpwstr>2052-11.8.2.8593</vt:lpwstr>
  </property>
</Properties>
</file>