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拨付的保费补助" sheetId="1" r:id="rId1"/>
  </sheets>
  <calcPr calcId="144525"/>
</workbook>
</file>

<file path=xl/sharedStrings.xml><?xml version="1.0" encoding="utf-8"?>
<sst xmlns="http://schemas.openxmlformats.org/spreadsheetml/2006/main" count="18" uniqueCount="16">
  <si>
    <r>
      <rPr>
        <sz val="18"/>
        <color rgb="FF000000"/>
        <rFont val="方正小标宋_GBK"/>
        <charset val="134"/>
      </rPr>
      <t>附件2：</t>
    </r>
    <r>
      <rPr>
        <sz val="24"/>
        <color rgb="FF000000"/>
        <rFont val="方正小标宋_GBK"/>
        <charset val="134"/>
      </rPr>
      <t xml:space="preserve">              拟拨付的保费补贴明细</t>
    </r>
  </si>
  <si>
    <t>单位：万元</t>
  </si>
  <si>
    <t>序号</t>
  </si>
  <si>
    <t>企业名称</t>
  </si>
  <si>
    <t>政银保贷款金额</t>
  </si>
  <si>
    <t>保费</t>
  </si>
  <si>
    <t>补贴比例</t>
  </si>
  <si>
    <t>保费补贴金额</t>
  </si>
  <si>
    <t>广东创琪科技实业有限公司</t>
  </si>
  <si>
    <t>广东荣和兴海产品有限公司</t>
  </si>
  <si>
    <t>汕头市美宝来商贸有限公司</t>
  </si>
  <si>
    <t>汕头市澄海区广通工艺玩具有限公司</t>
  </si>
  <si>
    <t>南澳县南星渔业有限公司</t>
  </si>
  <si>
    <t>汕头市汕樟机械制造有限公司</t>
  </si>
  <si>
    <t>汕头市南兴包装材料有限公司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</si>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</sst>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rgb="FF000000"/>
      <name val="宋体"/>
      <charset val="134"/>
    </font>
    <font>
      <sz val="24"/>
      <color rgb="FF000000"/>
      <name val="方正小标宋_GBK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2" fillId="16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0" fillId="13" borderId="4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31" borderId="9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/>
    <xf numFmtId="0" fontId="1" fillId="0" borderId="0" xfId="0" applyFont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9" fontId="3" fillId="0" borderId="1" xfId="0" applyNumberFormat="true" applyFont="true" applyBorder="true" applyAlignment="true">
      <alignment horizontal="center" vertical="center"/>
    </xf>
    <xf numFmtId="9" fontId="4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1456690</xdr:colOff>
      <xdr:row>12</xdr:row>
      <xdr:rowOff>28575</xdr:rowOff>
    </xdr:from>
    <xdr:to>
      <xdr:col>5</xdr:col>
      <xdr:colOff>8890</xdr:colOff>
      <xdr:row>13</xdr:row>
      <xdr:rowOff>9521</xdr:rowOff>
    </xdr:to>
    <xdr:sp>
      <xdr:nvSpPr>
        <xdr:cNvPr id="2" name="直线"/>
        <xdr:cNvSpPr/>
      </xdr:nvSpPr>
      <xdr:spPr>
        <a:xfrm rot="21600000" flipH="true">
          <a:off x="5951220" y="3209925"/>
          <a:ext cx="875665" cy="24701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view="pageBreakPreview" zoomScale="60" zoomScaleNormal="100" zoomScaleSheetLayoutView="60" workbookViewId="0">
      <selection activeCell="T51" sqref="T51"/>
    </sheetView>
  </sheetViews>
  <sheetFormatPr defaultColWidth="9" defaultRowHeight="13.5" outlineLevelCol="5"/>
  <cols>
    <col min="1" max="1" width="6.375" style="1" customWidth="true"/>
    <col min="2" max="2" width="41.1" style="1" customWidth="true"/>
    <col min="3" max="3" width="19.125" style="1" customWidth="true"/>
    <col min="4" max="4" width="11.5" style="1" customWidth="true"/>
    <col min="5" max="5" width="11.375" style="1" customWidth="true"/>
    <col min="6" max="6" width="19.125" style="1" customWidth="true"/>
    <col min="7" max="16384" width="9" style="1"/>
  </cols>
  <sheetData>
    <row r="1" ht="31.5" customHeight="true" spans="1:6">
      <c r="A1" s="2" t="s">
        <v>0</v>
      </c>
      <c r="B1" s="2"/>
      <c r="C1" s="2"/>
      <c r="D1" s="2"/>
      <c r="E1" s="2"/>
      <c r="F1" s="2"/>
    </row>
    <row r="2" ht="18" spans="1:6">
      <c r="A2" s="3"/>
      <c r="B2" s="4"/>
      <c r="C2" s="4"/>
      <c r="D2" s="4"/>
      <c r="E2" s="4"/>
      <c r="F2" s="4" t="s">
        <v>1</v>
      </c>
    </row>
    <row r="3" ht="18" spans="1:6">
      <c r="A3" s="5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6" t="s">
        <v>7</v>
      </c>
    </row>
    <row r="4" ht="18" spans="1:6">
      <c r="A4" s="6">
        <v>1</v>
      </c>
      <c r="B4" s="7" t="s">
        <v>8</v>
      </c>
      <c r="C4" s="7">
        <v>50</v>
      </c>
      <c r="D4" s="7">
        <f>C4*0.022</f>
        <v>1.1</v>
      </c>
      <c r="E4" s="9">
        <v>0.5</v>
      </c>
      <c r="F4" s="6">
        <f>D4*E4</f>
        <v>0.55</v>
      </c>
    </row>
    <row r="5" ht="18" spans="1:6">
      <c r="A5" s="6">
        <v>2</v>
      </c>
      <c r="B5" s="7" t="s">
        <v>9</v>
      </c>
      <c r="C5" s="7">
        <v>80</v>
      </c>
      <c r="D5" s="7">
        <f>C5*0.022</f>
        <v>1.76</v>
      </c>
      <c r="E5" s="9">
        <v>0.5</v>
      </c>
      <c r="F5" s="6">
        <f>D5*E5</f>
        <v>0.88</v>
      </c>
    </row>
    <row r="6" ht="21" spans="1:6">
      <c r="A6" s="6">
        <v>3</v>
      </c>
      <c r="B6" s="7" t="s">
        <v>10</v>
      </c>
      <c r="C6" s="8">
        <v>140</v>
      </c>
      <c r="D6" s="8">
        <v>3.08</v>
      </c>
      <c r="E6" s="10">
        <v>0.5</v>
      </c>
      <c r="F6" s="8">
        <v>1.54</v>
      </c>
    </row>
    <row r="7" ht="21" spans="1:6">
      <c r="A7" s="6">
        <v>4</v>
      </c>
      <c r="B7" s="7" t="s">
        <v>11</v>
      </c>
      <c r="C7" s="8">
        <v>150</v>
      </c>
      <c r="D7" s="8">
        <v>3.3</v>
      </c>
      <c r="E7" s="10">
        <v>0.5</v>
      </c>
      <c r="F7" s="8">
        <v>1.65</v>
      </c>
    </row>
    <row r="8" ht="21" spans="1:6">
      <c r="A8" s="6">
        <v>5</v>
      </c>
      <c r="B8" s="7" t="s">
        <v>11</v>
      </c>
      <c r="C8" s="8">
        <v>149.8</v>
      </c>
      <c r="D8" s="8">
        <v>3.2956</v>
      </c>
      <c r="E8" s="10">
        <v>0.5</v>
      </c>
      <c r="F8" s="8">
        <v>1.6478</v>
      </c>
    </row>
    <row r="9" ht="21" spans="1:6">
      <c r="A9" s="6">
        <v>6</v>
      </c>
      <c r="B9" s="7" t="s">
        <v>12</v>
      </c>
      <c r="C9" s="8">
        <v>200</v>
      </c>
      <c r="D9" s="8">
        <v>4</v>
      </c>
      <c r="E9" s="10">
        <v>0.5</v>
      </c>
      <c r="F9" s="8">
        <v>2</v>
      </c>
    </row>
    <row r="10" ht="21" spans="1:6">
      <c r="A10" s="6">
        <v>7</v>
      </c>
      <c r="B10" s="7" t="s">
        <v>13</v>
      </c>
      <c r="C10" s="8">
        <v>300</v>
      </c>
      <c r="D10" s="8">
        <v>6</v>
      </c>
      <c r="E10" s="10">
        <v>0.5</v>
      </c>
      <c r="F10" s="8">
        <v>3</v>
      </c>
    </row>
    <row r="11" ht="21" spans="1:6">
      <c r="A11" s="6">
        <v>8</v>
      </c>
      <c r="B11" s="7" t="s">
        <v>13</v>
      </c>
      <c r="C11" s="8">
        <v>200</v>
      </c>
      <c r="D11" s="8">
        <v>4</v>
      </c>
      <c r="E11" s="10">
        <v>0.5</v>
      </c>
      <c r="F11" s="8">
        <v>2</v>
      </c>
    </row>
    <row r="12" ht="21" spans="1:6">
      <c r="A12" s="6">
        <v>9</v>
      </c>
      <c r="B12" s="7" t="s">
        <v>14</v>
      </c>
      <c r="C12" s="8">
        <v>48</v>
      </c>
      <c r="D12" s="8">
        <v>1.1</v>
      </c>
      <c r="E12" s="10">
        <v>0.5</v>
      </c>
      <c r="F12" s="8">
        <v>0.55</v>
      </c>
    </row>
    <row r="13" ht="21" spans="1:6">
      <c r="A13" s="6" t="s">
        <v>15</v>
      </c>
      <c r="B13" s="7"/>
      <c r="C13" s="8">
        <f>SUM(C4:C12)</f>
        <v>1317.8</v>
      </c>
      <c r="D13" s="8">
        <f>SUM(D4:D12)</f>
        <v>27.6356</v>
      </c>
      <c r="E13" s="10"/>
      <c r="F13" s="8">
        <f>SUM(F4:F12)</f>
        <v>13.8178</v>
      </c>
    </row>
  </sheetData>
  <mergeCells count="2">
    <mergeCell ref="A1:F1"/>
    <mergeCell ref="A2:E2"/>
  </mergeCells>
  <pageMargins left="0.472222222222222" right="0.699912516150888" top="0.74990626395218" bottom="0.74990626395218" header="0.299962510274151" footer="0.299962510274151"/>
  <pageSetup paperSize="9" scale="8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拟拨付的保费补助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user</cp:lastModifiedBy>
  <dcterms:created xsi:type="dcterms:W3CDTF">2022-01-17T17:21:00Z</dcterms:created>
  <cp:lastPrinted>2022-01-17T17:29:00Z</cp:lastPrinted>
  <dcterms:modified xsi:type="dcterms:W3CDTF">2022-01-17T17:47:42Z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