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已拨付的保费补助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C18" i="1" l="1"/>
  <c r="D14" i="1"/>
  <c r="F14" i="1" s="1"/>
  <c r="D13" i="1"/>
  <c r="F13" i="1" s="1"/>
  <c r="D12" i="1"/>
  <c r="F12" i="1" s="1"/>
  <c r="F18" i="1" s="1"/>
  <c r="D11" i="1"/>
  <c r="D10" i="1"/>
  <c r="D9" i="1"/>
  <c r="D8" i="1"/>
  <c r="D7" i="1"/>
  <c r="D6" i="1"/>
  <c r="D18" i="1" s="1"/>
</calcChain>
</file>

<file path=xl/sharedStrings.xml><?xml version="1.0" encoding="utf-8"?>
<sst xmlns="http://schemas.openxmlformats.org/spreadsheetml/2006/main" count="23" uniqueCount="23">
  <si>
    <t>单位：万元</t>
  </si>
  <si>
    <t>序号</t>
  </si>
  <si>
    <t>企业名称</t>
  </si>
  <si>
    <t>政银保贷款金额</t>
  </si>
  <si>
    <t>保费</t>
  </si>
  <si>
    <t>补贴比例</t>
  </si>
  <si>
    <t>保费补贴金额</t>
  </si>
  <si>
    <t>汕头市龙泉服饰有限公司</t>
  </si>
  <si>
    <t>汕头市新角度广告有限公司</t>
  </si>
  <si>
    <t>广东日川供应链有限公司</t>
  </si>
  <si>
    <t>汕头市锦沣农机合作社</t>
  </si>
  <si>
    <t>汕头市天运广告有限公司</t>
  </si>
  <si>
    <t>汕头市澳斯曼食品实业有限公司</t>
  </si>
  <si>
    <t>广东广睿网络科技有限公司</t>
  </si>
  <si>
    <t>汕头市雷天服饰有限公司</t>
  </si>
  <si>
    <t>广东腾安网络技术有限公司</t>
  </si>
  <si>
    <t>汕头市联通工业有限公司</t>
  </si>
  <si>
    <t>汕头市绿森再生资源回收有限公司</t>
  </si>
  <si>
    <t>广东老中医保健食品有限公司</t>
  </si>
  <si>
    <t>汕头市珆臻建材有限公司</t>
  </si>
  <si>
    <t>汕头市中洁纸业有限公司</t>
  </si>
  <si>
    <t>合计</t>
  </si>
  <si>
    <r>
      <rPr>
        <sz val="18"/>
        <color rgb="FF000000"/>
        <rFont val="方正小标宋_GBK"/>
        <charset val="134"/>
      </rPr>
      <t>附件1：</t>
    </r>
    <r>
      <rPr>
        <sz val="24"/>
        <color rgb="FF000000"/>
        <rFont val="方正小标宋_GBK"/>
        <charset val="134"/>
      </rPr>
      <t xml:space="preserve">              已拨付的保费补贴明细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</si>
</sst>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宋体"/>
      <charset val="134"/>
    </font>
    <font>
      <sz val="24"/>
      <color rgb="FF000000"/>
      <name val="方正小标宋_GBK"/>
      <charset val="134"/>
    </font>
    <font>
      <sz val="14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24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9"/>
      <name val="宋体"/>
      <family val="3"/>
      <charset val="134"/>
    </font>
    <font>
      <sz val="18"/>
      <color rgb="FF000000"/>
      <name val="方正小标宋_GBK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 applyAlignment="1"/>
    <xf numFmtId="0" fontId="0" fillId="0" borderId="1" xfId="0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9" fontId="2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/>
    <xf numFmtId="9" fontId="3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16</xdr:row>
      <xdr:rowOff>247646</xdr:rowOff>
    </xdr:from>
    <xdr:to>
      <xdr:col>5</xdr:col>
      <xdr:colOff>0</xdr:colOff>
      <xdr:row>17</xdr:row>
      <xdr:rowOff>247646</xdr:rowOff>
    </xdr:to>
    <xdr:sp macro="" textlink="">
      <xdr:nvSpPr>
        <xdr:cNvPr id="2" name="直线"/>
        <xdr:cNvSpPr/>
      </xdr:nvSpPr>
      <xdr:spPr>
        <a:xfrm rot="21600000" flipH="1">
          <a:off x="6066790" y="4342765"/>
          <a:ext cx="1334135" cy="25717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sqref="A1:F1"/>
    </sheetView>
  </sheetViews>
  <sheetFormatPr defaultColWidth="9" defaultRowHeight="13.5"/>
  <cols>
    <col min="1" max="1" width="5.25" customWidth="1"/>
    <col min="2" max="2" width="39" customWidth="1"/>
    <col min="3" max="5" width="17.625" customWidth="1"/>
    <col min="6" max="6" width="17.625" style="11" customWidth="1"/>
    <col min="7" max="7" width="24.375" customWidth="1"/>
    <col min="8" max="9" width="9" hidden="1" customWidth="1"/>
    <col min="10" max="10" width="24.125" customWidth="1"/>
    <col min="11" max="12" width="18.25" customWidth="1"/>
    <col min="13" max="14" width="17.25" customWidth="1"/>
    <col min="15" max="15" width="15.125" customWidth="1"/>
    <col min="16" max="16" width="13" customWidth="1"/>
  </cols>
  <sheetData>
    <row r="1" spans="1:12" ht="31.5" customHeight="1">
      <c r="A1" s="22" t="s">
        <v>22</v>
      </c>
      <c r="B1" s="22"/>
      <c r="C1" s="22"/>
      <c r="D1" s="22"/>
      <c r="E1" s="22"/>
      <c r="F1" s="22"/>
      <c r="G1" s="15"/>
      <c r="H1" s="15"/>
      <c r="I1" s="15"/>
      <c r="J1" s="15"/>
      <c r="K1" s="15"/>
      <c r="L1" s="15"/>
    </row>
    <row r="2" spans="1:12" s="10" customFormat="1" ht="18" customHeight="1">
      <c r="A2" s="21"/>
      <c r="B2" s="21"/>
      <c r="C2" s="21"/>
      <c r="D2" s="21"/>
      <c r="E2" s="21"/>
      <c r="F2" s="7" t="s">
        <v>0</v>
      </c>
      <c r="G2" s="16"/>
      <c r="H2" s="16"/>
      <c r="I2" s="16"/>
      <c r="K2" s="16"/>
      <c r="L2" s="20"/>
    </row>
    <row r="3" spans="1:12" ht="18.75" customHeight="1">
      <c r="A3" s="1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17"/>
      <c r="H3" s="17"/>
      <c r="I3" s="17"/>
      <c r="J3" s="17"/>
      <c r="K3" s="17"/>
      <c r="L3" s="17"/>
    </row>
    <row r="4" spans="1:12" ht="18.75" customHeight="1">
      <c r="A4" s="3">
        <v>1</v>
      </c>
      <c r="B4" s="4" t="s">
        <v>7</v>
      </c>
      <c r="C4" s="3">
        <v>100</v>
      </c>
      <c r="D4" s="3">
        <v>2.2000000000000002</v>
      </c>
      <c r="E4" s="3">
        <v>0.5</v>
      </c>
      <c r="F4" s="3">
        <v>1.1000000000000001</v>
      </c>
      <c r="G4" s="18"/>
      <c r="H4" s="18"/>
      <c r="I4" s="18"/>
      <c r="J4" s="18"/>
      <c r="K4" s="18"/>
      <c r="L4" s="18"/>
    </row>
    <row r="5" spans="1:12" ht="20.25" customHeight="1">
      <c r="A5" s="3">
        <v>2</v>
      </c>
      <c r="B5" s="4" t="s">
        <v>8</v>
      </c>
      <c r="C5" s="3">
        <v>50</v>
      </c>
      <c r="D5" s="3">
        <v>1.1000000000000001</v>
      </c>
      <c r="E5" s="3">
        <v>0.5</v>
      </c>
      <c r="F5" s="3">
        <v>0.55000000000000004</v>
      </c>
    </row>
    <row r="6" spans="1:12" ht="20.25" customHeight="1">
      <c r="A6" s="3">
        <v>3</v>
      </c>
      <c r="B6" s="4" t="s">
        <v>9</v>
      </c>
      <c r="C6" s="3">
        <v>140</v>
      </c>
      <c r="D6" s="3">
        <f t="shared" ref="D6:D11" si="0">SUM(F6*2)</f>
        <v>3.08</v>
      </c>
      <c r="E6" s="3">
        <v>0.5</v>
      </c>
      <c r="F6" s="3">
        <v>1.54</v>
      </c>
    </row>
    <row r="7" spans="1:12" ht="18.75" customHeight="1">
      <c r="A7" s="3">
        <v>4</v>
      </c>
      <c r="B7" s="4" t="s">
        <v>10</v>
      </c>
      <c r="C7" s="3">
        <v>80</v>
      </c>
      <c r="D7" s="3">
        <f t="shared" si="0"/>
        <v>1.76</v>
      </c>
      <c r="E7" s="3">
        <v>0.5</v>
      </c>
      <c r="F7" s="3">
        <v>0.88</v>
      </c>
    </row>
    <row r="8" spans="1:12" ht="20.25" customHeight="1">
      <c r="A8" s="3">
        <v>5</v>
      </c>
      <c r="B8" s="4" t="s">
        <v>11</v>
      </c>
      <c r="C8" s="3">
        <v>100</v>
      </c>
      <c r="D8" s="3">
        <f t="shared" si="0"/>
        <v>2.2000000000000002</v>
      </c>
      <c r="E8" s="3">
        <v>0.5</v>
      </c>
      <c r="F8" s="3">
        <v>1.1000000000000001</v>
      </c>
    </row>
    <row r="9" spans="1:12" ht="18.75" customHeight="1">
      <c r="A9" s="3">
        <v>6</v>
      </c>
      <c r="B9" s="4" t="s">
        <v>12</v>
      </c>
      <c r="C9" s="3">
        <v>200</v>
      </c>
      <c r="D9" s="3">
        <f t="shared" si="0"/>
        <v>4.4000000000000004</v>
      </c>
      <c r="E9" s="3">
        <v>0.5</v>
      </c>
      <c r="F9" s="3">
        <v>2.2000000000000002</v>
      </c>
    </row>
    <row r="10" spans="1:12" ht="20.25" customHeight="1">
      <c r="A10" s="3">
        <v>7</v>
      </c>
      <c r="B10" s="4" t="s">
        <v>13</v>
      </c>
      <c r="C10" s="3">
        <v>75</v>
      </c>
      <c r="D10" s="3">
        <f t="shared" si="0"/>
        <v>1.65</v>
      </c>
      <c r="E10" s="3">
        <v>0.5</v>
      </c>
      <c r="F10" s="3">
        <v>0.82499999999999996</v>
      </c>
    </row>
    <row r="11" spans="1:12" ht="20.25" customHeight="1">
      <c r="A11" s="3">
        <v>8</v>
      </c>
      <c r="B11" s="4" t="s">
        <v>14</v>
      </c>
      <c r="C11" s="3">
        <v>40</v>
      </c>
      <c r="D11" s="3">
        <f t="shared" si="0"/>
        <v>0.88</v>
      </c>
      <c r="E11" s="3">
        <v>0.5</v>
      </c>
      <c r="F11" s="3">
        <v>0.44</v>
      </c>
    </row>
    <row r="12" spans="1:12" ht="18.75" customHeight="1">
      <c r="A12" s="3">
        <v>9</v>
      </c>
      <c r="B12" s="4" t="s">
        <v>15</v>
      </c>
      <c r="C12" s="5">
        <v>200</v>
      </c>
      <c r="D12" s="5">
        <f>C12*0.022</f>
        <v>4.3999999999999995</v>
      </c>
      <c r="E12" s="8">
        <v>0.5</v>
      </c>
      <c r="F12" s="3">
        <f>D12*E12</f>
        <v>2.1999999999999997</v>
      </c>
    </row>
    <row r="13" spans="1:12" ht="20.25" customHeight="1">
      <c r="A13" s="3">
        <v>10</v>
      </c>
      <c r="B13" s="4" t="s">
        <v>16</v>
      </c>
      <c r="C13" s="5">
        <v>50</v>
      </c>
      <c r="D13" s="5">
        <f>C13*0.022</f>
        <v>1.0999999999999999</v>
      </c>
      <c r="E13" s="8">
        <v>0.5</v>
      </c>
      <c r="F13" s="3">
        <f>D13*E13</f>
        <v>0.54999999999999993</v>
      </c>
    </row>
    <row r="14" spans="1:12" ht="18.75" customHeight="1">
      <c r="A14" s="3">
        <v>11</v>
      </c>
      <c r="B14" s="4" t="s">
        <v>17</v>
      </c>
      <c r="C14" s="5">
        <v>50</v>
      </c>
      <c r="D14" s="5">
        <f>C14*0.022</f>
        <v>1.0999999999999999</v>
      </c>
      <c r="E14" s="8">
        <v>0.5</v>
      </c>
      <c r="F14" s="3">
        <f>D14*E14</f>
        <v>0.54999999999999993</v>
      </c>
    </row>
    <row r="15" spans="1:12" ht="18.75" customHeight="1">
      <c r="A15" s="3">
        <v>12</v>
      </c>
      <c r="B15" s="4" t="s">
        <v>18</v>
      </c>
      <c r="C15" s="6">
        <v>150</v>
      </c>
      <c r="D15" s="6">
        <v>3.3</v>
      </c>
      <c r="E15" s="9">
        <v>0.5</v>
      </c>
      <c r="F15" s="6">
        <v>1.65</v>
      </c>
    </row>
    <row r="16" spans="1:12" ht="20.25" customHeight="1">
      <c r="A16" s="3">
        <v>13</v>
      </c>
      <c r="B16" s="4" t="s">
        <v>19</v>
      </c>
      <c r="C16" s="6">
        <v>300</v>
      </c>
      <c r="D16" s="6">
        <v>6.6</v>
      </c>
      <c r="E16" s="9">
        <v>0.5</v>
      </c>
      <c r="F16" s="6">
        <v>3.3</v>
      </c>
    </row>
    <row r="17" spans="1:6" ht="20.25" customHeight="1">
      <c r="A17" s="3">
        <v>14</v>
      </c>
      <c r="B17" s="4" t="s">
        <v>20</v>
      </c>
      <c r="C17" s="6">
        <v>200</v>
      </c>
      <c r="D17" s="6">
        <v>4.4000000000000004</v>
      </c>
      <c r="E17" s="9">
        <v>0.5</v>
      </c>
      <c r="F17" s="6">
        <v>2.2000000000000002</v>
      </c>
    </row>
    <row r="18" spans="1:6" ht="20.25" customHeight="1">
      <c r="A18" s="3" t="s">
        <v>21</v>
      </c>
      <c r="B18" s="4"/>
      <c r="C18" s="6">
        <f>SUM(C4:C17)</f>
        <v>1735</v>
      </c>
      <c r="D18" s="6">
        <f>SUM(D4:D17)</f>
        <v>38.17</v>
      </c>
      <c r="E18" s="9"/>
      <c r="F18" s="6">
        <f>SUM(F4:F17)</f>
        <v>19.085000000000001</v>
      </c>
    </row>
    <row r="19" spans="1:6" ht="20.25" customHeight="1">
      <c r="A19" s="12"/>
      <c r="B19" s="13"/>
      <c r="C19" s="14"/>
      <c r="D19" s="14"/>
      <c r="E19" s="19"/>
      <c r="F19" s="14"/>
    </row>
    <row r="20" spans="1:6" s="10" customFormat="1" ht="18.75" customHeight="1">
      <c r="A20"/>
      <c r="B20"/>
      <c r="C20"/>
      <c r="D20"/>
      <c r="E20"/>
      <c r="F20"/>
    </row>
    <row r="21" spans="1:6" ht="18.75" customHeight="1">
      <c r="F21"/>
    </row>
    <row r="22" spans="1:6" ht="18.75" customHeight="1">
      <c r="F22"/>
    </row>
    <row r="23" spans="1:6" ht="20.25" customHeight="1">
      <c r="F23"/>
    </row>
    <row r="24" spans="1:6" ht="20.25" customHeight="1">
      <c r="F24"/>
    </row>
    <row r="25" spans="1:6" ht="18.75" customHeight="1">
      <c r="F25"/>
    </row>
    <row r="26" spans="1:6" ht="20.25" customHeight="1">
      <c r="F26"/>
    </row>
    <row r="27" spans="1:6" ht="20.25" customHeight="1">
      <c r="F27"/>
    </row>
    <row r="28" spans="1:6" ht="20.25" customHeight="1">
      <c r="F28"/>
    </row>
    <row r="29" spans="1:6" ht="20.25" customHeight="1">
      <c r="F29"/>
    </row>
    <row r="30" spans="1:6" ht="20.25" customHeight="1">
      <c r="F30"/>
    </row>
    <row r="31" spans="1:6" ht="20.25" customHeight="1">
      <c r="F31"/>
    </row>
  </sheetData>
  <mergeCells count="2">
    <mergeCell ref="A1:F1"/>
    <mergeCell ref="A2:E2"/>
  </mergeCells>
  <phoneticPr fontId="6" type="noConversion"/>
  <pageMargins left="0.69991251615088801" right="0.69991251615088801" top="0.74990626395217996" bottom="0.74990626395217996" header="0.299962510274151" footer="0.299962510274151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91251615088801" right="0.69991251615088801" top="0.74990626395217996" bottom="0.74990626395217996" header="0.299962510274151" footer="0.29996251027415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已拨付的保费补助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xh</cp:lastModifiedBy>
  <cp:revision>0</cp:revision>
  <cp:lastPrinted>2022-01-17T09:28:23Z</cp:lastPrinted>
  <dcterms:created xsi:type="dcterms:W3CDTF">2006-09-16T16:00:00Z</dcterms:created>
  <dcterms:modified xsi:type="dcterms:W3CDTF">2022-01-17T09:29:25Z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41F65026B88047769BA06D901778FBE5</vt:lpwstr>
  </property>
  <property fmtid="{D5CDD505-2E9C-101B-9397-08002B2CF9AE}" pid="3" name="KSOProductBuildVer">
    <vt:lpwstr>2052-11.8.2.9958</vt:lpwstr>
  </property>
</Properties>
</file>