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8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<sst xmlns="http://schemas.openxmlformats.org/spreadsheetml/2006/main" count="69" uniqueCount="64">
  <si>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</si>
  <si>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2021年1月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</si>
  <si>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</si>
  <si>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</si>
  <si>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</si>
  <si>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</si>
  <si>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</si>
  <si>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</si>
  <si>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</si>
  <si>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</si>
  <si>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</si>
  <si>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</si>
  <si>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</si>
  <si>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</si>
  <si>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</si>
  <si>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</si>
  <si>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</si>
  <si>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</si>
  <si>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</si>
  <si>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</si>
  <si>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</si>
  <si>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市财政局</t>
  </si>
  <si>
    <t>市司法局
公共法律服务分厅</t>
  </si>
  <si>
    <t>市交通运输局</t>
  </si>
  <si>
    <t>市城管局</t>
  </si>
  <si>
    <t>市烟草专卖局</t>
  </si>
  <si>
    <t>市发展和改革局</t>
  </si>
  <si>
    <t>市不动产登记分厅</t>
  </si>
  <si>
    <t>市商务局</t>
  </si>
  <si>
    <t>中国电子口岸数据中心汕头分中心</t>
  </si>
  <si>
    <t>市自然资源局</t>
  </si>
  <si>
    <t>市卫生健康局</t>
  </si>
  <si>
    <t>市市场监督管理局</t>
  </si>
  <si>
    <t>市消防支队</t>
  </si>
  <si>
    <t>市科技局</t>
  </si>
  <si>
    <t>市生态环境局</t>
  </si>
  <si>
    <t>市工信局</t>
  </si>
  <si>
    <t>市气象局</t>
  </si>
  <si>
    <t>市文化广电旅游体育局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</si>
  <si>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</si>
  <si>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</si>
  <si>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</si>
  <si>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</si>
  <si>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</si>
  <si>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</si>
  <si>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</si>
  <si>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</si>
  <si>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</si>
  <si>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</si>
  <si>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</si>
  <si>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</si>
  <si>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市华润新奥燃气</t>
  </si>
  <si>
    <t>电信汕头分公司</t>
  </si>
  <si>
    <t>汕头市公交总公司</t>
  </si>
  <si>
    <t>广东广电网络汕头分公司</t>
  </si>
  <si>
    <t>人保财险汕头分公司</t>
  </si>
  <si>
    <t>中信银行汕头分行</t>
  </si>
  <si>
    <t>中国邮政便民窗口</t>
  </si>
  <si>
    <t>市刻印厂</t>
  </si>
  <si>
    <t>市顺成刻印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</si>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</sst>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0" fillId="0" borderId="0" xfId="13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28" workbookViewId="0">
      <selection activeCell="E34" sqref="E34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4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7">
        <v>48301</v>
      </c>
      <c r="G9" s="17">
        <v>48301</v>
      </c>
      <c r="H9" s="17">
        <v>48301</v>
      </c>
      <c r="I9" s="17">
        <v>48301</v>
      </c>
      <c r="J9" s="17">
        <v>48301</v>
      </c>
      <c r="K9" s="17">
        <v>48301</v>
      </c>
      <c r="L9" s="17">
        <v>48301</v>
      </c>
      <c r="M9" s="35"/>
      <c r="N9" s="35"/>
    </row>
    <row r="10" s="1" customFormat="1" ht="35" customHeight="1" spans="1:14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7">
        <v>50433</v>
      </c>
      <c r="G10" s="17">
        <v>50433</v>
      </c>
      <c r="H10" s="17">
        <v>50433</v>
      </c>
      <c r="I10" s="17">
        <v>50433</v>
      </c>
      <c r="J10" s="17">
        <v>50433</v>
      </c>
      <c r="K10" s="17">
        <v>50433</v>
      </c>
      <c r="L10" s="17">
        <v>50433</v>
      </c>
      <c r="M10" s="35"/>
      <c r="N10" s="35"/>
    </row>
    <row r="11" s="1" customFormat="1" ht="35" customHeight="1" spans="1:14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24306</v>
      </c>
      <c r="G11" s="17">
        <v>24306</v>
      </c>
      <c r="H11" s="17">
        <v>23739</v>
      </c>
      <c r="I11" s="17">
        <v>23739</v>
      </c>
      <c r="J11" s="17">
        <v>21723</v>
      </c>
      <c r="K11" s="17">
        <v>24306</v>
      </c>
      <c r="L11" s="17">
        <v>24196</v>
      </c>
      <c r="M11" s="35"/>
      <c r="N11" s="35"/>
    </row>
    <row r="12" s="1" customFormat="1" ht="45" customHeight="1" spans="1:14">
      <c r="A12" s="13">
        <v>4</v>
      </c>
      <c r="B12" s="18" t="s">
        <v>20</v>
      </c>
      <c r="C12" s="15">
        <f t="shared" si="0"/>
        <v>100</v>
      </c>
      <c r="D12" s="16">
        <v>80</v>
      </c>
      <c r="E12" s="16">
        <v>20</v>
      </c>
      <c r="F12" s="17">
        <v>2073</v>
      </c>
      <c r="G12" s="17">
        <v>2073</v>
      </c>
      <c r="H12" s="17">
        <v>2050</v>
      </c>
      <c r="I12" s="17">
        <v>2050</v>
      </c>
      <c r="J12" s="17">
        <v>1816</v>
      </c>
      <c r="K12" s="17">
        <v>2073</v>
      </c>
      <c r="L12" s="17">
        <v>2064</v>
      </c>
      <c r="M12" s="35"/>
      <c r="N12" s="35"/>
    </row>
    <row r="13" s="1" customFormat="1" ht="42" customHeight="1" spans="1:14">
      <c r="A13" s="13">
        <v>5</v>
      </c>
      <c r="B13" s="18" t="s">
        <v>21</v>
      </c>
      <c r="C13" s="15">
        <f t="shared" si="0"/>
        <v>97</v>
      </c>
      <c r="D13" s="16">
        <v>80</v>
      </c>
      <c r="E13" s="16">
        <v>17</v>
      </c>
      <c r="F13" s="17">
        <v>46</v>
      </c>
      <c r="G13" s="17">
        <v>46</v>
      </c>
      <c r="H13" s="17">
        <v>46</v>
      </c>
      <c r="I13" s="17">
        <v>46</v>
      </c>
      <c r="J13" s="17">
        <v>46</v>
      </c>
      <c r="K13" s="17">
        <v>46</v>
      </c>
      <c r="L13" s="17">
        <v>46</v>
      </c>
      <c r="M13" s="35"/>
      <c r="N13" s="35"/>
    </row>
    <row r="14" s="1" customFormat="1" ht="33" customHeight="1" spans="1:14">
      <c r="A14" s="13">
        <v>6</v>
      </c>
      <c r="B14" s="14" t="s">
        <v>22</v>
      </c>
      <c r="C14" s="15">
        <f t="shared" si="0"/>
        <v>95.5</v>
      </c>
      <c r="D14" s="16">
        <v>80</v>
      </c>
      <c r="E14" s="16">
        <v>15.5</v>
      </c>
      <c r="F14" s="17">
        <v>8</v>
      </c>
      <c r="G14" s="17">
        <v>8</v>
      </c>
      <c r="H14" s="17">
        <v>8</v>
      </c>
      <c r="I14" s="17">
        <v>8</v>
      </c>
      <c r="J14" s="17">
        <v>8</v>
      </c>
      <c r="K14" s="17">
        <v>8</v>
      </c>
      <c r="L14" s="17">
        <v>8</v>
      </c>
      <c r="M14" s="35"/>
      <c r="N14" s="35"/>
    </row>
    <row r="15" s="1" customFormat="1" ht="33" customHeight="1" spans="1:14">
      <c r="A15" s="13">
        <v>7</v>
      </c>
      <c r="B15" s="18" t="s">
        <v>23</v>
      </c>
      <c r="C15" s="15">
        <f>D15+E15</f>
        <v>95.5</v>
      </c>
      <c r="D15" s="16">
        <v>80</v>
      </c>
      <c r="E15" s="16">
        <v>15.5</v>
      </c>
      <c r="F15" s="17">
        <v>489</v>
      </c>
      <c r="G15" s="17">
        <v>489</v>
      </c>
      <c r="H15" s="17">
        <v>486</v>
      </c>
      <c r="I15" s="17">
        <v>486</v>
      </c>
      <c r="J15" s="17">
        <v>418</v>
      </c>
      <c r="K15" s="17">
        <v>489</v>
      </c>
      <c r="L15" s="17">
        <v>486</v>
      </c>
      <c r="M15" s="35"/>
      <c r="N15" s="35"/>
    </row>
    <row r="16" s="1" customFormat="1" ht="33" customHeight="1" spans="1:14">
      <c r="A16" s="13">
        <v>8</v>
      </c>
      <c r="B16" s="18" t="s">
        <v>24</v>
      </c>
      <c r="C16" s="15">
        <f>D16+E16</f>
        <v>94.5</v>
      </c>
      <c r="D16" s="16">
        <v>80</v>
      </c>
      <c r="E16" s="16">
        <v>14.5</v>
      </c>
      <c r="F16" s="17">
        <v>102</v>
      </c>
      <c r="G16" s="17">
        <v>102</v>
      </c>
      <c r="H16" s="17">
        <v>102</v>
      </c>
      <c r="I16" s="17">
        <v>102</v>
      </c>
      <c r="J16" s="17">
        <v>68</v>
      </c>
      <c r="K16" s="17">
        <v>102</v>
      </c>
      <c r="L16" s="17">
        <v>102</v>
      </c>
      <c r="M16" s="35"/>
      <c r="N16" s="35"/>
    </row>
    <row r="17" s="1" customFormat="1" ht="43" customHeight="1" spans="1:14">
      <c r="A17" s="13">
        <v>9</v>
      </c>
      <c r="B17" s="14" t="s">
        <v>25</v>
      </c>
      <c r="C17" s="15">
        <f t="shared" si="0"/>
        <v>90</v>
      </c>
      <c r="D17" s="16">
        <v>80</v>
      </c>
      <c r="E17" s="16">
        <v>10</v>
      </c>
      <c r="F17" s="17">
        <v>323</v>
      </c>
      <c r="G17" s="17">
        <v>323</v>
      </c>
      <c r="H17" s="17">
        <v>269</v>
      </c>
      <c r="I17" s="17">
        <v>269</v>
      </c>
      <c r="J17" s="17">
        <v>217</v>
      </c>
      <c r="K17" s="17">
        <v>323</v>
      </c>
      <c r="L17" s="17">
        <v>269</v>
      </c>
      <c r="M17" s="35"/>
      <c r="N17" s="35"/>
    </row>
    <row r="18" s="1" customFormat="1" ht="30" customHeight="1" spans="1:15">
      <c r="A18" s="13">
        <v>10</v>
      </c>
      <c r="B18" s="14" t="s">
        <v>26</v>
      </c>
      <c r="C18" s="15">
        <f t="shared" si="0"/>
        <v>90</v>
      </c>
      <c r="D18" s="16">
        <v>80</v>
      </c>
      <c r="E18" s="16">
        <v>10</v>
      </c>
      <c r="F18" s="17">
        <v>12</v>
      </c>
      <c r="G18" s="17">
        <v>12</v>
      </c>
      <c r="H18" s="17">
        <v>12</v>
      </c>
      <c r="I18" s="17">
        <v>12</v>
      </c>
      <c r="J18" s="17">
        <v>12</v>
      </c>
      <c r="K18" s="17">
        <v>12</v>
      </c>
      <c r="L18" s="17">
        <v>12</v>
      </c>
      <c r="M18" s="35"/>
      <c r="N18" s="35"/>
      <c r="O18" s="36"/>
    </row>
    <row r="19" s="1" customFormat="1" ht="30" customHeight="1" spans="1:14">
      <c r="A19" s="13">
        <v>11</v>
      </c>
      <c r="B19" s="14" t="s">
        <v>27</v>
      </c>
      <c r="C19" s="15">
        <f t="shared" si="0"/>
        <v>89.5</v>
      </c>
      <c r="D19" s="16">
        <v>80</v>
      </c>
      <c r="E19" s="16">
        <v>9.5</v>
      </c>
      <c r="F19" s="17">
        <v>10157</v>
      </c>
      <c r="G19" s="17">
        <v>10157</v>
      </c>
      <c r="H19" s="17">
        <v>9065</v>
      </c>
      <c r="I19" s="17">
        <v>9065</v>
      </c>
      <c r="J19" s="17">
        <v>917</v>
      </c>
      <c r="K19" s="17">
        <v>10157</v>
      </c>
      <c r="L19" s="17">
        <v>9065</v>
      </c>
      <c r="M19" s="35"/>
      <c r="N19" s="35"/>
    </row>
    <row r="20" s="1" customFormat="1" ht="30" customHeight="1" spans="1:14">
      <c r="A20" s="13">
        <v>12</v>
      </c>
      <c r="B20" s="18" t="s">
        <v>28</v>
      </c>
      <c r="C20" s="15">
        <f t="shared" si="0"/>
        <v>89</v>
      </c>
      <c r="D20" s="16">
        <v>80</v>
      </c>
      <c r="E20" s="16">
        <v>9</v>
      </c>
      <c r="F20" s="17">
        <v>8</v>
      </c>
      <c r="G20" s="17">
        <v>8</v>
      </c>
      <c r="H20" s="17">
        <v>8</v>
      </c>
      <c r="I20" s="17">
        <v>8</v>
      </c>
      <c r="J20" s="17">
        <v>8</v>
      </c>
      <c r="K20" s="17">
        <v>8</v>
      </c>
      <c r="L20" s="17">
        <v>8</v>
      </c>
      <c r="M20" s="35"/>
      <c r="N20" s="35"/>
    </row>
    <row r="21" s="1" customFormat="1" ht="30" customHeight="1" spans="1:14">
      <c r="A21" s="13">
        <v>13</v>
      </c>
      <c r="B21" s="14" t="s">
        <v>29</v>
      </c>
      <c r="C21" s="15">
        <f t="shared" si="0"/>
        <v>88.5</v>
      </c>
      <c r="D21" s="16">
        <v>80</v>
      </c>
      <c r="E21" s="16">
        <v>8.5</v>
      </c>
      <c r="F21" s="17">
        <v>287</v>
      </c>
      <c r="G21" s="19"/>
      <c r="H21" s="17">
        <v>310</v>
      </c>
      <c r="I21" s="19"/>
      <c r="J21" s="17">
        <v>160</v>
      </c>
      <c r="K21" s="17">
        <v>287</v>
      </c>
      <c r="L21" s="17">
        <v>310</v>
      </c>
      <c r="M21" s="35"/>
      <c r="N21" s="35"/>
    </row>
    <row r="22" s="1" customFormat="1" ht="30" customHeight="1" spans="1:14">
      <c r="A22" s="13">
        <v>14</v>
      </c>
      <c r="B22" s="14" t="s">
        <v>30</v>
      </c>
      <c r="C22" s="15">
        <f t="shared" si="0"/>
        <v>88</v>
      </c>
      <c r="D22" s="16">
        <v>80</v>
      </c>
      <c r="E22" s="16">
        <v>8</v>
      </c>
      <c r="F22" s="17">
        <v>223</v>
      </c>
      <c r="G22" s="17">
        <v>223</v>
      </c>
      <c r="H22" s="17">
        <v>208</v>
      </c>
      <c r="I22" s="17">
        <v>208</v>
      </c>
      <c r="J22" s="17">
        <v>44</v>
      </c>
      <c r="K22" s="17">
        <v>223</v>
      </c>
      <c r="L22" s="17">
        <v>220</v>
      </c>
      <c r="M22" s="35"/>
      <c r="N22" s="35"/>
    </row>
    <row r="23" s="1" customFormat="1" ht="30" customHeight="1" spans="1:14">
      <c r="A23" s="13">
        <v>15</v>
      </c>
      <c r="B23" s="18" t="s">
        <v>31</v>
      </c>
      <c r="C23" s="15">
        <f t="shared" si="0"/>
        <v>87.5</v>
      </c>
      <c r="D23" s="16">
        <v>80</v>
      </c>
      <c r="E23" s="16">
        <v>7.5</v>
      </c>
      <c r="F23" s="17">
        <v>176</v>
      </c>
      <c r="G23" s="17">
        <v>176</v>
      </c>
      <c r="H23" s="17">
        <v>165</v>
      </c>
      <c r="I23" s="17">
        <v>165</v>
      </c>
      <c r="J23" s="17">
        <v>119</v>
      </c>
      <c r="K23" s="17">
        <v>176</v>
      </c>
      <c r="L23" s="17">
        <v>165</v>
      </c>
      <c r="M23" s="35"/>
      <c r="N23" s="35"/>
    </row>
    <row r="24" s="1" customFormat="1" ht="30" customHeight="1" spans="1:14">
      <c r="A24" s="13">
        <v>16</v>
      </c>
      <c r="B24" s="14" t="s">
        <v>32</v>
      </c>
      <c r="C24" s="15">
        <f t="shared" si="0"/>
        <v>87.5</v>
      </c>
      <c r="D24" s="16">
        <v>80</v>
      </c>
      <c r="E24" s="16">
        <v>7.5</v>
      </c>
      <c r="F24" s="17">
        <v>1301</v>
      </c>
      <c r="G24" s="17">
        <v>1301</v>
      </c>
      <c r="H24" s="17">
        <v>1301</v>
      </c>
      <c r="I24" s="17">
        <v>1301</v>
      </c>
      <c r="J24" s="17">
        <v>604</v>
      </c>
      <c r="K24" s="17">
        <v>1301</v>
      </c>
      <c r="L24" s="17">
        <v>1302</v>
      </c>
      <c r="M24" s="35"/>
      <c r="N24" s="35"/>
    </row>
    <row r="25" s="1" customFormat="1" ht="30" customHeight="1" spans="1:14">
      <c r="A25" s="13">
        <v>17</v>
      </c>
      <c r="B25" s="14" t="s">
        <v>33</v>
      </c>
      <c r="C25" s="15">
        <f t="shared" si="0"/>
        <v>87</v>
      </c>
      <c r="D25" s="16">
        <v>80</v>
      </c>
      <c r="E25" s="16">
        <v>7</v>
      </c>
      <c r="F25" s="17">
        <v>27</v>
      </c>
      <c r="G25" s="17">
        <v>27</v>
      </c>
      <c r="H25" s="17">
        <v>27</v>
      </c>
      <c r="I25" s="17">
        <v>27</v>
      </c>
      <c r="J25" s="17">
        <v>27</v>
      </c>
      <c r="K25" s="17">
        <v>27</v>
      </c>
      <c r="L25" s="17">
        <v>27</v>
      </c>
      <c r="M25" s="35"/>
      <c r="N25" s="35"/>
    </row>
    <row r="26" s="1" customFormat="1" ht="30" customHeight="1" spans="1:14">
      <c r="A26" s="13">
        <v>18</v>
      </c>
      <c r="B26" s="14" t="s">
        <v>34</v>
      </c>
      <c r="C26" s="15">
        <f t="shared" si="0"/>
        <v>87</v>
      </c>
      <c r="D26" s="16">
        <v>80</v>
      </c>
      <c r="E26" s="16">
        <v>7</v>
      </c>
      <c r="F26" s="17">
        <v>36</v>
      </c>
      <c r="G26" s="17">
        <v>36</v>
      </c>
      <c r="H26" s="17">
        <v>36</v>
      </c>
      <c r="I26" s="17">
        <v>36</v>
      </c>
      <c r="J26" s="17">
        <v>36</v>
      </c>
      <c r="K26" s="17">
        <v>36</v>
      </c>
      <c r="L26" s="17">
        <v>36</v>
      </c>
      <c r="M26" s="35"/>
      <c r="N26" s="35"/>
    </row>
    <row r="27" s="1" customFormat="1" ht="30" customHeight="1" spans="1:14">
      <c r="A27" s="13">
        <v>19</v>
      </c>
      <c r="B27" s="18" t="s">
        <v>35</v>
      </c>
      <c r="C27" s="15">
        <f t="shared" si="0"/>
        <v>87</v>
      </c>
      <c r="D27" s="16">
        <v>80</v>
      </c>
      <c r="E27" s="16">
        <v>7</v>
      </c>
      <c r="F27" s="17">
        <v>17</v>
      </c>
      <c r="G27" s="17">
        <v>17</v>
      </c>
      <c r="H27" s="17">
        <v>12</v>
      </c>
      <c r="I27" s="17">
        <v>12</v>
      </c>
      <c r="J27" s="17">
        <v>12</v>
      </c>
      <c r="K27" s="17">
        <v>17</v>
      </c>
      <c r="L27" s="17">
        <v>17</v>
      </c>
      <c r="M27" s="35"/>
      <c r="N27" s="35"/>
    </row>
    <row r="28" s="1" customFormat="1" ht="30" customHeight="1" spans="1:14">
      <c r="A28" s="13">
        <v>20</v>
      </c>
      <c r="B28" s="18" t="s">
        <v>36</v>
      </c>
      <c r="C28" s="15">
        <f t="shared" si="0"/>
        <v>87</v>
      </c>
      <c r="D28" s="16">
        <v>80</v>
      </c>
      <c r="E28" s="16">
        <v>7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35"/>
      <c r="N28" s="35"/>
    </row>
    <row r="29" s="1" customFormat="1" ht="30" customHeight="1" spans="1:14">
      <c r="A29" s="13">
        <v>21</v>
      </c>
      <c r="B29" s="14" t="s">
        <v>37</v>
      </c>
      <c r="C29" s="15">
        <f t="shared" si="0"/>
        <v>85</v>
      </c>
      <c r="D29" s="16">
        <v>80</v>
      </c>
      <c r="E29" s="16">
        <v>5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35"/>
      <c r="N29" s="35"/>
    </row>
    <row r="30" s="1" customFormat="1" ht="30" customHeight="1" spans="1:14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17">
        <v>5</v>
      </c>
      <c r="G30" s="17">
        <v>5</v>
      </c>
      <c r="H30" s="17">
        <v>5</v>
      </c>
      <c r="I30" s="17">
        <v>5</v>
      </c>
      <c r="J30" s="17">
        <v>3</v>
      </c>
      <c r="K30" s="17">
        <v>5</v>
      </c>
      <c r="L30" s="17">
        <v>5</v>
      </c>
      <c r="M30" s="35"/>
      <c r="N30" s="35"/>
    </row>
    <row r="31" s="1" customFormat="1" ht="30" customHeight="1" spans="1:14">
      <c r="A31" s="13">
        <v>23</v>
      </c>
      <c r="B31" s="18" t="s">
        <v>39</v>
      </c>
      <c r="C31" s="15">
        <f t="shared" si="0"/>
        <v>84</v>
      </c>
      <c r="D31" s="16">
        <v>80</v>
      </c>
      <c r="E31" s="16">
        <v>4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35"/>
      <c r="N31" s="35"/>
    </row>
    <row r="32" s="1" customFormat="1" ht="30" customHeight="1" spans="1:14">
      <c r="A32" s="13">
        <v>24</v>
      </c>
      <c r="B32" s="14" t="s">
        <v>40</v>
      </c>
      <c r="C32" s="15">
        <f t="shared" si="0"/>
        <v>82</v>
      </c>
      <c r="D32" s="16">
        <v>80</v>
      </c>
      <c r="E32" s="16">
        <v>2</v>
      </c>
      <c r="F32" s="17">
        <v>75</v>
      </c>
      <c r="G32" s="17">
        <v>75</v>
      </c>
      <c r="H32" s="17">
        <v>75</v>
      </c>
      <c r="I32" s="17">
        <v>75</v>
      </c>
      <c r="J32" s="17">
        <v>6</v>
      </c>
      <c r="K32" s="17">
        <v>75</v>
      </c>
      <c r="L32" s="17">
        <v>75</v>
      </c>
      <c r="M32" s="35"/>
      <c r="N32" s="35"/>
    </row>
    <row r="33" s="1" customFormat="1" ht="24.95" customHeight="1" spans="1:12">
      <c r="A33" s="13"/>
      <c r="B33" s="20" t="s">
        <v>41</v>
      </c>
      <c r="C33" s="21"/>
      <c r="D33" s="21"/>
      <c r="E33" s="21"/>
      <c r="F33" s="22">
        <f t="shared" ref="F33:L33" si="1">SUM(F9:F32)</f>
        <v>138410</v>
      </c>
      <c r="G33" s="22">
        <f t="shared" si="1"/>
        <v>138123</v>
      </c>
      <c r="H33" s="22">
        <f t="shared" si="1"/>
        <v>136663</v>
      </c>
      <c r="I33" s="22">
        <f t="shared" si="1"/>
        <v>136353</v>
      </c>
      <c r="J33" s="22">
        <f t="shared" si="1"/>
        <v>124983</v>
      </c>
      <c r="K33" s="37">
        <f t="shared" si="1"/>
        <v>138410</v>
      </c>
      <c r="L33" s="37">
        <f t="shared" si="1"/>
        <v>137152</v>
      </c>
    </row>
    <row r="34" s="1" customFormat="1" ht="36" customHeight="1" spans="1:12">
      <c r="A34" s="7"/>
      <c r="B34" s="23"/>
      <c r="C34" s="24"/>
      <c r="D34" s="24"/>
      <c r="E34" s="24"/>
      <c r="F34" s="25"/>
      <c r="G34" s="25"/>
      <c r="H34" s="25"/>
      <c r="I34" s="25"/>
      <c r="J34" s="25"/>
      <c r="K34" s="38"/>
      <c r="L34" s="38"/>
    </row>
    <row r="35" s="1" customFormat="1" ht="44" customHeight="1" spans="1:12">
      <c r="A35" s="26" t="s">
        <v>42</v>
      </c>
      <c r="B35" s="26"/>
      <c r="C35" s="26"/>
      <c r="D35" s="26"/>
      <c r="E35" s="26"/>
      <c r="F35" s="26"/>
      <c r="G35" s="26"/>
      <c r="H35" s="26"/>
      <c r="I35" s="26"/>
      <c r="J35" s="39"/>
      <c r="K35" s="40"/>
      <c r="L35" s="40"/>
    </row>
    <row r="36" s="1" customFormat="1" customHeight="1" spans="1:12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1"/>
      <c r="L36" s="40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1"/>
      <c r="L37" s="40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1"/>
      <c r="L38" s="40"/>
    </row>
    <row r="39" s="1" customFormat="1" ht="30" customHeight="1" spans="1:14">
      <c r="A39" s="13">
        <v>1</v>
      </c>
      <c r="B39" s="27" t="s">
        <v>49</v>
      </c>
      <c r="C39" s="15">
        <f t="shared" ref="C39:C50" si="2">D39+E39</f>
        <v>92.5</v>
      </c>
      <c r="D39" s="16">
        <v>80</v>
      </c>
      <c r="E39" s="16">
        <v>12.5</v>
      </c>
      <c r="F39" s="28">
        <v>2312</v>
      </c>
      <c r="G39" s="28">
        <v>2312</v>
      </c>
      <c r="H39" s="29">
        <v>1864</v>
      </c>
      <c r="I39" s="28">
        <v>2312</v>
      </c>
      <c r="J39" s="28">
        <v>2312</v>
      </c>
      <c r="K39" s="42"/>
      <c r="L39" s="42"/>
      <c r="M39" s="43"/>
      <c r="N39" s="43"/>
    </row>
    <row r="40" s="1" customFormat="1" ht="30" customHeight="1" spans="1:14">
      <c r="A40" s="13">
        <v>2</v>
      </c>
      <c r="B40" s="27" t="s">
        <v>50</v>
      </c>
      <c r="C40" s="15">
        <f t="shared" si="2"/>
        <v>91</v>
      </c>
      <c r="D40" s="16">
        <v>80</v>
      </c>
      <c r="E40" s="16">
        <v>11</v>
      </c>
      <c r="F40" s="28">
        <v>307</v>
      </c>
      <c r="G40" s="28">
        <v>307</v>
      </c>
      <c r="H40" s="29">
        <v>307</v>
      </c>
      <c r="I40" s="28">
        <v>307</v>
      </c>
      <c r="J40" s="28">
        <v>307</v>
      </c>
      <c r="K40" s="42"/>
      <c r="L40" s="42"/>
      <c r="M40" s="43"/>
      <c r="N40" s="43"/>
    </row>
    <row r="41" s="1" customFormat="1" ht="30" customHeight="1" spans="1:14">
      <c r="A41" s="13">
        <v>3</v>
      </c>
      <c r="B41" s="30" t="s">
        <v>51</v>
      </c>
      <c r="C41" s="15">
        <f t="shared" si="2"/>
        <v>89</v>
      </c>
      <c r="D41" s="16">
        <v>78</v>
      </c>
      <c r="E41" s="16">
        <v>11</v>
      </c>
      <c r="F41" s="28">
        <v>573</v>
      </c>
      <c r="G41" s="28">
        <v>573</v>
      </c>
      <c r="H41" s="29">
        <v>537</v>
      </c>
      <c r="I41" s="28">
        <v>573</v>
      </c>
      <c r="J41" s="28">
        <v>573</v>
      </c>
      <c r="K41" s="42"/>
      <c r="L41" s="42"/>
      <c r="M41" s="43"/>
      <c r="N41" s="43"/>
    </row>
    <row r="42" s="1" customFormat="1" ht="30" customHeight="1" spans="1:14">
      <c r="A42" s="13">
        <v>4</v>
      </c>
      <c r="B42" s="30" t="s">
        <v>52</v>
      </c>
      <c r="C42" s="15">
        <f t="shared" si="2"/>
        <v>88.5</v>
      </c>
      <c r="D42" s="16">
        <v>80</v>
      </c>
      <c r="E42" s="16">
        <v>8.5</v>
      </c>
      <c r="F42" s="28">
        <v>2081</v>
      </c>
      <c r="G42" s="28">
        <v>2081</v>
      </c>
      <c r="H42" s="29">
        <v>2081</v>
      </c>
      <c r="I42" s="28">
        <v>2081</v>
      </c>
      <c r="J42" s="28">
        <v>2081</v>
      </c>
      <c r="K42" s="42"/>
      <c r="L42" s="42"/>
      <c r="M42" s="43"/>
      <c r="N42" s="43"/>
    </row>
    <row r="43" s="1" customFormat="1" ht="30" customHeight="1" spans="1:14">
      <c r="A43" s="13">
        <v>5</v>
      </c>
      <c r="B43" s="30" t="s">
        <v>53</v>
      </c>
      <c r="C43" s="15">
        <f t="shared" si="2"/>
        <v>87</v>
      </c>
      <c r="D43" s="16">
        <v>78</v>
      </c>
      <c r="E43" s="16">
        <v>9</v>
      </c>
      <c r="F43" s="28">
        <v>228</v>
      </c>
      <c r="G43" s="28">
        <v>228</v>
      </c>
      <c r="H43" s="29">
        <v>228</v>
      </c>
      <c r="I43" s="28">
        <v>228</v>
      </c>
      <c r="J43" s="28">
        <v>228</v>
      </c>
      <c r="K43" s="42"/>
      <c r="L43" s="42"/>
      <c r="M43" s="43"/>
      <c r="N43" s="43"/>
    </row>
    <row r="44" s="1" customFormat="1" ht="30" customHeight="1" spans="1:14">
      <c r="A44" s="13">
        <v>6</v>
      </c>
      <c r="B44" s="30" t="s">
        <v>54</v>
      </c>
      <c r="C44" s="15">
        <f t="shared" si="2"/>
        <v>86</v>
      </c>
      <c r="D44" s="16">
        <v>78</v>
      </c>
      <c r="E44" s="16">
        <v>8</v>
      </c>
      <c r="F44" s="28">
        <v>28</v>
      </c>
      <c r="G44" s="28">
        <v>28</v>
      </c>
      <c r="H44" s="29">
        <v>28</v>
      </c>
      <c r="I44" s="28">
        <v>28</v>
      </c>
      <c r="J44" s="28">
        <v>28</v>
      </c>
      <c r="K44" s="42"/>
      <c r="L44" s="42"/>
      <c r="M44" s="43"/>
      <c r="N44" s="43"/>
    </row>
    <row r="45" s="1" customFormat="1" ht="30" customHeight="1" spans="1:14">
      <c r="A45" s="13">
        <v>7</v>
      </c>
      <c r="B45" s="27" t="s">
        <v>55</v>
      </c>
      <c r="C45" s="15">
        <f t="shared" si="2"/>
        <v>85</v>
      </c>
      <c r="D45" s="16">
        <v>78</v>
      </c>
      <c r="E45" s="16">
        <v>7</v>
      </c>
      <c r="F45" s="28">
        <v>394</v>
      </c>
      <c r="G45" s="28">
        <v>394</v>
      </c>
      <c r="H45" s="29">
        <v>394</v>
      </c>
      <c r="I45" s="28">
        <v>394</v>
      </c>
      <c r="J45" s="28">
        <v>394</v>
      </c>
      <c r="K45" s="42"/>
      <c r="L45" s="42"/>
      <c r="M45" s="43"/>
      <c r="N45" s="43"/>
    </row>
    <row r="46" s="1" customFormat="1" ht="30" customHeight="1" spans="1:12">
      <c r="A46" s="13">
        <v>8</v>
      </c>
      <c r="B46" s="27" t="s">
        <v>56</v>
      </c>
      <c r="C46" s="15">
        <f t="shared" si="2"/>
        <v>85</v>
      </c>
      <c r="D46" s="16">
        <v>78</v>
      </c>
      <c r="E46" s="16">
        <v>7</v>
      </c>
      <c r="F46" s="28">
        <v>4</v>
      </c>
      <c r="G46" s="28">
        <v>4</v>
      </c>
      <c r="H46" s="29">
        <v>4</v>
      </c>
      <c r="I46" s="28">
        <v>4</v>
      </c>
      <c r="J46" s="28">
        <v>4</v>
      </c>
      <c r="K46" s="42"/>
      <c r="L46" s="42"/>
    </row>
    <row r="47" s="1" customFormat="1" ht="30" customHeight="1" spans="1:14">
      <c r="A47" s="13">
        <v>9</v>
      </c>
      <c r="B47" s="30" t="s">
        <v>57</v>
      </c>
      <c r="C47" s="15">
        <f t="shared" si="2"/>
        <v>85</v>
      </c>
      <c r="D47" s="16">
        <v>78</v>
      </c>
      <c r="E47" s="16">
        <v>7</v>
      </c>
      <c r="F47" s="28">
        <v>3</v>
      </c>
      <c r="G47" s="28">
        <v>3</v>
      </c>
      <c r="H47" s="29">
        <v>3</v>
      </c>
      <c r="I47" s="28">
        <v>3</v>
      </c>
      <c r="J47" s="28">
        <v>3</v>
      </c>
      <c r="K47" s="42"/>
      <c r="L47" s="42"/>
      <c r="M47" s="43"/>
      <c r="N47" s="43"/>
    </row>
    <row r="48" s="1" customFormat="1" ht="30" customHeight="1" spans="1:14">
      <c r="A48" s="13">
        <v>10</v>
      </c>
      <c r="B48" s="30" t="s">
        <v>58</v>
      </c>
      <c r="C48" s="15">
        <f t="shared" si="2"/>
        <v>82</v>
      </c>
      <c r="D48" s="16">
        <v>78</v>
      </c>
      <c r="E48" s="16">
        <v>4</v>
      </c>
      <c r="F48" s="28">
        <v>52</v>
      </c>
      <c r="G48" s="28">
        <v>52</v>
      </c>
      <c r="H48" s="29">
        <v>52</v>
      </c>
      <c r="I48" s="28">
        <v>52</v>
      </c>
      <c r="J48" s="28">
        <v>52</v>
      </c>
      <c r="K48" s="42"/>
      <c r="L48" s="42"/>
      <c r="M48" s="43"/>
      <c r="N48" s="43"/>
    </row>
    <row r="49" s="1" customFormat="1" ht="30" customHeight="1" spans="1:14">
      <c r="A49" s="13">
        <v>11</v>
      </c>
      <c r="B49" s="30" t="s">
        <v>59</v>
      </c>
      <c r="C49" s="15">
        <f t="shared" si="2"/>
        <v>82</v>
      </c>
      <c r="D49" s="16">
        <v>78</v>
      </c>
      <c r="E49" s="16">
        <v>4</v>
      </c>
      <c r="F49" s="28">
        <v>4</v>
      </c>
      <c r="G49" s="28">
        <v>4</v>
      </c>
      <c r="H49" s="29">
        <v>4</v>
      </c>
      <c r="I49" s="28">
        <v>4</v>
      </c>
      <c r="J49" s="28">
        <v>4</v>
      </c>
      <c r="K49" s="42"/>
      <c r="L49" s="42"/>
      <c r="M49" s="43"/>
      <c r="N49" s="43"/>
    </row>
    <row r="50" s="1" customFormat="1" ht="30" customHeight="1" spans="1:14">
      <c r="A50" s="13">
        <v>12</v>
      </c>
      <c r="B50" s="27" t="s">
        <v>60</v>
      </c>
      <c r="C50" s="15">
        <f t="shared" si="2"/>
        <v>82</v>
      </c>
      <c r="D50" s="16">
        <v>78</v>
      </c>
      <c r="E50" s="16">
        <v>4</v>
      </c>
      <c r="F50" s="28">
        <v>5</v>
      </c>
      <c r="G50" s="28">
        <v>5</v>
      </c>
      <c r="H50" s="29">
        <v>5</v>
      </c>
      <c r="I50" s="28">
        <v>5</v>
      </c>
      <c r="J50" s="28">
        <v>5</v>
      </c>
      <c r="K50" s="42"/>
      <c r="L50" s="42"/>
      <c r="M50" s="43"/>
      <c r="N50" s="43"/>
    </row>
    <row r="51" s="1" customFormat="1" ht="24.95" customHeight="1" spans="1:12">
      <c r="A51" s="13"/>
      <c r="B51" s="31" t="s">
        <v>61</v>
      </c>
      <c r="C51" s="21"/>
      <c r="D51" s="21"/>
      <c r="E51" s="21"/>
      <c r="F51" s="32">
        <f>SUM(F39:F50)</f>
        <v>5991</v>
      </c>
      <c r="G51" s="32">
        <f>SUM(G39:G50)</f>
        <v>5991</v>
      </c>
      <c r="H51" s="32">
        <f>SUM(H39:H48)</f>
        <v>5498</v>
      </c>
      <c r="I51" s="32">
        <f>SUM(I39:I50)</f>
        <v>5991</v>
      </c>
      <c r="J51" s="32">
        <f>SUM(J39:J50)</f>
        <v>5991</v>
      </c>
      <c r="K51" s="41"/>
      <c r="L51" s="40"/>
    </row>
    <row r="52" s="1" customFormat="1" ht="18" customHeight="1" spans="1:11">
      <c r="A52" s="33" t="s">
        <v>62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="1" customFormat="1" spans="1:11">
      <c r="A53" s="34" t="s">
        <v>63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</row>
  </sheetData>
  <sortState ref="A9:L32">
    <sortCondition ref="C9:C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2:K52"/>
    <mergeCell ref="A53:K53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2021-02-20T03:00:22Z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