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 filterPrivacy="false" hidePivotFieldList="false"/>
  <bookViews>
    <workbookView activeTab="0"/>
  </bookViews>
  <sheets>
    <sheet name="财政拨款收支总体情况表（下达、公开）" sheetId="1" r:id="rId3"/>
    <sheet name="一般公共预算支出情况表（下达、公开）" sheetId="2" r:id="rId4"/>
    <sheet name="一般公共预算基本支出情况表（下达、公开）" sheetId="3" r:id="rId5"/>
    <sheet name="一般公共预算“三公”经费支出情况表（下达、公开）" sheetId="4" r:id="rId6"/>
    <sheet name="政府性基金预算支出情况表（下达、公开）" sheetId="5" r:id="rId7"/>
    <sheet name="部门预算基本支出明细表（下达、公开）" sheetId="6" r:id="rId8"/>
    <sheet name="部门预算项目支出明细表（下达、公开）" sheetId="7" r:id="rId9"/>
    <sheet name="部门收支总体情况表（公开）" sheetId="8" r:id="rId10"/>
    <sheet name="部门收入总体情况表（公开）" sheetId="9" r:id="rId11"/>
    <sheet name="部门支出总体情况表（公开）" sheetId="10" r:id="rId12"/>
    <sheet name="Sheet1" sheetId="11" r:id="rId13"/>
  </sheets>
  <definedNames>
    <definedName name="_xlnm.Print_Titles" localSheetId="0">'财政拨款收支总体情况表（下达、公开）'!$1:$5</definedName>
    <definedName name="_xlnm.Print_Titles" localSheetId="8">'部门收入总体情况表（公开）'!$1:$6</definedName>
    <definedName name="_xlnm.Print_Titles" localSheetId="9">'部门支出总体情况表（公开）'!$1:$6</definedName>
    <definedName name="_xlnm.Print_Titles" localSheetId="7">'部门收支总体情况表（公开）'!$1:$5</definedName>
    <definedName name="_xlnm.Print_Titles" localSheetId="5">'部门预算基本支出明细表（下达、公开）'!$1:$6</definedName>
    <definedName name="_xlnm.Print_Titles" localSheetId="6">'部门预算项目支出明细表（下达、公开）'!$1:$6</definedName>
    <definedName name="_xlnm.Print_Titles" localSheetId="3">'一般公共预算“三公”经费支出情况表（下达、公开）'!$1:$15</definedName>
    <definedName name="_xlnm.Print_Titles" localSheetId="2">'一般公共预算基本支出情况表（下达、公开）'!$1:$6</definedName>
    <definedName name="_xlnm.Print_Titles" localSheetId="1">'一般公共预算支出情况表（下达、公开）'!$1:$6</definedName>
    <definedName name="_xlnm.Print_Titles" localSheetId="4">'政府性基金预算支出情况表（下达、公开）'!$1:$6</definedName>
  </definedNames>
  <calcPr/>
</workbook>
</file>

<file path=xl/sharedStrings.xml><?xml version="1.0" encoding="utf-8"?>
<sst xmlns="http://schemas.openxmlformats.org/spreadsheetml/2006/main" count="402" uniqueCount="402">
  <si>
    <t/>
  </si>
  <si>
    <t>附表1</t>
  </si>
  <si>
    <t>财政拨款收支总体情况表</t>
  </si>
  <si>
    <t>单位：万元</t>
  </si>
  <si>
    <t>收入</t>
  </si>
  <si>
    <t>支出</t>
  </si>
  <si>
    <t>项目</t>
  </si>
  <si>
    <t>2017年预算</t>
  </si>
  <si>
    <t>一、公共预算拨款</t>
  </si>
  <si>
    <t>一、一般公共服务支出</t>
  </si>
  <si>
    <t>二、基金预算拨款</t>
  </si>
  <si>
    <t>二、外交支出</t>
  </si>
  <si>
    <t>三、财政专户拨款</t>
  </si>
  <si>
    <t>三、国防支出</t>
  </si>
  <si>
    <t>四、上级财政补助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</si>
  <si>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</si>
  <si>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</si>
  <si>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</si>
  <si>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</si>
  <si>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</si>
  <si>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</si>
  <si>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</si>
  <si>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</si>
  <si>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</si>
  <si>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</si>
  <si>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</si>
  <si>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</si>
  <si>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</si>
  <si>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</si>
  <si>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</si>
  <si>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</si>
  <si>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</si>
  <si>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</si>
  <si>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</si>
  <si>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</si>
  <si>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</si>
  <si>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</si>
  <si>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</si>
  <si>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</si>
  <si>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</si>
  <si>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</si>
  <si>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</si>
  <si>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上年结转资金</t>
  </si>
  <si>
    <t>结转下年</t>
  </si>
  <si>
    <t xml:space="preserve">  其中:公共预算上年结转</t>
  </si>
  <si>
    <t xml:space="preserve">       基金预算上年结转</t>
  </si>
  <si>
    <t xml:space="preserve">       财政专户上年结转</t>
  </si>
  <si>
    <t>收入总计</t>
  </si>
  <si>
    <t>支出总计</t>
  </si>
  <si>
    <t>附表9</t>
  </si>
  <si>
    <t>部门收入总体情况表</t>
  </si>
  <si>
    <t>功能科目</t>
  </si>
  <si>
    <t>代码</t>
  </si>
  <si>
    <t>名称</t>
  </si>
  <si>
    <t>总计</t>
  </si>
  <si>
    <t>公共预算拨款</t>
  </si>
  <si>
    <t>基金预算拨款</t>
  </si>
  <si>
    <t>财政专户拨款</t>
  </si>
  <si>
    <t>上级财政补助</t>
  </si>
  <si>
    <t>其他收入</t>
  </si>
  <si>
    <t>类</t>
  </si>
  <si>
    <t>款</t>
  </si>
  <si>
    <t>项</t>
  </si>
  <si>
    <t>合计</t>
  </si>
  <si>
    <t>汕头市农业局</t>
  </si>
  <si>
    <t>208</t>
  </si>
  <si>
    <t>社会保障和就业支出</t>
  </si>
  <si>
    <t>05</t>
  </si>
  <si>
    <t xml:space="preserve">    行政事业单位离退休</t>
  </si>
  <si>
    <t>01</t>
  </si>
  <si>
    <t xml:space="preserve">        归口管理的行政单位离退休</t>
  </si>
  <si>
    <t>02</t>
  </si>
  <si>
    <t xml:space="preserve">        事业单位离退休</t>
  </si>
  <si>
    <t>210</t>
  </si>
  <si>
    <t>医疗卫生与计划生育支出</t>
  </si>
  <si>
    <t>11</t>
  </si>
  <si>
    <t xml:space="preserve">    行政事业单位医疗</t>
  </si>
  <si>
    <t xml:space="preserve">        行政单位医疗</t>
  </si>
  <si>
    <t>03</t>
  </si>
  <si>
    <t xml:space="preserve">        公务员医疗补助</t>
  </si>
  <si>
    <t>212</t>
  </si>
  <si>
    <t>城乡社区支出</t>
  </si>
  <si>
    <t>08</t>
  </si>
  <si>
    <t xml:space="preserve">    国有土地使用权出让收入及对应专项债务收入安排的支出</t>
  </si>
  <si>
    <t>04</t>
  </si>
  <si>
    <t xml:space="preserve">        农村基础设施建设支出</t>
  </si>
  <si>
    <t xml:space="preserve">    农业土地开发资金及对应专项债务收入安排的支出</t>
  </si>
  <si>
    <t>213</t>
  </si>
  <si>
    <t>农林水支出</t>
  </si>
  <si>
    <t xml:space="preserve">    农业</t>
  </si>
  <si>
    <t xml:space="preserve">        行政运行</t>
  </si>
  <si>
    <t>06</t>
  </si>
  <si>
    <t xml:space="preserve">        科技转化与推广服务</t>
  </si>
  <si>
    <t xml:space="preserve">        病虫害控制</t>
  </si>
  <si>
    <t>09</t>
  </si>
  <si>
    <t xml:space="preserve">        农产品质量安全</t>
  </si>
  <si>
    <t>22</t>
  </si>
  <si>
    <t xml:space="preserve">        农业生产支持补贴</t>
  </si>
  <si>
    <t>99</t>
  </si>
  <si>
    <t xml:space="preserve">        其他农业支出</t>
  </si>
  <si>
    <t xml:space="preserve">    扶贫</t>
  </si>
  <si>
    <t xml:space="preserve">        其他扶贫支出</t>
  </si>
  <si>
    <t>07</t>
  </si>
  <si>
    <t xml:space="preserve">    农村综合改革</t>
  </si>
  <si>
    <t xml:space="preserve">        对村级一事一议的补助</t>
  </si>
  <si>
    <t>221</t>
  </si>
  <si>
    <t>住房保障支出</t>
  </si>
  <si>
    <t xml:space="preserve">    住房改革支出</t>
  </si>
  <si>
    <t xml:space="preserve">        住房公积金</t>
  </si>
  <si>
    <t>汕头市白沙蔬菜原种研究所</t>
  </si>
  <si>
    <t xml:space="preserve">        事业单位医疗</t>
  </si>
  <si>
    <t xml:space="preserve">        事业运行</t>
  </si>
  <si>
    <t>汕头市白沙蔬菜原种研究所(定额拨款事业单位)</t>
  </si>
  <si>
    <t>汕头市白沙禽畜原种研究所</t>
  </si>
  <si>
    <t>汕头市农产品质量安全监督检验检测中心</t>
  </si>
  <si>
    <t xml:space="preserve">        其他国有土地使用权出让收入安排的支出</t>
  </si>
  <si>
    <t>汕头市农业机械研究所</t>
  </si>
  <si>
    <t>汕头市动物卫生监督所</t>
  </si>
  <si>
    <t>汕头市果树研究中心</t>
  </si>
  <si>
    <t>汕头市农业科学研究所</t>
  </si>
  <si>
    <t>206</t>
  </si>
  <si>
    <t>科学技术支出</t>
  </si>
  <si>
    <t xml:space="preserve">    科技条件与服务</t>
  </si>
  <si>
    <t xml:space="preserve">        技术创新服务体系</t>
  </si>
  <si>
    <t xml:space="preserve">        其他科技条件与服务支出</t>
  </si>
  <si>
    <t xml:space="preserve">    其他科学技术支出</t>
  </si>
  <si>
    <t xml:space="preserve">        科技奖励</t>
  </si>
  <si>
    <t xml:space="preserve">        其他科学技术支出</t>
  </si>
  <si>
    <t>汕头市农机管理所</t>
  </si>
  <si>
    <t>附表3</t>
  </si>
  <si>
    <t>一般公共预算基本支出情况表</t>
  </si>
  <si>
    <t>经济科目</t>
  </si>
  <si>
    <t>人员经费</t>
  </si>
  <si>
    <t>公用经费</t>
  </si>
  <si>
    <t>301</t>
  </si>
  <si>
    <t>工资福利支出</t>
  </si>
  <si>
    <t xml:space="preserve">    基本工资</t>
  </si>
  <si>
    <t xml:space="preserve">    津贴补贴</t>
  </si>
  <si>
    <t xml:space="preserve">    奖金</t>
  </si>
  <si>
    <t xml:space="preserve">    其他社会保障缴费</t>
  </si>
  <si>
    <t>302</t>
  </si>
  <si>
    <t>商品和服务支出</t>
  </si>
  <si>
    <t xml:space="preserve">    办公费</t>
  </si>
  <si>
    <t xml:space="preserve">    印刷费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</si>
  <si>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</si>
  <si>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</si>
  <si>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</si>
  <si>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</si>
  <si>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差旅费</t>
  </si>
  <si>
    <t>13</t>
  </si>
  <si>
    <t xml:space="preserve">    维修(护)费</t>
  </si>
  <si>
    <t>15</t>
  </si>
  <si>
    <t xml:space="preserve">    会议费</t>
  </si>
  <si>
    <t>16</t>
  </si>
  <si>
    <t xml:space="preserve">    培训费</t>
  </si>
  <si>
    <t>17</t>
  </si>
  <si>
    <t xml:space="preserve">    公务接待费</t>
  </si>
  <si>
    <t>26</t>
  </si>
  <si>
    <t xml:space="preserve">    劳务费</t>
  </si>
  <si>
    <t>28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</si>
  <si>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</si>
  <si>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</si>
  <si>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</si>
  <si>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</si>
  <si>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</si>
  <si>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</si>
  <si>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</si>
  <si>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 xml:space="preserve">    其他商品和服务支出</t>
  </si>
  <si>
    <t>303</t>
  </si>
  <si>
    <t>对个人和家庭的补助</t>
  </si>
  <si>
    <t xml:space="preserve">    离休费</t>
  </si>
  <si>
    <t xml:space="preserve">    退休费</t>
  </si>
  <si>
    <t xml:space="preserve">    奖励金</t>
  </si>
  <si>
    <t xml:space="preserve">    住房公积金</t>
  </si>
  <si>
    <t xml:space="preserve">    物业管理费</t>
  </si>
  <si>
    <t>附表5</t>
  </si>
  <si>
    <t>政府性基金预算支出情况表</t>
  </si>
  <si>
    <t>基本支出</t>
  </si>
  <si>
    <t>项目支出</t>
  </si>
  <si>
    <t xml:space="preserve">        农业土地开发资金及对应专项债务收入安排的支出</t>
  </si>
  <si>
    <t>附表7</t>
  </si>
  <si>
    <t>部门预算项目支出明细表</t>
  </si>
  <si>
    <t>支出项目类别(资金使用单位)</t>
  </si>
  <si>
    <t>功能科目代码</t>
  </si>
  <si>
    <t>功能科目名称</t>
  </si>
  <si>
    <t>经济科目代码</t>
  </si>
  <si>
    <t>经济科目名称</t>
  </si>
  <si>
    <t>2017年预算合计</t>
  </si>
  <si>
    <t>资金来源</t>
  </si>
  <si>
    <t>上年公共财政预算结转资金</t>
  </si>
  <si>
    <t>上年基金预算结转资金</t>
  </si>
  <si>
    <t>上年专户预算结转资金</t>
  </si>
  <si>
    <t>其他</t>
  </si>
  <si>
    <t>小计</t>
  </si>
  <si>
    <t>预算安排拨款</t>
  </si>
  <si>
    <t>非税支出拨款</t>
  </si>
  <si>
    <t>上年结转</t>
  </si>
  <si>
    <t>净结余</t>
  </si>
  <si>
    <t xml:space="preserve">    畜牧业生产发展专项资金</t>
  </si>
  <si>
    <t>2130108</t>
  </si>
  <si>
    <t>病虫害控制</t>
  </si>
  <si>
    <t>30299</t>
  </si>
  <si>
    <t>其他商品和服务支出</t>
  </si>
  <si>
    <t>2130122</t>
  </si>
  <si>
    <t>农业生产支持补贴</t>
  </si>
  <si>
    <t>2130199</t>
  </si>
  <si>
    <t>其他农业支出</t>
  </si>
  <si>
    <t>30218</t>
  </si>
  <si>
    <t>专用材料费</t>
  </si>
  <si>
    <t xml:space="preserve">    扶贫专项资金</t>
  </si>
  <si>
    <t>2120804</t>
  </si>
  <si>
    <t>农村基础设施建设支出</t>
  </si>
  <si>
    <t>2130599</t>
  </si>
  <si>
    <t>其他扶贫支出</t>
  </si>
  <si>
    <t xml:space="preserve">    农村工作发展专项资金</t>
  </si>
  <si>
    <t>2130701</t>
  </si>
  <si>
    <t>对村级一事一议的补助</t>
  </si>
  <si>
    <t xml:space="preserve">    农业生产发展专项资金</t>
  </si>
  <si>
    <t>2130106</t>
  </si>
  <si>
    <t>科技转化与推广服务</t>
  </si>
  <si>
    <t>2130109</t>
  </si>
  <si>
    <t>农产品质量安全</t>
  </si>
  <si>
    <t xml:space="preserve">    离退休老干部经费</t>
  </si>
  <si>
    <t>30307</t>
  </si>
  <si>
    <t>医疗费</t>
  </si>
  <si>
    <t xml:space="preserve">    农业局办公管理设施运行工作经费</t>
  </si>
  <si>
    <t>30205</t>
  </si>
  <si>
    <t>水费</t>
  </si>
  <si>
    <t>30206</t>
  </si>
  <si>
    <t>电费</t>
  </si>
  <si>
    <t>30209</t>
  </si>
  <si>
    <t>物业管理费</t>
  </si>
  <si>
    <t xml:space="preserve">    农村工作及财务管理工作经费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</si>
  <si>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</si>
  <si>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</si>
  <si>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</si>
  <si>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</si>
  <si>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</si>
  <si>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</si>
  <si>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</si>
  <si>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</si>
  <si>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30231</t>
  </si>
  <si>
    <t>公务用车运行维护费</t>
  </si>
  <si>
    <t>30902</t>
  </si>
  <si>
    <t>办公设备购置</t>
  </si>
  <si>
    <t xml:space="preserve">    精准扶贫、老区建设工作经费</t>
  </si>
  <si>
    <t>31002</t>
  </si>
  <si>
    <t xml:space="preserve">    畜牧业发展管理工作经费</t>
  </si>
  <si>
    <t xml:space="preserve">    现代农业生产发展管理工作经费（农田建设、粮食及农作物生产、病虫害防治等）</t>
  </si>
  <si>
    <t>30212</t>
  </si>
  <si>
    <t>因公出国(境)费用</t>
  </si>
  <si>
    <t xml:space="preserve">    事业人员经费补充</t>
  </si>
  <si>
    <t xml:space="preserve">    农业综合执法工作经费</t>
  </si>
  <si>
    <t xml:space="preserve">    村居环境综合整治专项资金</t>
  </si>
  <si>
    <t xml:space="preserve">    2016年省级农业发展和农村工作专项资金预算（第一批）</t>
  </si>
  <si>
    <t>21211</t>
  </si>
  <si>
    <t>农业土地开发资金及对应专项债务收入安排的支出</t>
  </si>
  <si>
    <t xml:space="preserve">    2015年省级农业科技创新 推广与信息化建设专项资金</t>
  </si>
  <si>
    <t xml:space="preserve">    2015年省级动植物疫病防控专项资金</t>
  </si>
  <si>
    <t xml:space="preserve">    农作物品种区域试验站建设</t>
  </si>
  <si>
    <t>39999</t>
  </si>
  <si>
    <t>其他支出</t>
  </si>
  <si>
    <t xml:space="preserve">    潮汕蔬菜种质资源的收集整理及利用</t>
  </si>
  <si>
    <t xml:space="preserve">    蔬菜新品种的选育研究</t>
  </si>
  <si>
    <t xml:space="preserve">    2016年度省级农作物良种良法示范基地建设项目资金</t>
  </si>
  <si>
    <t xml:space="preserve">    技术推广与培训</t>
  </si>
  <si>
    <t xml:space="preserve">    狮头鹅标准化养殖技术的研究与推广应用</t>
  </si>
  <si>
    <t xml:space="preserve">    蛋鸡集约化生态养殖技术的建立及示范推广</t>
  </si>
  <si>
    <t xml:space="preserve">    农产品质量安全监测经费</t>
  </si>
  <si>
    <t>30201</t>
  </si>
  <si>
    <t>办公费</t>
  </si>
  <si>
    <t>30207</t>
  </si>
  <si>
    <t>邮电费</t>
  </si>
  <si>
    <t>30211</t>
  </si>
  <si>
    <t>差旅费</t>
  </si>
  <si>
    <t>30226</t>
  </si>
  <si>
    <t>劳务费</t>
  </si>
  <si>
    <t>31003</t>
  </si>
  <si>
    <t>专用设备购置</t>
  </si>
  <si>
    <t xml:space="preserve">    事业单位人员经费的补充</t>
  </si>
  <si>
    <t>30399</t>
  </si>
  <si>
    <t>其他对个人和家庭的补助支出</t>
  </si>
  <si>
    <t xml:space="preserve">    农产品质量安全监督检验检测中心建设项目</t>
  </si>
  <si>
    <t>2120899</t>
  </si>
  <si>
    <t>其他国有土地使用权出让收入安排的支出</t>
  </si>
  <si>
    <t xml:space="preserve">    农机化技术引进、试验推广、培训经费</t>
  </si>
  <si>
    <t>31007</t>
  </si>
  <si>
    <t>信息网络及软件购置更新</t>
  </si>
  <si>
    <t xml:space="preserve">    展示厅运行及机具维护保养经费</t>
  </si>
  <si>
    <t xml:space="preserve">    动物疫病调查监测及工作经费</t>
  </si>
  <si>
    <t xml:space="preserve">    动物及动物产品检疫业务支出</t>
  </si>
  <si>
    <t xml:space="preserve">    实验室仪器购置项目（自动核酸提取仪）</t>
  </si>
  <si>
    <t xml:space="preserve">    汕头市果树技术推广站推广经费</t>
  </si>
  <si>
    <t>30202</t>
  </si>
  <si>
    <t>印刷费</t>
  </si>
  <si>
    <t xml:space="preserve">    火龙果微喷灌技术示范推广</t>
  </si>
  <si>
    <t xml:space="preserve">    科学园维护费</t>
  </si>
  <si>
    <t xml:space="preserve">    花卉、水稻及科学园支出</t>
  </si>
  <si>
    <t>30225</t>
  </si>
  <si>
    <t>专用燃料费</t>
  </si>
  <si>
    <t>30302</t>
  </si>
  <si>
    <t>退休费</t>
  </si>
  <si>
    <t>30305</t>
  </si>
  <si>
    <t>生活补助</t>
  </si>
  <si>
    <t>30309</t>
  </si>
  <si>
    <t>奖励金</t>
  </si>
  <si>
    <t>30311</t>
  </si>
  <si>
    <t>住房公积金</t>
  </si>
  <si>
    <t xml:space="preserve">    2016年科技发展专项资金（协同创新与平台环境建设方向）</t>
  </si>
  <si>
    <t>2060502</t>
  </si>
  <si>
    <t>技术创新服务体系</t>
  </si>
  <si>
    <t xml:space="preserve">    2016年中央引导地方科技发展专项资金</t>
  </si>
  <si>
    <t>2060599</t>
  </si>
  <si>
    <t>其他科技条件与服务支出</t>
  </si>
  <si>
    <t xml:space="preserve">    2016年广东省科技发展专项资金（科学技术奖励方向）</t>
  </si>
  <si>
    <t>2069901</t>
  </si>
  <si>
    <t>科技奖励</t>
  </si>
  <si>
    <t xml:space="preserve">    2016年广东省扬帆计划专项资金</t>
  </si>
  <si>
    <t>2069999</t>
  </si>
  <si>
    <t>其他科学技术支出</t>
  </si>
  <si>
    <t xml:space="preserve">    安排2015年省级农业标准化发展资金</t>
  </si>
  <si>
    <t xml:space="preserve">    农机监理工作经费</t>
  </si>
  <si>
    <t xml:space="preserve">    农机购置补贴组织管理经费</t>
  </si>
  <si>
    <t xml:space="preserve">    农机监理设备购置经费</t>
  </si>
  <si>
    <t xml:space="preserve">    办公设施运行工作经费</t>
  </si>
  <si>
    <t>附表2</t>
  </si>
  <si>
    <t>一般公共预算支出情况表</t>
  </si>
  <si>
    <t>附表8</t>
  </si>
  <si>
    <t>部门收支总体情况表</t>
  </si>
  <si>
    <t>五、其他收入</t>
  </si>
  <si>
    <t xml:space="preserve">  其中:公共预算结转</t>
  </si>
  <si>
    <t xml:space="preserve">       基金预算结转</t>
  </si>
  <si>
    <t xml:space="preserve">       专户结转</t>
  </si>
  <si>
    <t>附表6</t>
  </si>
  <si>
    <t>部门预算基本支出明细表</t>
  </si>
  <si>
    <t xml:space="preserve">    行政机关(含参公事业单位)在职人员工资</t>
  </si>
  <si>
    <t>2130101</t>
  </si>
  <si>
    <t>行政运行</t>
  </si>
  <si>
    <t>30101</t>
  </si>
  <si>
    <t>基本工资</t>
  </si>
  <si>
    <t>30102</t>
  </si>
  <si>
    <t>津贴补贴</t>
  </si>
  <si>
    <t xml:space="preserve">    全额拨款事业单位工资</t>
  </si>
  <si>
    <t xml:space="preserve">    在职人员节日补贴</t>
  </si>
  <si>
    <t xml:space="preserve">    离退休人员节日补贴</t>
  </si>
  <si>
    <t>2080501</t>
  </si>
  <si>
    <t>归口管理的行政单位离退休</t>
  </si>
  <si>
    <t xml:space="preserve">    年度考核奖金</t>
  </si>
  <si>
    <t>30103</t>
  </si>
  <si>
    <t>奖金</t>
  </si>
  <si>
    <t xml:space="preserve">    年度考核优秀奖金</t>
  </si>
  <si>
    <t xml:space="preserve">    行政机关(含参公事业单位)退休费</t>
  </si>
  <si>
    <t xml:space="preserve">    全额拨款事业单位退休费</t>
  </si>
  <si>
    <t>2080502</t>
  </si>
  <si>
    <t>事业单位离退休</t>
  </si>
  <si>
    <t xml:space="preserve">    离休费支出</t>
  </si>
  <si>
    <t>30301</t>
  </si>
  <si>
    <t>离休费</t>
  </si>
  <si>
    <t xml:space="preserve">    计生奖励</t>
  </si>
  <si>
    <t>2210201</t>
  </si>
  <si>
    <t xml:space="preserve">    独子保健</t>
  </si>
  <si>
    <t xml:space="preserve">    基本医疗补助</t>
  </si>
  <si>
    <t>2101101</t>
  </si>
  <si>
    <t>行政单位医疗</t>
  </si>
  <si>
    <t>30104</t>
  </si>
  <si>
    <t>其他社会保障缴费</t>
  </si>
  <si>
    <t xml:space="preserve">    公务员医疗补助</t>
  </si>
  <si>
    <t>2101103</t>
  </si>
  <si>
    <t>公务员医疗补助</t>
  </si>
  <si>
    <t xml:space="preserve">    日常公用支出</t>
  </si>
  <si>
    <t>30204</t>
  </si>
  <si>
    <t>手续费</t>
  </si>
  <si>
    <t>30228</t>
  </si>
  <si>
    <t>工会经费</t>
  </si>
  <si>
    <t>30229</t>
  </si>
  <si>
    <t>福利费</t>
  </si>
  <si>
    <t xml:space="preserve">    车辆经费</t>
  </si>
  <si>
    <t xml:space="preserve">    公务交通补贴</t>
  </si>
  <si>
    <t>30239</t>
  </si>
  <si>
    <t>其他交通费用</t>
  </si>
  <si>
    <t>2130104</t>
  </si>
  <si>
    <t>事业运行</t>
  </si>
  <si>
    <t>2101102</t>
  </si>
  <si>
    <t>事业单位医疗</t>
  </si>
  <si>
    <t xml:space="preserve">    财政核补事业单位财政补助工资</t>
  </si>
  <si>
    <t xml:space="preserve">    财政核补事业单位财政补助退休费</t>
  </si>
  <si>
    <t xml:space="preserve">    购买服务人员经费</t>
  </si>
  <si>
    <t>附表4</t>
  </si>
  <si>
    <t>一般公共预算安排的“三公”经费预算表</t>
  </si>
  <si>
    <t>（一）因公出国（境）支出</t>
  </si>
  <si>
    <t>（二）公务用车购置及运行维护支出</t>
  </si>
  <si>
    <t xml:space="preserve">     1.公务用车购置费</t>
  </si>
  <si>
    <t xml:space="preserve">     2.公务用车运行维护费</t>
  </si>
  <si>
    <t>（三）公务接待费支出</t>
  </si>
  <si>
    <t xml:space="preserve">
</t>
  </si>
  <si>
    <t xml:space="preserve">
注：1.“三公”经费包括因公出国（境）经费、公务用车购置及运行维护费和公务接待费。其中：因公出国（境）经费指市直行政单位、事业单位工作人员公务出国（境）的住宿费、差旅、伙食补助费、杂费、培训费等支出；公务用车工作及运行维护费指市直行政单位、事业单位公务用车购置费、公务用车租用费、燃料费、维修费、过桥过路费、保险费等支出；公务接待费指市直行政单位、事业单位按规定开支的各类公务接待（外宾接待）费用。</t>
  </si>
  <si>
    <t xml:space="preserve">    2.“三公”经费增减变化说明：2017年，一般公共预算拨款“三公”经费支出合计77.7万元，比上年减少4万元 。其中：因公出国（境）费6万元，占8.0%，与上年增加4万元，增加的主要原因是开展对外交流学习；公务用车运行维护费52万元，占67.0%，比上年减少6万元，减少的主要原因是公车改革后，公务用车运行费显著降低；公务接待费19.7万元，占25.0%，比上年减少2万元，减少的原因是按照中央八项规定，严格控制公务接待费支出范围和标准。</t>
  </si>
  <si>
    <t>部门支出总体情况表</t>
  </si>
  <si>
    <t>上缴上级支出</t>
  </si>
  <si>
    <t>事业单位经营支出</t>
  </si>
  <si>
    <t>对附属单位补助支出</t>
  </si>
  <si>
    <r>
      <t>附表1</t>
    </r>
    <r>
      <t>0</t>
    </r>
  </si>
</sst>
</file>

<file path=xl/styles.xml><?xml version="1.0" encoding="utf-8"?>
<styleSheet xmlns="http://schemas.openxmlformats.org/spreadsheetml/2006/main">
  <numFmts count="8">
    <numFmt numFmtId="300" formatCode="#,##0.00_ ;\-#,##0.00"/>
    <numFmt numFmtId="301" formatCode="0.00_ ;\-0.00"/>
    <numFmt numFmtId="302" formatCode="General"/>
    <numFmt numFmtId="303" formatCode="0%"/>
    <numFmt numFmtId="304" formatCode="_ &quot;￥&quot;* #,##0.00_ ;_ &quot;￥&quot;* \-#,##0.00_ ;_ &quot;￥&quot;* &quot;-&quot;??_ ;_ @_ "/>
    <numFmt numFmtId="305" formatCode="_ &quot;￥&quot;* #,##0_ ;_ &quot;￥&quot;* \-#,##0_ ;_ &quot;￥&quot;* &quot;-&quot;_ ;_ @_ "/>
    <numFmt numFmtId="306" formatCode="_ * #,##0.00_ ;_ * \-#,##0.00_ ;_ * &quot;-&quot;??_ ;_ @_ "/>
    <numFmt numFmtId="307" formatCode="_ * #,##0_ ;_ * \-#,##0_ ;_ * &quot;-&quot;_ ;_ @_ "/>
  </numFmts>
  <fonts count="28">
    <font>
      <name val="宋体"/>
      <charset val="134"/>
      <sz val="10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sz val="19"/>
    </font>
    <font>
      <name val="宋体"/>
      <charset val="134"/>
      <b val="true"/>
      <sz val="10"/>
    </font>
    <font>
      <name val="宋体"/>
      <charset val="134"/>
      <b val="true"/>
      <sz val="22"/>
    </font>
    <font>
      <name val="宋体"/>
      <charset val="134"/>
      <b val="true"/>
      <sz val="17"/>
    </font>
    <font>
      <name val="宋体"/>
      <charset val="134"/>
      <sz val="14"/>
    </font>
    <font>
      <name val="宋体"/>
    </font>
    <font>
      <name val="宋体"/>
      <charset val="134"/>
      <sz val="10"/>
    </font>
    <font>
      <name val="Calibri"/>
      <charset val="134"/>
      <color theme="1" tint="0"/>
      <sz val="11"/>
      <scheme val="minor"/>
    </font>
    <font>
      <name val="Calibri"/>
      <charset val="134"/>
      <color theme="0" tint="0"/>
      <sz val="11"/>
      <scheme val="minor"/>
    </font>
    <font>
      <name val="宋体"/>
      <charset val="134"/>
      <sz val="12"/>
    </font>
    <font>
      <name val="Cambria"/>
      <charset val="134"/>
      <b val="true"/>
      <color theme="3" tint="0"/>
      <sz val="18"/>
      <scheme val="major"/>
    </font>
    <font>
      <name val="Calibri"/>
      <charset val="134"/>
      <b val="true"/>
      <color theme="3" tint="0"/>
      <sz val="15"/>
      <scheme val="minor"/>
    </font>
    <font>
      <name val="Calibri"/>
      <charset val="134"/>
      <b val="true"/>
      <color theme="3" tint="0"/>
      <sz val="13"/>
      <scheme val="minor"/>
    </font>
    <font>
      <name val="Calibri"/>
      <charset val="134"/>
      <b val="true"/>
      <color theme="3" tint="0"/>
      <sz val="11"/>
      <scheme val="minor"/>
    </font>
    <font>
      <name val="Calibri"/>
      <charset val="134"/>
      <color rgb="FF9C0006"/>
      <sz val="11"/>
      <scheme val="minor"/>
    </font>
    <font>
      <name val="Calibri"/>
      <charset val="134"/>
      <color rgb="FF006100"/>
      <sz val="11"/>
      <scheme val="minor"/>
    </font>
    <font>
      <name val="Calibri"/>
      <charset val="134"/>
      <b val="true"/>
      <color theme="1" tint="0"/>
      <sz val="11"/>
      <scheme val="minor"/>
    </font>
    <font>
      <name val="Calibri"/>
      <charset val="134"/>
      <b val="true"/>
      <color rgb="FFFA7D00"/>
      <sz val="11"/>
      <scheme val="minor"/>
    </font>
    <font>
      <name val="Calibri"/>
      <charset val="134"/>
      <b val="true"/>
      <color theme="0" tint="0"/>
      <sz val="11"/>
      <scheme val="minor"/>
    </font>
    <font>
      <name val="Calibri"/>
      <charset val="134"/>
      <i val="true"/>
      <color rgb="FF7F7F7F"/>
      <sz val="11"/>
      <scheme val="minor"/>
    </font>
    <font>
      <name val="Calibri"/>
      <charset val="134"/>
      <color rgb="FFFF0000"/>
      <sz val="11"/>
      <scheme val="minor"/>
    </font>
    <font>
      <name val="Calibri"/>
      <charset val="134"/>
      <color rgb="FFFA7D00"/>
      <sz val="11"/>
      <scheme val="minor"/>
    </font>
    <font>
      <name val="Calibri"/>
      <charset val="134"/>
      <color rgb="FF9C6500"/>
      <sz val="11"/>
      <scheme val="minor"/>
    </font>
    <font>
      <name val="Calibri"/>
      <charset val="134"/>
      <b val="true"/>
      <color rgb="FF3F3F3F"/>
      <sz val="11"/>
      <scheme val="minor"/>
    </font>
    <font>
      <name val="Calibri"/>
      <charset val="134"/>
      <color rgb="FF3F3F76"/>
      <sz val="11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8" tint="0.799982"/>
        <bgColor rgb="FF000000"/>
      </patternFill>
    </fill>
    <fill>
      <patternFill patternType="solid">
        <fgColor theme="6" tint="0.799982"/>
        <bgColor rgb="FF000000"/>
      </patternFill>
    </fill>
    <fill>
      <patternFill patternType="solid">
        <fgColor theme="4" tint="0.799982"/>
        <bgColor rgb="FF000000"/>
      </patternFill>
    </fill>
    <fill>
      <patternFill patternType="solid">
        <fgColor theme="9" tint="0.799982"/>
        <bgColor rgb="FF000000"/>
      </patternFill>
    </fill>
    <fill>
      <patternFill patternType="solid">
        <fgColor theme="7" tint="0.799982"/>
        <bgColor rgb="FF000000"/>
      </patternFill>
    </fill>
    <fill>
      <patternFill patternType="solid">
        <fgColor theme="5" tint="0.799982"/>
        <bgColor rgb="FF000000"/>
      </patternFill>
    </fill>
    <fill>
      <patternFill patternType="solid">
        <fgColor theme="4" tint="0.599994"/>
        <bgColor rgb="FF000000"/>
      </patternFill>
    </fill>
    <fill>
      <patternFill patternType="solid">
        <fgColor theme="5" tint="0.599994"/>
        <bgColor rgb="FF000000"/>
      </patternFill>
    </fill>
    <fill>
      <patternFill patternType="solid">
        <fgColor theme="6" tint="0.599994"/>
        <bgColor rgb="FF000000"/>
      </patternFill>
    </fill>
    <fill>
      <patternFill patternType="solid">
        <fgColor theme="7" tint="0.599994"/>
        <bgColor rgb="FF000000"/>
      </patternFill>
    </fill>
    <fill>
      <patternFill patternType="solid">
        <fgColor theme="8" tint="0.599994"/>
        <bgColor rgb="FF000000"/>
      </patternFill>
    </fill>
    <fill>
      <patternFill patternType="solid">
        <fgColor theme="9" tint="0.599994"/>
        <bgColor rgb="FF000000"/>
      </patternFill>
    </fill>
    <fill>
      <patternFill patternType="solid">
        <fgColor theme="4" tint="0.399976"/>
        <bgColor rgb="FF000000"/>
      </patternFill>
    </fill>
    <fill>
      <patternFill patternType="solid">
        <fgColor theme="5" tint="0.399976"/>
        <bgColor rgb="FF000000"/>
      </patternFill>
    </fill>
    <fill>
      <patternFill patternType="solid">
        <fgColor theme="6" tint="0.399976"/>
        <bgColor rgb="FF000000"/>
      </patternFill>
    </fill>
    <fill>
      <patternFill patternType="solid">
        <fgColor theme="7" tint="0.399976"/>
        <bgColor rgb="FF000000"/>
      </patternFill>
    </fill>
    <fill>
      <patternFill patternType="solid">
        <fgColor theme="8" tint="0.399976"/>
        <bgColor rgb="FF000000"/>
      </patternFill>
    </fill>
    <fill>
      <patternFill patternType="solid">
        <fgColor theme="9" tint="0.399976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4" tint="0"/>
        <bgColor rgb="FF000000"/>
      </patternFill>
    </fill>
    <fill>
      <patternFill patternType="solid">
        <fgColor theme="5" tint="0"/>
        <bgColor rgb="FF000000"/>
      </patternFill>
    </fill>
    <fill>
      <patternFill patternType="solid">
        <fgColor theme="6" tint="0"/>
        <bgColor rgb="FF000000"/>
      </patternFill>
    </fill>
    <fill>
      <patternFill patternType="solid">
        <fgColor theme="7" tint="0"/>
        <bgColor rgb="FF000000"/>
      </patternFill>
    </fill>
    <fill>
      <patternFill patternType="solid">
        <fgColor theme="8" tint="0"/>
        <bgColor rgb="FF000000"/>
      </patternFill>
    </fill>
    <fill>
      <patternFill patternType="solid">
        <fgColor theme="9" tint="0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CC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</border>
    <border>
      <left/>
      <right/>
      <top/>
      <bottom/>
    </border>
    <border>
      <left/>
      <right/>
      <top/>
      <bottom/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>
    <xf numFmtId="302" fontId="9" fillId="2" borderId="7" xfId="0" applyNumberFormat="true" applyFont="true" applyFill="true" applyBorder="true" applyAlignment="true">
      <alignment vertical="bottom" wrapText="false" shrinkToFit="false"/>
    </xf>
    <xf numFmtId="302" fontId="10" fillId="3" borderId="7" xfId="0" applyNumberFormat="true" applyFont="true" applyFill="true" applyBorder="true" applyAlignment="true">
      <alignment vertical="center" wrapText="false" shrinkToFit="false"/>
    </xf>
    <xf numFmtId="302" fontId="10" fillId="4" borderId="7" xfId="0" applyNumberFormat="true" applyFont="true" applyFill="true" applyBorder="true" applyAlignment="true">
      <alignment vertical="center" wrapText="false" shrinkToFit="false"/>
    </xf>
    <xf numFmtId="302" fontId="10" fillId="5" borderId="7" xfId="0" applyNumberFormat="true" applyFont="true" applyFill="true" applyBorder="true" applyAlignment="true">
      <alignment vertical="center" wrapText="false" shrinkToFit="false"/>
    </xf>
    <xf numFmtId="302" fontId="10" fillId="6" borderId="7" xfId="0" applyNumberFormat="true" applyFont="true" applyFill="true" applyBorder="true" applyAlignment="true">
      <alignment vertical="center" wrapText="false" shrinkToFit="false"/>
    </xf>
    <xf numFmtId="302" fontId="10" fillId="7" borderId="7" xfId="0" applyNumberFormat="true" applyFont="true" applyFill="true" applyBorder="true" applyAlignment="true">
      <alignment vertical="center" wrapText="false" shrinkToFit="false"/>
    </xf>
    <xf numFmtId="302" fontId="10" fillId="8" borderId="7" xfId="0" applyNumberFormat="true" applyFont="true" applyFill="true" applyBorder="true" applyAlignment="true">
      <alignment vertical="center" wrapText="false" shrinkToFit="false"/>
    </xf>
    <xf numFmtId="302" fontId="10" fillId="9" borderId="7" xfId="0" applyNumberFormat="true" applyFont="true" applyFill="true" applyBorder="true" applyAlignment="true">
      <alignment vertical="center" wrapText="false" shrinkToFit="false"/>
    </xf>
    <xf numFmtId="302" fontId="10" fillId="10" borderId="7" xfId="0" applyNumberFormat="true" applyFont="true" applyFill="true" applyBorder="true" applyAlignment="true">
      <alignment vertical="center" wrapText="false" shrinkToFit="false"/>
    </xf>
    <xf numFmtId="302" fontId="10" fillId="11" borderId="7" xfId="0" applyNumberFormat="true" applyFont="true" applyFill="true" applyBorder="true" applyAlignment="true">
      <alignment vertical="center" wrapText="false" shrinkToFit="false"/>
    </xf>
    <xf numFmtId="302" fontId="10" fillId="12" borderId="7" xfId="0" applyNumberFormat="true" applyFont="true" applyFill="true" applyBorder="true" applyAlignment="true">
      <alignment vertical="center" wrapText="false" shrinkToFit="false"/>
    </xf>
    <xf numFmtId="302" fontId="10" fillId="13" borderId="7" xfId="0" applyNumberFormat="true" applyFont="true" applyFill="true" applyBorder="true" applyAlignment="true">
      <alignment vertical="center" wrapText="false" shrinkToFit="false"/>
    </xf>
    <xf numFmtId="302" fontId="10" fillId="14" borderId="7" xfId="0" applyNumberFormat="true" applyFont="true" applyFill="true" applyBorder="true" applyAlignment="true">
      <alignment vertical="center" wrapText="false" shrinkToFit="false"/>
    </xf>
    <xf numFmtId="302" fontId="11" fillId="15" borderId="7" xfId="0" applyNumberFormat="true" applyFont="true" applyFill="true" applyBorder="true" applyAlignment="true">
      <alignment vertical="center" wrapText="false" shrinkToFit="false"/>
    </xf>
    <xf numFmtId="302" fontId="11" fillId="16" borderId="7" xfId="0" applyNumberFormat="true" applyFont="true" applyFill="true" applyBorder="true" applyAlignment="true">
      <alignment vertical="center" wrapText="false" shrinkToFit="false"/>
    </xf>
    <xf numFmtId="302" fontId="11" fillId="17" borderId="7" xfId="0" applyNumberFormat="true" applyFont="true" applyFill="true" applyBorder="true" applyAlignment="true">
      <alignment vertical="center" wrapText="false" shrinkToFit="false"/>
    </xf>
    <xf numFmtId="302" fontId="11" fillId="18" borderId="7" xfId="0" applyNumberFormat="true" applyFont="true" applyFill="true" applyBorder="true" applyAlignment="true">
      <alignment vertical="center" wrapText="false" shrinkToFit="false"/>
    </xf>
    <xf numFmtId="302" fontId="11" fillId="19" borderId="7" xfId="0" applyNumberFormat="true" applyFont="true" applyFill="true" applyBorder="true" applyAlignment="true">
      <alignment vertical="center" wrapText="false" shrinkToFit="false"/>
    </xf>
    <xf numFmtId="302" fontId="11" fillId="20" borderId="7" xfId="0" applyNumberFormat="true" applyFont="true" applyFill="true" applyBorder="true" applyAlignment="true">
      <alignment vertical="center" wrapText="false" shrinkToFit="false"/>
    </xf>
    <xf numFmtId="303" fontId="12" fillId="2" borderId="7" xfId="0" applyNumberFormat="true" applyFont="true" applyFill="true" applyBorder="true" applyAlignment="true">
      <alignment vertical="bottom" wrapText="false" shrinkToFit="false"/>
    </xf>
    <xf numFmtId="302" fontId="13" fillId="2" borderId="7" xfId="0" applyNumberFormat="true" applyFont="true" applyFill="true" applyBorder="true" applyAlignment="true">
      <alignment vertical="center" wrapText="false" shrinkToFit="false"/>
    </xf>
    <xf numFmtId="302" fontId="14" fillId="2" borderId="8" xfId="0" applyNumberFormat="true" applyFont="true" applyFill="true" applyBorder="true" applyAlignment="true">
      <alignment vertical="center" wrapText="false" shrinkToFit="false"/>
    </xf>
    <xf numFmtId="302" fontId="15" fillId="2" borderId="9" xfId="0" applyNumberFormat="true" applyFont="true" applyFill="true" applyBorder="true" applyAlignment="true">
      <alignment vertical="center" wrapText="false" shrinkToFit="false"/>
    </xf>
    <xf numFmtId="302" fontId="16" fillId="2" borderId="10" xfId="0" applyNumberFormat="true" applyFont="true" applyFill="true" applyBorder="true" applyAlignment="true">
      <alignment vertical="center" wrapText="false" shrinkToFit="false"/>
    </xf>
    <xf numFmtId="302" fontId="16" fillId="2" borderId="7" xfId="0" applyNumberFormat="true" applyFont="true" applyFill="true" applyBorder="true" applyAlignment="true">
      <alignment vertical="center" wrapText="false" shrinkToFit="false"/>
    </xf>
    <xf numFmtId="302" fontId="17" fillId="21" borderId="7" xfId="0" applyNumberFormat="true" applyFont="true" applyFill="true" applyBorder="true" applyAlignment="true">
      <alignment vertical="center" wrapText="false" shrinkToFit="false"/>
    </xf>
    <xf numFmtId="302" fontId="18" fillId="22" borderId="7" xfId="0" applyNumberFormat="true" applyFont="true" applyFill="true" applyBorder="true" applyAlignment="true">
      <alignment vertical="center" wrapText="false" shrinkToFit="false"/>
    </xf>
    <xf numFmtId="302" fontId="19" fillId="2" borderId="11" xfId="0" applyNumberFormat="true" applyFont="true" applyFill="true" applyBorder="true" applyAlignment="true">
      <alignment vertical="center" wrapText="false" shrinkToFit="false"/>
    </xf>
    <xf numFmtId="304" fontId="12" fillId="2" borderId="7" xfId="0" applyNumberFormat="true" applyFont="true" applyFill="true" applyBorder="true" applyAlignment="true">
      <alignment vertical="bottom" wrapText="false" shrinkToFit="false"/>
    </xf>
    <xf numFmtId="305" fontId="12" fillId="2" borderId="7" xfId="0" applyNumberFormat="true" applyFont="true" applyFill="true" applyBorder="true" applyAlignment="true">
      <alignment vertical="bottom" wrapText="false" shrinkToFit="false"/>
    </xf>
    <xf numFmtId="302" fontId="20" fillId="23" borderId="12" xfId="0" applyNumberFormat="true" applyFont="true" applyFill="true" applyBorder="true" applyAlignment="true">
      <alignment vertical="center" wrapText="false" shrinkToFit="false"/>
    </xf>
    <xf numFmtId="302" fontId="21" fillId="24" borderId="13" xfId="0" applyNumberFormat="true" applyFont="true" applyFill="true" applyBorder="true" applyAlignment="true">
      <alignment vertical="center" wrapText="false" shrinkToFit="false"/>
    </xf>
    <xf numFmtId="302" fontId="22" fillId="2" borderId="7" xfId="0" applyNumberFormat="true" applyFont="true" applyFill="true" applyBorder="true" applyAlignment="true">
      <alignment vertical="center" wrapText="false" shrinkToFit="false"/>
    </xf>
    <xf numFmtId="302" fontId="23" fillId="2" borderId="7" xfId="0" applyNumberFormat="true" applyFont="true" applyFill="true" applyBorder="true" applyAlignment="true">
      <alignment vertical="center" wrapText="false" shrinkToFit="false"/>
    </xf>
    <xf numFmtId="302" fontId="24" fillId="2" borderId="14" xfId="0" applyNumberFormat="true" applyFont="true" applyFill="true" applyBorder="true" applyAlignment="true">
      <alignment vertical="center" wrapText="false" shrinkToFit="false"/>
    </xf>
    <xf numFmtId="306" fontId="12" fillId="2" borderId="7" xfId="0" applyNumberFormat="true" applyFont="true" applyFill="true" applyBorder="true" applyAlignment="true">
      <alignment vertical="bottom" wrapText="false" shrinkToFit="false"/>
    </xf>
    <xf numFmtId="307" fontId="12" fillId="2" borderId="7" xfId="0" applyNumberFormat="true" applyFont="true" applyFill="true" applyBorder="true" applyAlignment="true">
      <alignment vertical="bottom" wrapText="false" shrinkToFit="false"/>
    </xf>
    <xf numFmtId="302" fontId="11" fillId="25" borderId="7" xfId="0" applyNumberFormat="true" applyFont="true" applyFill="true" applyBorder="true" applyAlignment="true">
      <alignment vertical="center" wrapText="false" shrinkToFit="false"/>
    </xf>
    <xf numFmtId="302" fontId="11" fillId="26" borderId="7" xfId="0" applyNumberFormat="true" applyFont="true" applyFill="true" applyBorder="true" applyAlignment="true">
      <alignment vertical="center" wrapText="false" shrinkToFit="false"/>
    </xf>
    <xf numFmtId="302" fontId="11" fillId="27" borderId="7" xfId="0" applyNumberFormat="true" applyFont="true" applyFill="true" applyBorder="true" applyAlignment="true">
      <alignment vertical="center" wrapText="false" shrinkToFit="false"/>
    </xf>
    <xf numFmtId="302" fontId="11" fillId="28" borderId="7" xfId="0" applyNumberFormat="true" applyFont="true" applyFill="true" applyBorder="true" applyAlignment="true">
      <alignment vertical="center" wrapText="false" shrinkToFit="false"/>
    </xf>
    <xf numFmtId="302" fontId="11" fillId="29" borderId="7" xfId="0" applyNumberFormat="true" applyFont="true" applyFill="true" applyBorder="true" applyAlignment="true">
      <alignment vertical="center" wrapText="false" shrinkToFit="false"/>
    </xf>
    <xf numFmtId="302" fontId="11" fillId="30" borderId="7" xfId="0" applyNumberFormat="true" applyFont="true" applyFill="true" applyBorder="true" applyAlignment="true">
      <alignment vertical="center" wrapText="false" shrinkToFit="false"/>
    </xf>
    <xf numFmtId="302" fontId="25" fillId="31" borderId="7" xfId="0" applyNumberFormat="true" applyFont="true" applyFill="true" applyBorder="true" applyAlignment="true">
      <alignment vertical="center" wrapText="false" shrinkToFit="false"/>
    </xf>
    <xf numFmtId="302" fontId="26" fillId="23" borderId="15" xfId="0" applyNumberFormat="true" applyFont="true" applyFill="true" applyBorder="true" applyAlignment="true">
      <alignment vertical="center" wrapText="false" shrinkToFit="false"/>
    </xf>
    <xf numFmtId="302" fontId="27" fillId="32" borderId="12" xfId="0" applyNumberFormat="true" applyFont="true" applyFill="true" applyBorder="true" applyAlignment="true">
      <alignment vertical="center" wrapText="false" shrinkToFit="false"/>
    </xf>
    <xf numFmtId="302" fontId="9" fillId="33" borderId="16" xfId="0" applyNumberFormat="true" applyFont="true" applyFill="true" applyBorder="true" applyAlignment="true">
      <alignment vertical="center" wrapText="false" shrinkToFit="false"/>
    </xf>
  </cellStyleXfs>
  <cellXfs count="39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bottom" wrapText="false" shrinkToFit="false"/>
    </xf>
    <xf numFmtId="302" fontId="9" fillId="2" borderId="7" xfId="0">
      <alignment vertical="bottom" wrapText="false" shrinkToFit="false"/>
    </xf>
    <xf numFmtId="302" fontId="3" fillId="2" borderId="7" xfId="0" applyFont="true" applyAlignment="true">
      <alignment horizontal="center" vertical="center" wrapText="false" shrinkToFit="false"/>
    </xf>
    <xf numFmtId="302" fontId="9" fillId="2" borderId="1" xfId="0" applyBorder="true">
      <alignment vertical="bottom" wrapText="false" shrinkToFit="false"/>
    </xf>
    <xf numFmtId="302" fontId="4" fillId="2" borderId="2" xfId="0" applyFont="true" applyBorder="true" applyAlignment="true">
      <alignment horizontal="center" vertical="center" wrapText="false" shrinkToFit="false"/>
    </xf>
    <xf numFmtId="302" fontId="4" fillId="2" borderId="3" xfId="0" applyFont="true" applyBorder="true" applyAlignment="true">
      <alignment horizontal="center" vertical="center" wrapText="false" shrinkToFit="false"/>
    </xf>
    <xf numFmtId="302" fontId="9" fillId="2" borderId="3" xfId="0" applyBorder="true" applyAlignment="true">
      <alignment vertical="center" wrapText="false" shrinkToFit="false"/>
    </xf>
    <xf numFmtId="300" fontId="9" fillId="2" borderId="3" xfId="0" applyNumberFormat="true" applyBorder="true" applyAlignment="true">
      <alignment horizontal="right" vertical="center" wrapText="false" shrinkToFit="false"/>
    </xf>
    <xf numFmtId="302" fontId="9" fillId="2" borderId="3" xfId="0" applyBorder="true" applyAlignment="true">
      <alignment horizontal="right" vertical="center" wrapText="false" shrinkToFit="false"/>
    </xf>
    <xf numFmtId="302" fontId="9" fillId="2" borderId="3" xfId="0" applyBorder="true" applyAlignment="true">
      <alignment horizontal="center" vertical="center" wrapText="false" shrinkToFit="false"/>
    </xf>
    <xf numFmtId="302" fontId="9" fillId="2" borderId="4" xfId="0" applyBorder="true">
      <alignment vertical="bottom" wrapText="false" shrinkToFit="false"/>
    </xf>
    <xf numFmtId="302" fontId="4" fillId="2" borderId="3" xfId="0" applyFont="true" applyBorder="true" applyAlignment="true">
      <alignment horizontal="center" vertical="center" wrapText="true" shrinkToFit="false"/>
    </xf>
    <xf numFmtId="302" fontId="9" fillId="2" borderId="3" xfId="0" applyBorder="true" applyAlignment="true">
      <alignment vertical="center" wrapText="true" shrinkToFit="false"/>
    </xf>
    <xf numFmtId="49" fontId="9" fillId="2" borderId="3" xfId="0" applyNumberFormat="true" applyBorder="true" applyAlignment="true">
      <alignment vertical="center" wrapText="false" shrinkToFit="false"/>
    </xf>
    <xf numFmtId="49" fontId="9" fillId="2" borderId="3" xfId="0" applyNumberFormat="true" applyBorder="true" applyAlignment="true">
      <alignment vertical="center" wrapText="true" shrinkToFit="false"/>
    </xf>
    <xf numFmtId="302" fontId="9" fillId="2" borderId="3" xfId="0" applyBorder="true" applyAlignment="true">
      <alignment horizontal="left" vertical="center" wrapText="false" shrinkToFit="false"/>
    </xf>
    <xf numFmtId="302" fontId="5" fillId="2" borderId="7" xfId="0" applyFont="true" applyAlignment="true">
      <alignment horizontal="center" vertical="bottom" wrapText="false" shrinkToFit="false"/>
    </xf>
    <xf numFmtId="302" fontId="9" fillId="2" borderId="1" xfId="0" applyBorder="true" applyAlignment="true">
      <alignment horizontal="right" vertical="bottom" wrapText="false" shrinkToFit="false"/>
    </xf>
    <xf numFmtId="302" fontId="4" fillId="2" borderId="3" xfId="0" applyFont="true" applyBorder="true" applyAlignment="true">
      <alignment horizontal="center" vertical="bottom" wrapText="false" shrinkToFit="false"/>
    </xf>
    <xf numFmtId="49" fontId="9" fillId="2" borderId="3" xfId="0" applyNumberFormat="true" applyBorder="true" applyAlignment="true">
      <alignment horizontal="left" vertical="center" wrapText="false" shrinkToFit="false"/>
    </xf>
    <xf numFmtId="301" fontId="9" fillId="2" borderId="4" xfId="0" applyNumberFormat="true" applyBorder="true">
      <alignment vertical="bottom" wrapText="false" shrinkToFit="false"/>
    </xf>
    <xf numFmtId="302" fontId="9" fillId="2" borderId="3" xfId="0" applyBorder="true" applyAlignment="true">
      <alignment horizontal="left" vertical="center" wrapText="true" shrinkToFit="false"/>
    </xf>
    <xf numFmtId="302" fontId="6" fillId="2" borderId="7" xfId="0" applyFont="true" applyAlignment="true">
      <alignment horizontal="center" vertical="center" wrapText="true" shrinkToFit="false"/>
    </xf>
    <xf numFmtId="302" fontId="9" fillId="2" borderId="7" xfId="0" applyAlignment="true">
      <alignment vertical="center" wrapText="false" shrinkToFit="false"/>
    </xf>
    <xf numFmtId="302" fontId="9" fillId="2" borderId="1" xfId="0" applyBorder="true" applyAlignment="true">
      <alignment vertical="center" wrapText="false" shrinkToFit="false"/>
    </xf>
    <xf numFmtId="302" fontId="9" fillId="2" borderId="1" xfId="0" applyBorder="true" applyAlignment="true">
      <alignment horizontal="right" vertical="center" wrapText="false" shrinkToFit="false"/>
    </xf>
    <xf numFmtId="302" fontId="7" fillId="2" borderId="2" xfId="0" applyFont="true" applyBorder="true" applyAlignment="true">
      <alignment horizontal="center" vertical="center" wrapText="false" shrinkToFit="false"/>
    </xf>
    <xf numFmtId="302" fontId="7" fillId="2" borderId="3" xfId="0" applyFont="true" applyBorder="true" applyAlignment="true">
      <alignment horizontal="center" vertical="center" wrapText="false" shrinkToFit="false"/>
    </xf>
    <xf numFmtId="302" fontId="9" fillId="2" borderId="2" xfId="0" applyBorder="true" applyAlignment="true">
      <alignment horizontal="center" vertical="center" wrapText="false" shrinkToFit="false"/>
    </xf>
    <xf numFmtId="302" fontId="9" fillId="2" borderId="2" xfId="0" applyBorder="true" applyAlignment="true">
      <alignment horizontal="left" vertical="center" wrapText="false" shrinkToFit="false"/>
    </xf>
    <xf numFmtId="302" fontId="9" fillId="2" borderId="5" xfId="0" applyBorder="true" applyAlignment="true">
      <alignment vertical="top" wrapText="false" shrinkToFit="false"/>
    </xf>
    <xf numFmtId="302" fontId="9" fillId="2" borderId="7" xfId="0" applyAlignment="true">
      <alignment vertical="bottom" wrapText="true" shrinkToFit="false"/>
    </xf>
    <xf numFmtId="0" fontId="8" fillId="0" borderId="0" xfId="0">
      <alignment vertical="bottom" wrapText="true" shrinkToFit="false"/>
    </xf>
    <xf numFmtId="302" fontId="9" fillId="2" borderId="7" xfId="0" applyAlignment="true">
      <alignment vertical="top" wrapText="true" shrinkToFit="false"/>
    </xf>
    <xf numFmtId="302" fontId="9" fillId="2" borderId="6" xfId="0" applyNumberFormat="true" applyFill="true" applyBorder="true" applyAlignment="true">
      <alignment vertical="bottom" wrapText="false" shrinkToFit="false"/>
    </xf>
    <xf numFmtId="302" fontId="9" fillId="2" borderId="7" xfId="0" applyNumberFormat="true" applyFill="true" applyBorder="true" applyAlignment="true">
      <alignment vertical="bottom" wrapText="false" shrinkToFit="false"/>
    </xf>
  </cellXfs>
  <cellStyles>
    <cellStyle name="常规" xfId="0" builtinId="0"/>
    <cellStyle name="20% - 强调文字颜色 5" xfId="1" builtinId="46"/>
    <cellStyle name="20% - 强调文字颜色 3" xfId="2" builtinId="38"/>
    <cellStyle name="20% - 强调文字颜色 1" xfId="3" builtinId="30"/>
    <cellStyle name="20% - 强调文字颜色 6" xfId="4" builtinId="50"/>
    <cellStyle name="20% - 强调文字颜色 4" xfId="5" builtinId="42"/>
    <cellStyle name="20% - 强调文字颜色 2" xfId="6" builtinId="34"/>
    <cellStyle name="40% - 强调文字颜色 1" xfId="7" builtinId="31"/>
    <cellStyle name="40% - 强调文字颜色 2" xfId="8" builtinId="35"/>
    <cellStyle name="40% - 强调文字颜色 3" xfId="9" builtinId="39"/>
    <cellStyle name="40% - 强调文字颜色 4" xfId="10" builtinId="43"/>
    <cellStyle name="40% - 强调文字颜色 5" xfId="11" builtinId="47"/>
    <cellStyle name="40% - 强调文字颜色 6" xfId="12" builtinId="51"/>
    <cellStyle name="60% - 强调文字颜色 1" xfId="13" builtinId="32"/>
    <cellStyle name="60% - 强调文字颜色 2" xfId="14" builtinId="36"/>
    <cellStyle name="60% - 强调文字颜色 3" xfId="15" builtinId="40"/>
    <cellStyle name="60% - 强调文字颜色 4" xfId="16" builtinId="44"/>
    <cellStyle name="60% - 强调文字颜色 5" xfId="17" builtinId="48"/>
    <cellStyle name="60% - 强调文字颜色 6" xfId="18" builtinId="52"/>
    <cellStyle name="百分比" xfId="19" builtinId="5"/>
    <cellStyle name="标题" xfId="20" builtinId="15"/>
    <cellStyle name="标题 1" xfId="21" builtinId="16"/>
    <cellStyle name="标题 2" xfId="22" builtinId="17"/>
    <cellStyle name="标题 3" xfId="23" builtinId="18"/>
    <cellStyle name="标题 4" xfId="24" builtinId="19"/>
    <cellStyle name="差" xfId="25" builtinId="27"/>
    <cellStyle name="好" xfId="26" builtinId="26"/>
    <cellStyle name="汇总" xfId="27" builtinId="25"/>
    <cellStyle name="货币" xfId="28" builtinId="4"/>
    <cellStyle name="货币[0]" xfId="29" builtinId="7"/>
    <cellStyle name="计算" xfId="30" builtinId="22"/>
    <cellStyle name="检查单元格" xfId="31" builtinId="23"/>
    <cellStyle name="解释性文本" xfId="32" builtinId="53"/>
    <cellStyle name="警告文本" xfId="33" builtinId="11"/>
    <cellStyle name="链接单元格" xfId="34" builtinId="24"/>
    <cellStyle name="千位分隔" xfId="35" builtinId="3"/>
    <cellStyle name="千位分隔[0]" xfId="36" builtinId="6"/>
    <cellStyle name="强调文字颜色 1" xfId="37" builtinId="29"/>
    <cellStyle name="强调文字颜色 2" xfId="38" builtinId="33"/>
    <cellStyle name="强调文字颜色 3" xfId="39" builtinId="37"/>
    <cellStyle name="强调文字颜色 4" xfId="40" builtinId="41"/>
    <cellStyle name="强调文字颜色 5" xfId="41" builtinId="45"/>
    <cellStyle name="强调文字颜色 6" xfId="42" builtinId="49"/>
    <cellStyle name="适中" xfId="43" builtinId="28"/>
    <cellStyle name="输出" xfId="44" builtinId="21"/>
    <cellStyle name="输入" xfId="45" builtinId="20"/>
    <cellStyle name="注释" xfId="46" builtinId="10"/>
  </cellStyles>
</styleSheet>
</file>

<file path=xl/_rels/workbook.xml.rels><?xml version="1.0" encoding="UTF-8" standalone="yes"?><Relationships xmlns="http://schemas.openxmlformats.org/package/2006/relationships"><Relationship Id="rId12" Type="http://schemas.openxmlformats.org/officeDocument/2006/relationships/worksheet" Target="worksheets/sheet10.xml" /><Relationship Id="rId0" Type="http://schemas.openxmlformats.org/officeDocument/2006/relationships/sharedStrings" Target="sharedStrings.xml" /><Relationship Id="rId7" Type="http://schemas.openxmlformats.org/officeDocument/2006/relationships/worksheet" Target="worksheets/sheet5.xml" /><Relationship Id="rId1" Type="http://schemas.openxmlformats.org/officeDocument/2006/relationships/theme" Target="theme/theme1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8" Type="http://schemas.openxmlformats.org/officeDocument/2006/relationships/worksheet" Target="worksheets/sheet6.xml" /><Relationship Id="rId9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IX44"/>
  <sheetViews>
    <sheetView showGridLines="true" showZeros="false" tabSelected="true" workbookViewId="0"/>
  </sheetViews>
  <sheetFormatPr baseColWidth="8" defaultRowHeight="14.25" customHeight="true"/>
  <cols>
    <col min="1" max="1" width="35.4258" style="37" customWidth="true"/>
    <col min="2" max="2" width="18.2852" style="37" customWidth="true"/>
    <col min="3" max="3" width="35.4258" style="37" customWidth="true"/>
    <col min="4" max="4" width="18.2852" style="37" customWidth="true"/>
    <col min="5" max="26" width="9.14063" style="37" customWidth="true"/>
  </cols>
  <sheetData>
    <row r="1" spans="1:4" ht="13.5" customHeight="true">
      <c r="A1" s="4" t="s">
        <v>1</v>
      </c>
      <c r="B1" s="4" t="s"/>
      <c r="C1" s="4" t="s"/>
      <c r="D1" s="4" t="s"/>
    </row>
    <row r="2" spans="1:4" ht="30" customHeight="true">
      <c r="A2" s="5" t="s">
        <v>2</v>
      </c>
      <c r="B2" s="5" t="s"/>
      <c r="C2" s="5" t="s"/>
      <c r="D2" s="5" t="s"/>
    </row>
    <row r="3" spans="1:4" ht="13.5" customHeight="true">
      <c r="A3" s="6" t="s"/>
      <c r="B3" s="6" t="s"/>
      <c r="C3" s="6" t="s"/>
      <c r="D3" s="6" t="s">
        <v>3</v>
      </c>
    </row>
    <row r="4" spans="1:4" ht="18" customHeight="true">
      <c r="A4" s="7" t="s">
        <v>4</v>
      </c>
      <c r="B4" s="7" t="s"/>
      <c r="C4" s="7" t="s">
        <v>5</v>
      </c>
      <c r="D4" s="7" t="s"/>
    </row>
    <row r="5" spans="1:4" ht="18" customHeight="true">
      <c r="A5" s="8" t="s">
        <v>6</v>
      </c>
      <c r="B5" s="8" t="s">
        <v>7</v>
      </c>
      <c r="C5" s="8" t="s">
        <v>6</v>
      </c>
      <c r="D5" s="8" t="s">
        <v>7</v>
      </c>
    </row>
    <row r="6" spans="1:4" ht="15" customHeight="true">
      <c r="A6" s="9" t="s">
        <v>8</v>
      </c>
      <c r="B6" s="10">
        <v>8603.62</v>
      </c>
      <c r="C6" s="9" t="s">
        <v>9</v>
      </c>
      <c r="D6" s="10">
        <v>0</v>
      </c>
    </row>
    <row r="7" spans="1:4" ht="15" customHeight="true">
      <c r="A7" s="9" t="s">
        <v>10</v>
      </c>
      <c r="B7" s="10">
        <v>4970</v>
      </c>
      <c r="C7" s="9" t="s">
        <v>11</v>
      </c>
      <c r="D7" s="10">
        <v>0</v>
      </c>
    </row>
    <row r="8" spans="1:4" ht="15" customHeight="true">
      <c r="A8" s="9" t="s">
        <v>12</v>
      </c>
      <c r="B8" s="10">
        <v>161.5</v>
      </c>
      <c r="C8" s="9" t="s">
        <v>13</v>
      </c>
      <c r="D8" s="10">
        <v>0</v>
      </c>
    </row>
    <row r="9" spans="1:4" ht="15" customHeight="true">
      <c r="A9" s="9" t="s">
        <v>14</v>
      </c>
      <c r="B9" s="10">
        <v>0</v>
      </c>
      <c r="C9" s="9" t="s">
        <v>15</v>
      </c>
      <c r="D9" s="10">
        <v>0</v>
      </c>
    </row>
    <row r="10" spans="1:4" ht="15" customHeight="true">
      <c r="A10" s="9" t="s"/>
      <c r="B10" s="11" t="s"/>
      <c r="C10" s="9" t="s">
        <v>16</v>
      </c>
      <c r="D10" s="10">
        <v>0</v>
      </c>
    </row>
    <row r="11" spans="1:4" ht="15" customHeight="true">
      <c r="A11" s="9" t="s"/>
      <c r="B11" s="11" t="s"/>
      <c r="C11" s="9" t="s">
        <v>17</v>
      </c>
      <c r="D11" s="10">
        <v>115.59</v>
      </c>
    </row>
    <row r="12" spans="1:4" ht="15" customHeight="true">
      <c r="A12" s="9" t="s"/>
      <c r="B12" s="11" t="s"/>
      <c r="C12" s="9" t="s">
        <v>18</v>
      </c>
      <c r="D12" s="10">
        <v>0</v>
      </c>
    </row>
    <row r="13" spans="1:4" ht="15" customHeight="true">
      <c r="A13" s="9" t="s"/>
      <c r="B13" s="11" t="s"/>
      <c r="C13" s="9" t="s">
        <v>19</v>
      </c>
      <c r="D13" s="10">
        <v>2202.04</v>
      </c>
    </row>
    <row r="14" spans="1:4" ht="15" customHeight="true">
      <c r="A14" s="9" t="s"/>
      <c r="B14" s="11" t="s"/>
      <c r="C14" s="9" t="s">
        <v>20</v>
      </c>
      <c r="D14" s="10">
        <v>0</v>
      </c>
    </row>
    <row r="15" spans="1:4" ht="15" customHeight="true">
      <c r="A15" s="9" t="s"/>
      <c r="B15" s="11" t="s"/>
      <c r="C15" s="9" t="s">
        <v>21</v>
      </c>
      <c r="D15" s="10">
        <v>220.76</v>
      </c>
    </row>
    <row r="16" spans="1:4" ht="15" customHeight="true">
      <c r="A16" s="9" t="s"/>
      <c r="B16" s="11" t="s"/>
      <c r="C16" s="9" t="s">
        <v>22</v>
      </c>
      <c r="D16" s="10">
        <v>0</v>
      </c>
    </row>
    <row r="17" spans="1:4" ht="15" customHeight="true">
      <c r="A17" s="9" t="s"/>
      <c r="B17" s="11" t="s"/>
      <c r="C17" s="9" t="s">
        <v>23</v>
      </c>
      <c r="D17" s="10">
        <v>5217.4</v>
      </c>
    </row>
    <row r="18" spans="1:4" ht="15" customHeight="true">
      <c r="A18" s="9" t="s"/>
      <c r="B18" s="11" t="s"/>
      <c r="C18" s="9" t="s">
        <v>24</v>
      </c>
      <c r="D18" s="10">
        <v>6762.86</v>
      </c>
    </row>
    <row r="19" spans="1:4" ht="15" customHeight="true">
      <c r="A19" s="9" t="s"/>
      <c r="B19" s="11" t="s"/>
      <c r="C19" s="9" t="s">
        <v>25</v>
      </c>
      <c r="D19" s="10">
        <v>0</v>
      </c>
    </row>
    <row r="20" spans="1:4" ht="15" customHeight="true">
      <c r="A20" s="9" t="s"/>
      <c r="B20" s="11" t="s"/>
      <c r="C20" s="9" t="s">
        <v>26</v>
      </c>
      <c r="D20" s="10">
        <v>0</v>
      </c>
    </row>
    <row r="21" spans="1:4" ht="15" customHeight="true">
      <c r="A21" s="9" t="s"/>
      <c r="B21" s="11" t="s"/>
      <c r="C21" s="9" t="s">
        <v>27</v>
      </c>
      <c r="D21" s="10">
        <v>0</v>
      </c>
    </row>
    <row r="22" spans="1:4" ht="15" customHeight="true">
      <c r="A22" s="9" t="s"/>
      <c r="B22" s="11" t="s"/>
      <c r="C22" s="9" t="s">
        <v>28</v>
      </c>
      <c r="D22" s="10">
        <v>0</v>
      </c>
    </row>
    <row r="23" spans="1:4" ht="15" customHeight="true">
      <c r="A23" s="9" t="s"/>
      <c r="B23" s="11" t="s"/>
      <c r="C23" s="9" t="s">
        <v>29</v>
      </c>
      <c r="D23" s="10">
        <v>0</v>
      </c>
    </row>
    <row r="24" spans="1:4" ht="15" customHeight="true">
      <c r="A24" s="9" t="s"/>
      <c r="B24" s="11" t="s"/>
      <c r="C24" s="9" t="s">
        <v>30</v>
      </c>
      <c r="D24" s="10">
        <v>0</v>
      </c>
    </row>
    <row r="25" spans="1:4" ht="15" customHeight="true">
      <c r="A25" s="9" t="s"/>
      <c r="B25" s="11" t="s"/>
      <c r="C25" s="9" t="s">
        <v>31</v>
      </c>
      <c r="D25" s="10">
        <v>282.52</v>
      </c>
    </row>
    <row r="26" spans="1:4" ht="15" customHeight="true">
      <c r="A26" s="9" t="s"/>
      <c r="B26" s="11" t="s"/>
      <c r="C26" s="9" t="s">
        <v>32</v>
      </c>
      <c r="D26" s="10">
        <v>0</v>
      </c>
    </row>
    <row r="27" spans="1:4" ht="15" customHeight="true">
      <c r="A27" s="9" t="s"/>
      <c r="B27" s="11" t="s"/>
      <c r="C27" s="9" t="s">
        <v>33</v>
      </c>
      <c r="D27" s="10">
        <v>0</v>
      </c>
    </row>
    <row r="28" spans="1:4" ht="15" customHeight="true">
      <c r="A28" s="9" t="s"/>
      <c r="B28" s="11" t="s"/>
      <c r="C28" s="9" t="s">
        <v>34</v>
      </c>
      <c r="D28" s="10">
        <v>0</v>
      </c>
    </row>
    <row r="29" spans="1:4" ht="15" customHeight="true">
      <c r="A29" s="9" t="s"/>
      <c r="B29" s="11" t="s"/>
      <c r="C29" s="9" t="s">
        <v>35</v>
      </c>
      <c r="D29" s="10">
        <v>0</v>
      </c>
    </row>
    <row r="30" spans="1:4" ht="15" customHeight="true">
      <c r="A30" s="9" t="s"/>
      <c r="B30" s="11" t="s"/>
      <c r="C30" s="9" t="s">
        <v>36</v>
      </c>
      <c r="D30" s="10">
        <v>0</v>
      </c>
    </row>
    <row r="31" spans="1:4" ht="15" customHeight="true">
      <c r="A31" s="9" t="s"/>
      <c r="B31" s="11" t="s"/>
      <c r="C31" s="9" t="s">
        <v>37</v>
      </c>
      <c r="D31" s="10">
        <v>0</v>
      </c>
    </row>
    <row r="32" spans="1:4" ht="15" customHeight="true">
      <c r="A32" s="9" t="s"/>
      <c r="B32" s="11" t="s"/>
      <c r="C32" s="9" t="s">
        <v>38</v>
      </c>
      <c r="D32" s="10">
        <v>0</v>
      </c>
    </row>
    <row r="33" spans="1:4" ht="15" customHeight="true">
      <c r="A33" s="9" t="s"/>
      <c r="B33" s="11" t="s"/>
      <c r="C33" s="9" t="s">
        <v>39</v>
      </c>
      <c r="D33" s="10">
        <v>0</v>
      </c>
    </row>
    <row r="34" spans="1:4" ht="15" customHeight="true">
      <c r="A34" s="12" t="s">
        <v>40</v>
      </c>
      <c r="B34" s="10">
        <v>13735.12</v>
      </c>
      <c r="C34" s="9" t="s">
        <v>41</v>
      </c>
      <c r="D34" s="10">
        <f>=SUM(D6:D33)</f>
      </c>
    </row>
    <row r="35" spans="1:4" ht="15" customHeight="true">
      <c r="A35" s="9" t="s"/>
      <c r="B35" s="11" t="s"/>
      <c r="C35" s="9" t="s"/>
      <c r="D35" s="11" t="s"/>
    </row>
    <row r="36" spans="1:4" ht="15" customHeight="true">
      <c r="A36" s="9" t="s">
        <v>42</v>
      </c>
      <c r="B36" s="10">
        <f>=SUM(B37:B39)</f>
      </c>
      <c r="C36" s="9" t="s">
        <v>43</v>
      </c>
      <c r="D36" s="10">
        <v>0</v>
      </c>
    </row>
    <row r="37" spans="1:4" ht="15" customHeight="true">
      <c r="A37" s="9" t="s">
        <v>44</v>
      </c>
      <c r="B37" s="10">
        <v>725.86</v>
      </c>
      <c r="C37" s="9" t="s"/>
      <c r="D37" s="11" t="s"/>
    </row>
    <row r="38" spans="1:4" ht="15" customHeight="true">
      <c r="A38" s="9" t="s">
        <v>45</v>
      </c>
      <c r="B38" s="10">
        <v>247.4</v>
      </c>
      <c r="C38" s="9" t="s"/>
      <c r="D38" s="11" t="s"/>
    </row>
    <row r="39" spans="1:4" ht="15" customHeight="true">
      <c r="A39" s="9" t="s">
        <v>46</v>
      </c>
      <c r="B39" s="10">
        <v>92.79</v>
      </c>
      <c r="C39" s="9" t="s"/>
      <c r="D39" s="11" t="s"/>
    </row>
    <row r="40" spans="1:4" ht="15" customHeight="true">
      <c r="A40" s="9" t="s"/>
      <c r="B40" s="11" t="s"/>
      <c r="C40" s="9" t="s"/>
      <c r="D40" s="11" t="s"/>
    </row>
    <row r="41" spans="1:4" ht="15" customHeight="true">
      <c r="A41" s="9" t="s"/>
      <c r="B41" s="11" t="s"/>
      <c r="C41" s="9" t="s"/>
      <c r="D41" s="11" t="s"/>
    </row>
    <row r="42" spans="1:4" ht="15" customHeight="true">
      <c r="A42" s="12" t="s">
        <v>47</v>
      </c>
      <c r="B42" s="10">
        <f>=B34+B36</f>
      </c>
      <c r="C42" s="12" t="s">
        <v>48</v>
      </c>
      <c r="D42" s="10">
        <f>=D34+D36</f>
      </c>
    </row>
    <row r="43" spans="1:4" ht="13.5" customHeight="true">
      <c r="A43" s="13" t="s"/>
      <c r="B43" s="13" t="s"/>
      <c r="C43" s="13" t="s"/>
      <c r="D43" s="13" t="s"/>
    </row>
    <row r="44" spans="1:4" ht="13.5" customHeight="true">
      <c r="A44" s="4" t="s"/>
      <c r="B44" s="4" t="s"/>
      <c r="C44" s="4" t="s"/>
      <c r="D44" s="4" t="s"/>
    </row>
  </sheetData>
  <mergeCells count="3">
    <mergeCell ref="A2:D2"/>
    <mergeCell ref="A4:B4"/>
    <mergeCell ref="C4:D4"/>
  </mergeCells>
  <pageMargins left="0.07874" right="0.07874" top="0.984252" bottom="0.07874" header="0" footer="0"/>
  <pageSetup paperSize="9" scale="90" firstPageNumber="1" fitToWidth="1" fitToHeight="1" orientation="portrait" horizontalDpi="600" verticalDpi="600"/>
  <headerFooter differentOddEven="false" differentFirst="false">
    <oddHeader/>
    <oddFooter/>
  </headerFooter>
</worksheet>
</file>

<file path=xl/worksheets/sheet10.xml><?xml version="1.0" encoding="utf-8"?>
<worksheet xmlns="http://schemas.openxmlformats.org/spreadsheetml/2006/main">
  <sheetPr>
    <pageSetUpPr fitToPage="true"/>
  </sheetPr>
  <dimension ref="IX165"/>
  <sheetViews>
    <sheetView showGridLines="true" showZeros="false" workbookViewId="0">
      <pane ySplit="6" topLeftCell="A7" activePane="bottomLeft" state="frozen"/>
    </sheetView>
  </sheetViews>
  <sheetFormatPr baseColWidth="8" defaultRowHeight="14.25" customHeight="true"/>
  <cols>
    <col min="1" max="3" width="8.42578" style="38" customWidth="true"/>
    <col min="4" max="4" width="52.1406" style="38" customWidth="true"/>
    <col min="5" max="5" width="22.8555" style="38" customWidth="true"/>
    <col min="6" max="10" width="16" style="38" customWidth="true"/>
    <col min="11" max="26" width="9.14063" style="38" customWidth="true"/>
  </cols>
  <sheetData>
    <row r="1" spans="1:10" ht="13.5" customHeight="true">
      <c r="A1" s="4" t="s">
        <v>401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</row>
    <row r="2" spans="1:10" ht="30" customHeight="true">
      <c r="A2" s="5" t="s">
        <v>397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</row>
    <row r="3" spans="1:10" ht="13.5" customHeight="true">
      <c r="A3" s="6" t="s"/>
      <c r="B3" s="6" t="s"/>
      <c r="C3" s="6" t="s"/>
      <c r="D3" s="6" t="s"/>
      <c r="E3" s="6" t="s"/>
      <c r="F3" s="6" t="s"/>
      <c r="G3" s="6" t="s"/>
      <c r="H3" s="6" t="s"/>
      <c r="I3" s="6" t="s"/>
      <c r="J3" s="6" t="s">
        <v>3</v>
      </c>
    </row>
    <row r="4" spans="1:10" ht="18" customHeight="true">
      <c r="A4" s="8" t="s">
        <v>51</v>
      </c>
      <c r="B4" s="8" t="s"/>
      <c r="C4" s="8" t="s"/>
      <c r="D4" s="8" t="s"/>
      <c r="E4" s="8" t="s">
        <v>7</v>
      </c>
      <c r="F4" s="14" t="s"/>
      <c r="G4" s="14" t="s"/>
      <c r="H4" s="14" t="s"/>
      <c r="I4" s="14" t="s"/>
      <c r="J4" s="14" t="s"/>
    </row>
    <row r="5" spans="1:10" ht="18" customHeight="true">
      <c r="A5" s="8" t="s">
        <v>52</v>
      </c>
      <c r="B5" s="8" t="s"/>
      <c r="C5" s="8" t="s"/>
      <c r="D5" s="8" t="s">
        <v>53</v>
      </c>
      <c r="E5" s="8" t="s">
        <v>54</v>
      </c>
      <c r="F5" s="14" t="s">
        <v>177</v>
      </c>
      <c r="G5" s="14" t="s">
        <v>178</v>
      </c>
      <c r="H5" s="14" t="s">
        <v>398</v>
      </c>
      <c r="I5" s="14" t="s">
        <v>399</v>
      </c>
      <c r="J5" s="14" t="s">
        <v>400</v>
      </c>
    </row>
    <row r="6" spans="1:10" ht="18" customHeight="true">
      <c r="A6" s="8" t="s">
        <v>60</v>
      </c>
      <c r="B6" s="8" t="s">
        <v>61</v>
      </c>
      <c r="C6" s="8" t="s">
        <v>62</v>
      </c>
      <c r="D6" s="8" t="s"/>
      <c r="E6" s="8" t="s"/>
      <c r="F6" s="14" t="s"/>
      <c r="G6" s="14" t="s"/>
      <c r="H6" s="14" t="s"/>
      <c r="I6" s="14" t="s"/>
      <c r="J6" s="14" t="s"/>
    </row>
    <row r="7" spans="1:10" ht="30" customHeight="true">
      <c r="A7" s="9" t="s"/>
      <c r="B7" s="9" t="s"/>
      <c r="C7" s="9" t="s"/>
      <c r="D7" s="15" t="s">
        <v>63</v>
      </c>
      <c r="E7" s="10">
        <f>=E8+E36+E46+E59+E70+E85+E100+E114+E128+E151</f>
      </c>
      <c r="F7" s="10">
        <v>5906</v>
      </c>
      <c r="G7" s="10">
        <f>=G8+G36+G46+G59+G70+G85+G100+G114+G128+G151</f>
      </c>
      <c r="H7" s="11" t="s"/>
      <c r="I7" s="11" t="s"/>
      <c r="J7" s="11" t="s"/>
    </row>
    <row r="8" spans="1:10" ht="13.5" customHeight="true">
      <c r="A8" s="9" t="s"/>
      <c r="B8" s="9" t="s"/>
      <c r="C8" s="9" t="s"/>
      <c r="D8" s="15" t="s">
        <v>64</v>
      </c>
      <c r="E8" s="10">
        <f>=SUM(F8:G8)</f>
      </c>
      <c r="F8" s="10">
        <v>1997.04</v>
      </c>
      <c r="G8" s="10">
        <f>=G9+G13+G17+G21+G33</f>
      </c>
      <c r="H8" s="11" t="s"/>
      <c r="I8" s="11" t="s"/>
      <c r="J8" s="11" t="s"/>
    </row>
    <row r="9" spans="1:10" ht="13.5" customHeight="true">
      <c r="A9" s="9" t="s">
        <v>65</v>
      </c>
      <c r="B9" s="9" t="s"/>
      <c r="C9" s="9" t="s"/>
      <c r="D9" s="15" t="s">
        <v>66</v>
      </c>
      <c r="E9" s="10">
        <v>696.52</v>
      </c>
      <c r="F9" s="10">
        <v>696.52</v>
      </c>
      <c r="G9" s="10">
        <v>0</v>
      </c>
      <c r="H9" s="11" t="s"/>
      <c r="I9" s="11" t="s"/>
      <c r="J9" s="11" t="s"/>
    </row>
    <row r="10" spans="1:10" ht="13.5" customHeight="true">
      <c r="A10" s="9" t="s"/>
      <c r="B10" s="9" t="s">
        <v>67</v>
      </c>
      <c r="C10" s="9" t="s"/>
      <c r="D10" s="15" t="s">
        <v>68</v>
      </c>
      <c r="E10" s="10">
        <v>696.52</v>
      </c>
      <c r="F10" s="10">
        <v>696.52</v>
      </c>
      <c r="G10" s="10">
        <v>0</v>
      </c>
      <c r="H10" s="11" t="s"/>
      <c r="I10" s="11" t="s"/>
      <c r="J10" s="11" t="s"/>
    </row>
    <row r="11" spans="1:10" ht="13.5" customHeight="true">
      <c r="A11" s="9" t="s"/>
      <c r="B11" s="9" t="s"/>
      <c r="C11" s="9" t="s">
        <v>69</v>
      </c>
      <c r="D11" s="15" t="s">
        <v>70</v>
      </c>
      <c r="E11" s="10">
        <v>608.44</v>
      </c>
      <c r="F11" s="10">
        <v>608.44</v>
      </c>
      <c r="G11" s="10">
        <v>0</v>
      </c>
      <c r="H11" s="11" t="s"/>
      <c r="I11" s="11" t="s"/>
      <c r="J11" s="11" t="s"/>
    </row>
    <row r="12" spans="1:10" ht="13.5" customHeight="true">
      <c r="A12" s="9" t="s"/>
      <c r="B12" s="9" t="s"/>
      <c r="C12" s="9" t="s">
        <v>71</v>
      </c>
      <c r="D12" s="15" t="s">
        <v>72</v>
      </c>
      <c r="E12" s="10">
        <v>88.08</v>
      </c>
      <c r="F12" s="10">
        <v>88.08</v>
      </c>
      <c r="G12" s="10">
        <v>0</v>
      </c>
      <c r="H12" s="11" t="s"/>
      <c r="I12" s="11" t="s"/>
      <c r="J12" s="11" t="s"/>
    </row>
    <row r="13" spans="1:10" ht="13.5" customHeight="true">
      <c r="A13" s="9" t="s">
        <v>73</v>
      </c>
      <c r="B13" s="9" t="s"/>
      <c r="C13" s="9" t="s"/>
      <c r="D13" s="15" t="s">
        <v>74</v>
      </c>
      <c r="E13" s="10">
        <v>81.92</v>
      </c>
      <c r="F13" s="10">
        <v>81.92</v>
      </c>
      <c r="G13" s="10">
        <v>0</v>
      </c>
      <c r="H13" s="11" t="s"/>
      <c r="I13" s="11" t="s"/>
      <c r="J13" s="11" t="s"/>
    </row>
    <row r="14" spans="1:10" ht="13.5" customHeight="true">
      <c r="A14" s="9" t="s"/>
      <c r="B14" s="9" t="s">
        <v>75</v>
      </c>
      <c r="C14" s="9" t="s"/>
      <c r="D14" s="15" t="s">
        <v>76</v>
      </c>
      <c r="E14" s="10">
        <v>81.92</v>
      </c>
      <c r="F14" s="10">
        <v>81.92</v>
      </c>
      <c r="G14" s="10">
        <v>0</v>
      </c>
      <c r="H14" s="11" t="s"/>
      <c r="I14" s="11" t="s"/>
      <c r="J14" s="11" t="s"/>
    </row>
    <row r="15" spans="1:10" ht="13.5" customHeight="true">
      <c r="A15" s="9" t="s"/>
      <c r="B15" s="9" t="s"/>
      <c r="C15" s="9" t="s">
        <v>69</v>
      </c>
      <c r="D15" s="15" t="s">
        <v>77</v>
      </c>
      <c r="E15" s="10">
        <v>63.55</v>
      </c>
      <c r="F15" s="10">
        <v>63.55</v>
      </c>
      <c r="G15" s="10">
        <v>0</v>
      </c>
      <c r="H15" s="11" t="s"/>
      <c r="I15" s="11" t="s"/>
      <c r="J15" s="11" t="s"/>
    </row>
    <row r="16" spans="1:10" ht="13.5" customHeight="true">
      <c r="A16" s="9" t="s"/>
      <c r="B16" s="9" t="s"/>
      <c r="C16" s="9" t="s">
        <v>78</v>
      </c>
      <c r="D16" s="15" t="s">
        <v>79</v>
      </c>
      <c r="E16" s="10">
        <v>18.37</v>
      </c>
      <c r="F16" s="10">
        <v>18.37</v>
      </c>
      <c r="G16" s="10">
        <v>0</v>
      </c>
      <c r="H16" s="11" t="s"/>
      <c r="I16" s="11" t="s"/>
      <c r="J16" s="11" t="s"/>
    </row>
    <row r="17" spans="1:10" ht="13.5" customHeight="true">
      <c r="A17" s="9" t="s">
        <v>80</v>
      </c>
      <c r="B17" s="9" t="s"/>
      <c r="C17" s="9" t="s"/>
      <c r="D17" s="15" t="s">
        <v>81</v>
      </c>
      <c r="E17" s="10">
        <v>4980</v>
      </c>
      <c r="F17" s="10">
        <v>0</v>
      </c>
      <c r="G17" s="10">
        <v>4980</v>
      </c>
      <c r="H17" s="11" t="s"/>
      <c r="I17" s="11" t="s"/>
      <c r="J17" s="11" t="s"/>
    </row>
    <row r="18" spans="1:10" ht="13.5" customHeight="true">
      <c r="A18" s="9" t="s"/>
      <c r="B18" s="9" t="s">
        <v>82</v>
      </c>
      <c r="C18" s="9" t="s"/>
      <c r="D18" s="15" t="s">
        <v>83</v>
      </c>
      <c r="E18" s="10">
        <v>4970</v>
      </c>
      <c r="F18" s="10">
        <v>0</v>
      </c>
      <c r="G18" s="10">
        <v>4970</v>
      </c>
      <c r="H18" s="11" t="s"/>
      <c r="I18" s="11" t="s"/>
      <c r="J18" s="11" t="s"/>
    </row>
    <row r="19" spans="1:10" ht="13.5" customHeight="true">
      <c r="A19" s="9" t="s"/>
      <c r="B19" s="9" t="s"/>
      <c r="C19" s="9" t="s">
        <v>84</v>
      </c>
      <c r="D19" s="15" t="s">
        <v>85</v>
      </c>
      <c r="E19" s="10">
        <v>4970</v>
      </c>
      <c r="F19" s="10">
        <v>0</v>
      </c>
      <c r="G19" s="10">
        <v>4970</v>
      </c>
      <c r="H19" s="11" t="s"/>
      <c r="I19" s="11" t="s"/>
      <c r="J19" s="11" t="s"/>
    </row>
    <row r="20" spans="1:10" ht="13.5" customHeight="true">
      <c r="A20" s="9" t="s"/>
      <c r="B20" s="16" t="s">
        <v>75</v>
      </c>
      <c r="C20" s="9" t="s"/>
      <c r="D20" s="15" t="s">
        <v>86</v>
      </c>
      <c r="E20" s="10">
        <v>10</v>
      </c>
      <c r="F20" s="10" t="s"/>
      <c r="G20" s="10">
        <v>10</v>
      </c>
      <c r="H20" s="11" t="s"/>
      <c r="I20" s="11" t="s"/>
      <c r="J20" s="11" t="s"/>
    </row>
    <row r="21" spans="1:10" ht="13.5" customHeight="true">
      <c r="A21" s="9" t="s">
        <v>87</v>
      </c>
      <c r="B21" s="9" t="s"/>
      <c r="C21" s="9" t="s"/>
      <c r="D21" s="15" t="s">
        <v>88</v>
      </c>
      <c r="E21" s="10">
        <f>=SUM(F21:G21)</f>
      </c>
      <c r="F21" s="10">
        <v>1106.28</v>
      </c>
      <c r="G21" s="10">
        <f>=G22+G29+G31</f>
      </c>
      <c r="H21" s="11" t="s"/>
      <c r="I21" s="11" t="s"/>
      <c r="J21" s="11" t="s"/>
    </row>
    <row r="22" spans="1:10" ht="13.5" customHeight="true">
      <c r="A22" s="9" t="s"/>
      <c r="B22" s="9" t="s">
        <v>69</v>
      </c>
      <c r="C22" s="9" t="s"/>
      <c r="D22" s="15" t="s">
        <v>89</v>
      </c>
      <c r="E22" s="10">
        <f>=SUM(F22:G22)</f>
      </c>
      <c r="F22" s="10">
        <v>1106.28</v>
      </c>
      <c r="G22" s="10">
        <f>=SUM(G23:G28)</f>
      </c>
      <c r="H22" s="11" t="s"/>
      <c r="I22" s="11" t="s"/>
      <c r="J22" s="11" t="s"/>
    </row>
    <row r="23" spans="1:10" ht="13.5" customHeight="true">
      <c r="A23" s="9" t="s"/>
      <c r="B23" s="9" t="s"/>
      <c r="C23" s="9" t="s">
        <v>69</v>
      </c>
      <c r="D23" s="15" t="s">
        <v>90</v>
      </c>
      <c r="E23" s="10">
        <v>1106.28</v>
      </c>
      <c r="F23" s="10">
        <v>1106.28</v>
      </c>
      <c r="G23" s="10">
        <v>0</v>
      </c>
      <c r="H23" s="11" t="s"/>
      <c r="I23" s="11" t="s"/>
      <c r="J23" s="11" t="s"/>
    </row>
    <row r="24" spans="1:10" ht="13.5" customHeight="true">
      <c r="A24" s="9" t="s"/>
      <c r="B24" s="9" t="s"/>
      <c r="C24" s="9" t="s">
        <v>91</v>
      </c>
      <c r="D24" s="15" t="s">
        <v>92</v>
      </c>
      <c r="E24" s="10">
        <v>123.02</v>
      </c>
      <c r="F24" s="10">
        <v>0</v>
      </c>
      <c r="G24" s="10">
        <v>123.02</v>
      </c>
      <c r="H24" s="11" t="s"/>
      <c r="I24" s="11" t="s"/>
      <c r="J24" s="11" t="s"/>
    </row>
    <row r="25" spans="1:10" ht="13.5" customHeight="true">
      <c r="A25" s="9" t="s"/>
      <c r="B25" s="9" t="s"/>
      <c r="C25" s="9" t="s">
        <v>82</v>
      </c>
      <c r="D25" s="15" t="s">
        <v>93</v>
      </c>
      <c r="E25" s="10">
        <v>73</v>
      </c>
      <c r="F25" s="10">
        <v>0</v>
      </c>
      <c r="G25" s="10">
        <v>73</v>
      </c>
      <c r="H25" s="11" t="s"/>
      <c r="I25" s="11" t="s"/>
      <c r="J25" s="11" t="s"/>
    </row>
    <row r="26" spans="1:10" ht="13.5" customHeight="true">
      <c r="A26" s="9" t="s"/>
      <c r="B26" s="9" t="s"/>
      <c r="C26" s="9" t="s">
        <v>94</v>
      </c>
      <c r="D26" s="15" t="s">
        <v>95</v>
      </c>
      <c r="E26" s="10">
        <v>136</v>
      </c>
      <c r="F26" s="10">
        <v>0</v>
      </c>
      <c r="G26" s="10">
        <v>136</v>
      </c>
      <c r="H26" s="11" t="s"/>
      <c r="I26" s="11" t="s"/>
      <c r="J26" s="11" t="s"/>
    </row>
    <row r="27" spans="1:10" ht="13.5" customHeight="true">
      <c r="A27" s="9" t="s"/>
      <c r="B27" s="9" t="s"/>
      <c r="C27" s="9" t="s">
        <v>96</v>
      </c>
      <c r="D27" s="15" t="s">
        <v>97</v>
      </c>
      <c r="E27" s="10">
        <v>2</v>
      </c>
      <c r="F27" s="10">
        <v>0</v>
      </c>
      <c r="G27" s="10">
        <v>2</v>
      </c>
      <c r="H27" s="11" t="s"/>
      <c r="I27" s="11" t="s"/>
      <c r="J27" s="11" t="s"/>
    </row>
    <row r="28" spans="1:10" ht="13.5" customHeight="true">
      <c r="A28" s="9" t="s"/>
      <c r="B28" s="9" t="s"/>
      <c r="C28" s="9" t="s">
        <v>98</v>
      </c>
      <c r="D28" s="15" t="s">
        <v>99</v>
      </c>
      <c r="E28" s="10">
        <v>1168.3</v>
      </c>
      <c r="F28" s="10">
        <v>0</v>
      </c>
      <c r="G28" s="10">
        <v>1168.3</v>
      </c>
      <c r="H28" s="11" t="s"/>
      <c r="I28" s="11" t="s"/>
      <c r="J28" s="11" t="s"/>
    </row>
    <row r="29" spans="1:10" ht="13.5" customHeight="true">
      <c r="A29" s="9" t="s"/>
      <c r="B29" s="9" t="s">
        <v>67</v>
      </c>
      <c r="C29" s="9" t="s"/>
      <c r="D29" s="15" t="s">
        <v>100</v>
      </c>
      <c r="E29" s="10">
        <v>35</v>
      </c>
      <c r="F29" s="10">
        <v>0</v>
      </c>
      <c r="G29" s="10">
        <v>35</v>
      </c>
      <c r="H29" s="11" t="s"/>
      <c r="I29" s="11" t="s"/>
      <c r="J29" s="11" t="s"/>
    </row>
    <row r="30" spans="1:10" ht="13.5" customHeight="true">
      <c r="A30" s="9" t="s"/>
      <c r="B30" s="9" t="s"/>
      <c r="C30" s="9" t="s">
        <v>98</v>
      </c>
      <c r="D30" s="15" t="s">
        <v>101</v>
      </c>
      <c r="E30" s="10">
        <v>35</v>
      </c>
      <c r="F30" s="10">
        <v>0</v>
      </c>
      <c r="G30" s="10">
        <v>35</v>
      </c>
      <c r="H30" s="11" t="s"/>
      <c r="I30" s="11" t="s"/>
      <c r="J30" s="11" t="s"/>
    </row>
    <row r="31" spans="1:10" ht="13.5" customHeight="true">
      <c r="A31" s="9" t="s"/>
      <c r="B31" s="9" t="s">
        <v>102</v>
      </c>
      <c r="C31" s="9" t="s"/>
      <c r="D31" s="15" t="s">
        <v>103</v>
      </c>
      <c r="E31" s="10">
        <v>550</v>
      </c>
      <c r="F31" s="10">
        <v>0</v>
      </c>
      <c r="G31" s="10">
        <v>550</v>
      </c>
      <c r="H31" s="11" t="s"/>
      <c r="I31" s="11" t="s"/>
      <c r="J31" s="11" t="s"/>
    </row>
    <row r="32" spans="1:10" ht="13.5" customHeight="true">
      <c r="A32" s="9" t="s"/>
      <c r="B32" s="9" t="s"/>
      <c r="C32" s="9" t="s">
        <v>69</v>
      </c>
      <c r="D32" s="15" t="s">
        <v>104</v>
      </c>
      <c r="E32" s="10">
        <v>550</v>
      </c>
      <c r="F32" s="10">
        <v>0</v>
      </c>
      <c r="G32" s="10">
        <v>550</v>
      </c>
      <c r="H32" s="11" t="s"/>
      <c r="I32" s="11" t="s"/>
      <c r="J32" s="11" t="s"/>
    </row>
    <row r="33" spans="1:10" ht="13.5" customHeight="true">
      <c r="A33" s="9" t="s">
        <v>105</v>
      </c>
      <c r="B33" s="9" t="s"/>
      <c r="C33" s="9" t="s"/>
      <c r="D33" s="15" t="s">
        <v>106</v>
      </c>
      <c r="E33" s="10">
        <v>112.32</v>
      </c>
      <c r="F33" s="10">
        <v>112.32</v>
      </c>
      <c r="G33" s="10">
        <v>0</v>
      </c>
      <c r="H33" s="11" t="s"/>
      <c r="I33" s="11" t="s"/>
      <c r="J33" s="11" t="s"/>
    </row>
    <row r="34" spans="1:10" ht="13.5" customHeight="true">
      <c r="A34" s="9" t="s"/>
      <c r="B34" s="9" t="s">
        <v>71</v>
      </c>
      <c r="C34" s="9" t="s"/>
      <c r="D34" s="15" t="s">
        <v>107</v>
      </c>
      <c r="E34" s="10">
        <v>112.32</v>
      </c>
      <c r="F34" s="10">
        <v>112.32</v>
      </c>
      <c r="G34" s="10">
        <v>0</v>
      </c>
      <c r="H34" s="11" t="s"/>
      <c r="I34" s="11" t="s"/>
      <c r="J34" s="11" t="s"/>
    </row>
    <row r="35" spans="1:10" ht="13.5" customHeight="true">
      <c r="A35" s="9" t="s"/>
      <c r="B35" s="9" t="s"/>
      <c r="C35" s="9" t="s">
        <v>69</v>
      </c>
      <c r="D35" s="15" t="s">
        <v>108</v>
      </c>
      <c r="E35" s="10">
        <v>112.32</v>
      </c>
      <c r="F35" s="10">
        <v>112.32</v>
      </c>
      <c r="G35" s="10">
        <v>0</v>
      </c>
      <c r="H35" s="11" t="s"/>
      <c r="I35" s="11" t="s"/>
      <c r="J35" s="11" t="s"/>
    </row>
    <row r="36" spans="1:10" ht="13.5" customHeight="true">
      <c r="A36" s="9" t="s"/>
      <c r="B36" s="9" t="s"/>
      <c r="C36" s="9" t="s"/>
      <c r="D36" s="15" t="s">
        <v>109</v>
      </c>
      <c r="E36" s="10">
        <v>63.87</v>
      </c>
      <c r="F36" s="10">
        <v>63.87</v>
      </c>
      <c r="G36" s="10">
        <v>0</v>
      </c>
      <c r="H36" s="11" t="s"/>
      <c r="I36" s="11" t="s"/>
      <c r="J36" s="11" t="s"/>
    </row>
    <row r="37" spans="1:10" ht="13.5" customHeight="true">
      <c r="A37" s="9" t="s">
        <v>73</v>
      </c>
      <c r="B37" s="9" t="s"/>
      <c r="C37" s="9" t="s"/>
      <c r="D37" s="15" t="s">
        <v>74</v>
      </c>
      <c r="E37" s="10">
        <v>2.8</v>
      </c>
      <c r="F37" s="10">
        <v>2.8</v>
      </c>
      <c r="G37" s="10">
        <v>0</v>
      </c>
      <c r="H37" s="11" t="s"/>
      <c r="I37" s="11" t="s"/>
      <c r="J37" s="11" t="s"/>
    </row>
    <row r="38" spans="1:10" ht="13.5" customHeight="true">
      <c r="A38" s="9" t="s"/>
      <c r="B38" s="9" t="s">
        <v>75</v>
      </c>
      <c r="C38" s="9" t="s"/>
      <c r="D38" s="15" t="s">
        <v>76</v>
      </c>
      <c r="E38" s="10">
        <v>2.8</v>
      </c>
      <c r="F38" s="10">
        <v>2.8</v>
      </c>
      <c r="G38" s="10">
        <v>0</v>
      </c>
      <c r="H38" s="11" t="s"/>
      <c r="I38" s="11" t="s"/>
      <c r="J38" s="11" t="s"/>
    </row>
    <row r="39" spans="1:10" ht="13.5" customHeight="true">
      <c r="A39" s="9" t="s"/>
      <c r="B39" s="9" t="s"/>
      <c r="C39" s="9" t="s">
        <v>71</v>
      </c>
      <c r="D39" s="15" t="s">
        <v>110</v>
      </c>
      <c r="E39" s="10">
        <v>2.8</v>
      </c>
      <c r="F39" s="10">
        <v>2.8</v>
      </c>
      <c r="G39" s="10">
        <v>0</v>
      </c>
      <c r="H39" s="11" t="s"/>
      <c r="I39" s="11" t="s"/>
      <c r="J39" s="11" t="s"/>
    </row>
    <row r="40" spans="1:10" ht="13.5" customHeight="true">
      <c r="A40" s="9" t="s">
        <v>87</v>
      </c>
      <c r="B40" s="9" t="s"/>
      <c r="C40" s="9" t="s"/>
      <c r="D40" s="15" t="s">
        <v>88</v>
      </c>
      <c r="E40" s="10">
        <v>54.97</v>
      </c>
      <c r="F40" s="10">
        <v>54.97</v>
      </c>
      <c r="G40" s="10">
        <v>0</v>
      </c>
      <c r="H40" s="11" t="s"/>
      <c r="I40" s="11" t="s"/>
      <c r="J40" s="11" t="s"/>
    </row>
    <row r="41" spans="1:10" ht="13.5" customHeight="true">
      <c r="A41" s="9" t="s"/>
      <c r="B41" s="9" t="s">
        <v>69</v>
      </c>
      <c r="C41" s="9" t="s"/>
      <c r="D41" s="15" t="s">
        <v>89</v>
      </c>
      <c r="E41" s="10">
        <v>54.97</v>
      </c>
      <c r="F41" s="10">
        <v>54.97</v>
      </c>
      <c r="G41" s="10">
        <v>0</v>
      </c>
      <c r="H41" s="11" t="s"/>
      <c r="I41" s="11" t="s"/>
      <c r="J41" s="11" t="s"/>
    </row>
    <row r="42" spans="1:10" ht="13.5" customHeight="true">
      <c r="A42" s="9" t="s"/>
      <c r="B42" s="9" t="s"/>
      <c r="C42" s="9" t="s">
        <v>84</v>
      </c>
      <c r="D42" s="15" t="s">
        <v>111</v>
      </c>
      <c r="E42" s="10">
        <v>54.97</v>
      </c>
      <c r="F42" s="10">
        <v>54.97</v>
      </c>
      <c r="G42" s="10">
        <v>0</v>
      </c>
      <c r="H42" s="11" t="s"/>
      <c r="I42" s="11" t="s"/>
      <c r="J42" s="11" t="s"/>
    </row>
    <row r="43" spans="1:10" ht="13.5" customHeight="true">
      <c r="A43" s="9" t="s">
        <v>105</v>
      </c>
      <c r="B43" s="9" t="s"/>
      <c r="C43" s="9" t="s"/>
      <c r="D43" s="15" t="s">
        <v>106</v>
      </c>
      <c r="E43" s="10">
        <v>6.1</v>
      </c>
      <c r="F43" s="10">
        <v>6.1</v>
      </c>
      <c r="G43" s="10">
        <v>0</v>
      </c>
      <c r="H43" s="11" t="s"/>
      <c r="I43" s="11" t="s"/>
      <c r="J43" s="11" t="s"/>
    </row>
    <row r="44" spans="1:10" ht="13.5" customHeight="true">
      <c r="A44" s="9" t="s"/>
      <c r="B44" s="9" t="s">
        <v>71</v>
      </c>
      <c r="C44" s="9" t="s"/>
      <c r="D44" s="15" t="s">
        <v>107</v>
      </c>
      <c r="E44" s="10">
        <v>6.1</v>
      </c>
      <c r="F44" s="10">
        <v>6.1</v>
      </c>
      <c r="G44" s="10">
        <v>0</v>
      </c>
      <c r="H44" s="11" t="s"/>
      <c r="I44" s="11" t="s"/>
      <c r="J44" s="11" t="s"/>
    </row>
    <row r="45" spans="1:10" ht="13.5" customHeight="true">
      <c r="A45" s="9" t="s"/>
      <c r="B45" s="9" t="s"/>
      <c r="C45" s="9" t="s">
        <v>69</v>
      </c>
      <c r="D45" s="15" t="s">
        <v>108</v>
      </c>
      <c r="E45" s="10">
        <v>6.1</v>
      </c>
      <c r="F45" s="10">
        <v>6.1</v>
      </c>
      <c r="G45" s="10">
        <v>0</v>
      </c>
      <c r="H45" s="11" t="s"/>
      <c r="I45" s="11" t="s"/>
      <c r="J45" s="11" t="s"/>
    </row>
    <row r="46" spans="1:10" ht="13.5" customHeight="true">
      <c r="A46" s="9" t="s"/>
      <c r="B46" s="9" t="s"/>
      <c r="C46" s="9" t="s"/>
      <c r="D46" s="15" t="s">
        <v>112</v>
      </c>
      <c r="E46" s="10">
        <f>=SUM(F46:G46)</f>
      </c>
      <c r="F46" s="10">
        <v>404.57</v>
      </c>
      <c r="G46" s="10">
        <f>=G47+G50+G53+G55</f>
      </c>
      <c r="H46" s="11" t="s"/>
      <c r="I46" s="11" t="s"/>
      <c r="J46" s="11" t="s"/>
    </row>
    <row r="47" spans="1:10" ht="13.5" customHeight="true">
      <c r="A47" s="9" t="s">
        <v>65</v>
      </c>
      <c r="B47" s="9" t="s"/>
      <c r="C47" s="9" t="s"/>
      <c r="D47" s="15" t="s">
        <v>66</v>
      </c>
      <c r="E47" s="10">
        <v>205.03</v>
      </c>
      <c r="F47" s="10">
        <v>205.03</v>
      </c>
      <c r="G47" s="10">
        <v>0</v>
      </c>
      <c r="H47" s="11" t="s"/>
      <c r="I47" s="11" t="s"/>
      <c r="J47" s="11" t="s"/>
    </row>
    <row r="48" spans="1:10" ht="13.5" customHeight="true">
      <c r="A48" s="9" t="s"/>
      <c r="B48" s="9" t="s">
        <v>67</v>
      </c>
      <c r="C48" s="9" t="s"/>
      <c r="D48" s="15" t="s">
        <v>68</v>
      </c>
      <c r="E48" s="10">
        <v>205.03</v>
      </c>
      <c r="F48" s="10">
        <v>205.03</v>
      </c>
      <c r="G48" s="10">
        <v>0</v>
      </c>
      <c r="H48" s="11" t="s"/>
      <c r="I48" s="11" t="s"/>
      <c r="J48" s="11" t="s"/>
    </row>
    <row r="49" spans="1:10" ht="13.5" customHeight="true">
      <c r="A49" s="9" t="s"/>
      <c r="B49" s="9" t="s"/>
      <c r="C49" s="9" t="s">
        <v>71</v>
      </c>
      <c r="D49" s="15" t="s">
        <v>72</v>
      </c>
      <c r="E49" s="10">
        <v>205.03</v>
      </c>
      <c r="F49" s="10">
        <v>205.03</v>
      </c>
      <c r="G49" s="10">
        <v>0</v>
      </c>
      <c r="H49" s="11" t="s"/>
      <c r="I49" s="11" t="s"/>
      <c r="J49" s="11" t="s"/>
    </row>
    <row r="50" spans="1:10" ht="13.5" customHeight="true">
      <c r="A50" s="9" t="s">
        <v>73</v>
      </c>
      <c r="B50" s="9" t="s"/>
      <c r="C50" s="9" t="s"/>
      <c r="D50" s="15" t="s">
        <v>74</v>
      </c>
      <c r="E50" s="10">
        <v>4.47</v>
      </c>
      <c r="F50" s="10">
        <v>4.47</v>
      </c>
      <c r="G50" s="10">
        <v>0</v>
      </c>
      <c r="H50" s="11" t="s"/>
      <c r="I50" s="11" t="s"/>
      <c r="J50" s="11" t="s"/>
    </row>
    <row r="51" spans="1:10" ht="13.5" customHeight="true">
      <c r="A51" s="9" t="s"/>
      <c r="B51" s="9" t="s">
        <v>75</v>
      </c>
      <c r="C51" s="9" t="s"/>
      <c r="D51" s="15" t="s">
        <v>76</v>
      </c>
      <c r="E51" s="10">
        <v>4.47</v>
      </c>
      <c r="F51" s="10">
        <v>4.47</v>
      </c>
      <c r="G51" s="10">
        <v>0</v>
      </c>
      <c r="H51" s="11" t="s"/>
      <c r="I51" s="11" t="s"/>
      <c r="J51" s="11" t="s"/>
    </row>
    <row r="52" spans="1:10" ht="13.5" customHeight="true">
      <c r="A52" s="9" t="s"/>
      <c r="B52" s="9" t="s"/>
      <c r="C52" s="9" t="s">
        <v>71</v>
      </c>
      <c r="D52" s="15" t="s">
        <v>110</v>
      </c>
      <c r="E52" s="10">
        <v>4.47</v>
      </c>
      <c r="F52" s="10">
        <v>4.47</v>
      </c>
      <c r="G52" s="10">
        <v>0</v>
      </c>
      <c r="H52" s="11" t="s"/>
      <c r="I52" s="11" t="s"/>
      <c r="J52" s="11" t="s"/>
    </row>
    <row r="53" spans="1:10" ht="13.5" customHeight="true">
      <c r="A53" s="16" t="s">
        <v>80</v>
      </c>
      <c r="B53" s="16" t="s"/>
      <c r="C53" s="16" t="s"/>
      <c r="D53" s="15" t="s">
        <v>81</v>
      </c>
      <c r="E53" s="10">
        <v>230.5</v>
      </c>
      <c r="F53" s="10" t="s"/>
      <c r="G53" s="10">
        <v>230.5</v>
      </c>
      <c r="H53" s="11" t="s"/>
      <c r="I53" s="11" t="s"/>
      <c r="J53" s="11" t="s"/>
    </row>
    <row r="54" spans="1:10" ht="13.5" customHeight="true">
      <c r="A54" s="16" t="s"/>
      <c r="B54" s="16" t="s">
        <v>75</v>
      </c>
      <c r="C54" s="16" t="s"/>
      <c r="D54" s="15" t="s">
        <v>86</v>
      </c>
      <c r="E54" s="10">
        <v>230.5</v>
      </c>
      <c r="F54" s="10" t="s"/>
      <c r="G54" s="10">
        <v>230.5</v>
      </c>
      <c r="H54" s="11" t="s"/>
      <c r="I54" s="11" t="s"/>
      <c r="J54" s="11" t="s"/>
    </row>
    <row r="55" spans="1:10" ht="13.5" customHeight="true">
      <c r="A55" s="9" t="s">
        <v>87</v>
      </c>
      <c r="B55" s="9" t="s"/>
      <c r="C55" s="9" t="s"/>
      <c r="D55" s="15" t="s">
        <v>88</v>
      </c>
      <c r="E55" s="10">
        <f>=E56</f>
      </c>
      <c r="F55" s="10">
        <v>195.07</v>
      </c>
      <c r="G55" s="10">
        <v>131.12</v>
      </c>
      <c r="H55" s="11" t="s"/>
      <c r="I55" s="11" t="s"/>
      <c r="J55" s="11" t="s"/>
    </row>
    <row r="56" spans="1:10" ht="13.5" customHeight="true">
      <c r="A56" s="9" t="s"/>
      <c r="B56" s="9" t="s">
        <v>69</v>
      </c>
      <c r="C56" s="9" t="s"/>
      <c r="D56" s="15" t="s">
        <v>89</v>
      </c>
      <c r="E56" s="10">
        <f>=SUM(F56:G56)</f>
      </c>
      <c r="F56" s="10">
        <v>195.07</v>
      </c>
      <c r="G56" s="10">
        <v>131.12</v>
      </c>
      <c r="H56" s="11" t="s"/>
      <c r="I56" s="11" t="s"/>
      <c r="J56" s="11" t="s"/>
    </row>
    <row r="57" spans="1:10" ht="13.5" customHeight="true">
      <c r="A57" s="9" t="s"/>
      <c r="B57" s="9" t="s"/>
      <c r="C57" s="9" t="s">
        <v>84</v>
      </c>
      <c r="D57" s="15" t="s">
        <v>111</v>
      </c>
      <c r="E57" s="10">
        <v>195.07</v>
      </c>
      <c r="F57" s="10">
        <v>195.07</v>
      </c>
      <c r="G57" s="10">
        <v>0</v>
      </c>
      <c r="H57" s="11" t="s"/>
      <c r="I57" s="11" t="s"/>
      <c r="J57" s="11" t="s"/>
    </row>
    <row r="58" spans="1:10" ht="13.5" customHeight="true">
      <c r="A58" s="9" t="s"/>
      <c r="B58" s="9" t="s"/>
      <c r="C58" s="9" t="s">
        <v>91</v>
      </c>
      <c r="D58" s="15" t="s">
        <v>92</v>
      </c>
      <c r="E58" s="10">
        <v>131.12</v>
      </c>
      <c r="F58" s="10">
        <v>0</v>
      </c>
      <c r="G58" s="10">
        <v>131.12</v>
      </c>
      <c r="H58" s="11" t="s"/>
      <c r="I58" s="11" t="s"/>
      <c r="J58" s="11" t="s"/>
    </row>
    <row r="59" spans="1:10" ht="13.5" customHeight="true">
      <c r="A59" s="9" t="s"/>
      <c r="B59" s="9" t="s"/>
      <c r="C59" s="9" t="s"/>
      <c r="D59" s="15" t="s">
        <v>113</v>
      </c>
      <c r="E59" s="10">
        <v>766.95</v>
      </c>
      <c r="F59" s="10">
        <v>706.95</v>
      </c>
      <c r="G59" s="10">
        <v>60</v>
      </c>
      <c r="H59" s="11" t="s"/>
      <c r="I59" s="11" t="s"/>
      <c r="J59" s="11" t="s"/>
    </row>
    <row r="60" spans="1:10" ht="13.5" customHeight="true">
      <c r="A60" s="9" t="s">
        <v>65</v>
      </c>
      <c r="B60" s="9" t="s"/>
      <c r="C60" s="9" t="s"/>
      <c r="D60" s="15" t="s">
        <v>66</v>
      </c>
      <c r="E60" s="10">
        <v>398.41</v>
      </c>
      <c r="F60" s="10">
        <v>398.41</v>
      </c>
      <c r="G60" s="10">
        <v>0</v>
      </c>
      <c r="H60" s="11" t="s"/>
      <c r="I60" s="11" t="s"/>
      <c r="J60" s="11" t="s"/>
    </row>
    <row r="61" spans="1:10" ht="13.5" customHeight="true">
      <c r="A61" s="9" t="s"/>
      <c r="B61" s="9" t="s">
        <v>67</v>
      </c>
      <c r="C61" s="9" t="s"/>
      <c r="D61" s="15" t="s">
        <v>68</v>
      </c>
      <c r="E61" s="10">
        <v>398.41</v>
      </c>
      <c r="F61" s="10">
        <v>398.41</v>
      </c>
      <c r="G61" s="10">
        <v>0</v>
      </c>
      <c r="H61" s="11" t="s"/>
      <c r="I61" s="11" t="s"/>
      <c r="J61" s="11" t="s"/>
    </row>
    <row r="62" spans="1:10" ht="13.5" customHeight="true">
      <c r="A62" s="9" t="s"/>
      <c r="B62" s="9" t="s"/>
      <c r="C62" s="9" t="s">
        <v>71</v>
      </c>
      <c r="D62" s="15" t="s">
        <v>72</v>
      </c>
      <c r="E62" s="10">
        <v>398.41</v>
      </c>
      <c r="F62" s="10">
        <v>398.41</v>
      </c>
      <c r="G62" s="10">
        <v>0</v>
      </c>
      <c r="H62" s="11" t="s"/>
      <c r="I62" s="11" t="s"/>
      <c r="J62" s="11" t="s"/>
    </row>
    <row r="63" spans="1:10" ht="13.5" customHeight="true">
      <c r="A63" s="9" t="s">
        <v>73</v>
      </c>
      <c r="B63" s="9" t="s"/>
      <c r="C63" s="9" t="s"/>
      <c r="D63" s="15" t="s">
        <v>74</v>
      </c>
      <c r="E63" s="10">
        <v>7.95</v>
      </c>
      <c r="F63" s="10">
        <v>7.95</v>
      </c>
      <c r="G63" s="10">
        <v>0</v>
      </c>
      <c r="H63" s="11" t="s"/>
      <c r="I63" s="11" t="s"/>
      <c r="J63" s="11" t="s"/>
    </row>
    <row r="64" spans="1:10" ht="13.5" customHeight="true">
      <c r="A64" s="9" t="s"/>
      <c r="B64" s="9" t="s">
        <v>75</v>
      </c>
      <c r="C64" s="9" t="s"/>
      <c r="D64" s="15" t="s">
        <v>76</v>
      </c>
      <c r="E64" s="10">
        <v>7.95</v>
      </c>
      <c r="F64" s="10">
        <v>7.95</v>
      </c>
      <c r="G64" s="10">
        <v>0</v>
      </c>
      <c r="H64" s="11" t="s"/>
      <c r="I64" s="11" t="s"/>
      <c r="J64" s="11" t="s"/>
    </row>
    <row r="65" spans="1:10" ht="13.5" customHeight="true">
      <c r="A65" s="9" t="s"/>
      <c r="B65" s="9" t="s"/>
      <c r="C65" s="9" t="s">
        <v>71</v>
      </c>
      <c r="D65" s="15" t="s">
        <v>110</v>
      </c>
      <c r="E65" s="10">
        <v>7.95</v>
      </c>
      <c r="F65" s="10">
        <v>7.95</v>
      </c>
      <c r="G65" s="10">
        <v>0</v>
      </c>
      <c r="H65" s="11" t="s"/>
      <c r="I65" s="11" t="s"/>
      <c r="J65" s="11" t="s"/>
    </row>
    <row r="66" spans="1:10" ht="13.5" customHeight="true">
      <c r="A66" s="9" t="s">
        <v>87</v>
      </c>
      <c r="B66" s="9" t="s"/>
      <c r="C66" s="9" t="s"/>
      <c r="D66" s="15" t="s">
        <v>88</v>
      </c>
      <c r="E66" s="10">
        <v>360.59</v>
      </c>
      <c r="F66" s="10">
        <v>300.59</v>
      </c>
      <c r="G66" s="10">
        <v>60</v>
      </c>
      <c r="H66" s="11" t="s"/>
      <c r="I66" s="11" t="s"/>
      <c r="J66" s="11" t="s"/>
    </row>
    <row r="67" spans="1:10" ht="13.5" customHeight="true">
      <c r="A67" s="9" t="s"/>
      <c r="B67" s="9" t="s">
        <v>69</v>
      </c>
      <c r="C67" s="9" t="s"/>
      <c r="D67" s="15" t="s">
        <v>89</v>
      </c>
      <c r="E67" s="10">
        <v>360.59</v>
      </c>
      <c r="F67" s="10">
        <v>300.59</v>
      </c>
      <c r="G67" s="10">
        <v>60</v>
      </c>
      <c r="H67" s="11" t="s"/>
      <c r="I67" s="11" t="s"/>
      <c r="J67" s="11" t="s"/>
    </row>
    <row r="68" spans="1:10" ht="13.5" customHeight="true">
      <c r="A68" s="9" t="s"/>
      <c r="B68" s="9" t="s"/>
      <c r="C68" s="9" t="s">
        <v>84</v>
      </c>
      <c r="D68" s="15" t="s">
        <v>111</v>
      </c>
      <c r="E68" s="10">
        <v>300.59</v>
      </c>
      <c r="F68" s="10">
        <v>300.59</v>
      </c>
      <c r="G68" s="10">
        <v>0</v>
      </c>
      <c r="H68" s="11" t="s"/>
      <c r="I68" s="11" t="s"/>
      <c r="J68" s="11" t="s"/>
    </row>
    <row r="69" spans="1:10" ht="13.5" customHeight="true">
      <c r="A69" s="9" t="s"/>
      <c r="B69" s="9" t="s"/>
      <c r="C69" s="9" t="s">
        <v>91</v>
      </c>
      <c r="D69" s="15" t="s">
        <v>92</v>
      </c>
      <c r="E69" s="10">
        <v>60</v>
      </c>
      <c r="F69" s="10">
        <v>0</v>
      </c>
      <c r="G69" s="10">
        <v>60</v>
      </c>
      <c r="H69" s="11" t="s"/>
      <c r="I69" s="11" t="s"/>
      <c r="J69" s="11" t="s"/>
    </row>
    <row r="70" spans="1:10" ht="13.5" customHeight="true">
      <c r="A70" s="9" t="s"/>
      <c r="B70" s="9" t="s"/>
      <c r="C70" s="9" t="s"/>
      <c r="D70" s="15" t="s">
        <v>114</v>
      </c>
      <c r="E70" s="10">
        <f>=SUM(F70:G70)</f>
      </c>
      <c r="F70" s="10">
        <v>120</v>
      </c>
      <c r="G70" s="10">
        <f>=G71+G74+G77+G82</f>
      </c>
      <c r="H70" s="11" t="s"/>
      <c r="I70" s="11" t="s"/>
      <c r="J70" s="11" t="s"/>
    </row>
    <row r="71" spans="1:10" ht="13.5" customHeight="true">
      <c r="A71" s="9" t="s">
        <v>73</v>
      </c>
      <c r="B71" s="9" t="s"/>
      <c r="C71" s="9" t="s"/>
      <c r="D71" s="15" t="s">
        <v>74</v>
      </c>
      <c r="E71" s="10">
        <v>4.86</v>
      </c>
      <c r="F71" s="10">
        <v>4.86</v>
      </c>
      <c r="G71" s="10">
        <v>0</v>
      </c>
      <c r="H71" s="11" t="s"/>
      <c r="I71" s="11" t="s"/>
      <c r="J71" s="11" t="s"/>
    </row>
    <row r="72" spans="1:10" ht="13.5" customHeight="true">
      <c r="A72" s="9" t="s"/>
      <c r="B72" s="9" t="s">
        <v>75</v>
      </c>
      <c r="C72" s="9" t="s"/>
      <c r="D72" s="15" t="s">
        <v>76</v>
      </c>
      <c r="E72" s="10">
        <v>4.86</v>
      </c>
      <c r="F72" s="10">
        <v>4.86</v>
      </c>
      <c r="G72" s="10">
        <v>0</v>
      </c>
      <c r="H72" s="11" t="s"/>
      <c r="I72" s="11" t="s"/>
      <c r="J72" s="11" t="s"/>
    </row>
    <row r="73" spans="1:10" ht="13.5" customHeight="true">
      <c r="A73" s="9" t="s"/>
      <c r="B73" s="9" t="s"/>
      <c r="C73" s="9" t="s">
        <v>71</v>
      </c>
      <c r="D73" s="15" t="s">
        <v>110</v>
      </c>
      <c r="E73" s="10">
        <v>4.86</v>
      </c>
      <c r="F73" s="10">
        <v>4.86</v>
      </c>
      <c r="G73" s="10">
        <v>0</v>
      </c>
      <c r="H73" s="11" t="s"/>
      <c r="I73" s="11" t="s"/>
      <c r="J73" s="11" t="s"/>
    </row>
    <row r="74" spans="1:10" ht="13.5" customHeight="true">
      <c r="A74" s="16" t="s">
        <v>80</v>
      </c>
      <c r="B74" s="16" t="s"/>
      <c r="C74" s="16" t="s"/>
      <c r="D74" s="15" t="s">
        <v>81</v>
      </c>
      <c r="E74" s="10">
        <v>6.9</v>
      </c>
      <c r="F74" s="10" t="s"/>
      <c r="G74" s="10">
        <v>6.9</v>
      </c>
      <c r="H74" s="11" t="s"/>
      <c r="I74" s="11" t="s"/>
      <c r="J74" s="11" t="s"/>
    </row>
    <row r="75" spans="1:10" ht="13.5" customHeight="true">
      <c r="A75" s="16" t="s"/>
      <c r="B75" s="16" t="s">
        <v>82</v>
      </c>
      <c r="C75" s="16" t="s"/>
      <c r="D75" s="15" t="s">
        <v>83</v>
      </c>
      <c r="E75" s="10">
        <v>6.9</v>
      </c>
      <c r="F75" s="10" t="s"/>
      <c r="G75" s="10">
        <v>6.9</v>
      </c>
      <c r="H75" s="11" t="s"/>
      <c r="I75" s="11" t="s"/>
      <c r="J75" s="11" t="s"/>
    </row>
    <row r="76" spans="1:10" ht="13.5" customHeight="true">
      <c r="A76" s="16" t="s"/>
      <c r="B76" s="16" t="s"/>
      <c r="C76" s="16" t="s">
        <v>98</v>
      </c>
      <c r="D76" s="15" t="s">
        <v>115</v>
      </c>
      <c r="E76" s="10">
        <v>6.9</v>
      </c>
      <c r="F76" s="10" t="s"/>
      <c r="G76" s="10">
        <v>6.9</v>
      </c>
      <c r="H76" s="11" t="s"/>
      <c r="I76" s="11" t="s"/>
      <c r="J76" s="11" t="s"/>
    </row>
    <row r="77" spans="1:10" ht="13.5" customHeight="true">
      <c r="A77" s="9" t="s">
        <v>87</v>
      </c>
      <c r="B77" s="9" t="s"/>
      <c r="C77" s="9" t="s"/>
      <c r="D77" s="15" t="s">
        <v>88</v>
      </c>
      <c r="E77" s="10">
        <f>=SUM(F77:G77)</f>
      </c>
      <c r="F77" s="10">
        <v>103.74</v>
      </c>
      <c r="G77" s="10">
        <f>=G78</f>
      </c>
      <c r="H77" s="11" t="s"/>
      <c r="I77" s="11" t="s"/>
      <c r="J77" s="11" t="s"/>
    </row>
    <row r="78" spans="1:10" ht="13.5" customHeight="true">
      <c r="A78" s="9" t="s"/>
      <c r="B78" s="9" t="s">
        <v>69</v>
      </c>
      <c r="C78" s="9" t="s"/>
      <c r="D78" s="15" t="s">
        <v>89</v>
      </c>
      <c r="E78" s="10">
        <f>=SUM(F78:G78)</f>
      </c>
      <c r="F78" s="10">
        <v>103.74</v>
      </c>
      <c r="G78" s="10">
        <f>=SUM(G79:G81)</f>
      </c>
      <c r="H78" s="11" t="s"/>
      <c r="I78" s="11" t="s"/>
      <c r="J78" s="11" t="s"/>
    </row>
    <row r="79" spans="1:10" ht="13.5" customHeight="true">
      <c r="A79" s="9" t="s"/>
      <c r="B79" s="9" t="s"/>
      <c r="C79" s="9" t="s">
        <v>84</v>
      </c>
      <c r="D79" s="15" t="s">
        <v>111</v>
      </c>
      <c r="E79" s="10">
        <v>103.74</v>
      </c>
      <c r="F79" s="10">
        <v>103.74</v>
      </c>
      <c r="G79" s="10">
        <v>0</v>
      </c>
      <c r="H79" s="11" t="s"/>
      <c r="I79" s="11" t="s"/>
      <c r="J79" s="11" t="s"/>
    </row>
    <row r="80" spans="1:10" ht="13.5" customHeight="true">
      <c r="A80" s="9" t="s"/>
      <c r="B80" s="9" t="s"/>
      <c r="C80" s="9" t="s">
        <v>94</v>
      </c>
      <c r="D80" s="15" t="s">
        <v>95</v>
      </c>
      <c r="E80" s="10">
        <v>71.79</v>
      </c>
      <c r="F80" s="10">
        <v>0</v>
      </c>
      <c r="G80" s="10">
        <v>71.79</v>
      </c>
      <c r="H80" s="11" t="s"/>
      <c r="I80" s="11" t="s"/>
      <c r="J80" s="11" t="s"/>
    </row>
    <row r="81" spans="1:10" ht="13.5" customHeight="true">
      <c r="A81" s="9" t="s"/>
      <c r="B81" s="9" t="s"/>
      <c r="C81" s="9" t="s">
        <v>98</v>
      </c>
      <c r="D81" s="15" t="s">
        <v>99</v>
      </c>
      <c r="E81" s="10">
        <v>8.4</v>
      </c>
      <c r="F81" s="10">
        <v>0</v>
      </c>
      <c r="G81" s="10">
        <v>8.4</v>
      </c>
      <c r="H81" s="11" t="s"/>
      <c r="I81" s="11" t="s"/>
      <c r="J81" s="11" t="s"/>
    </row>
    <row r="82" spans="1:10" ht="13.5" customHeight="true">
      <c r="A82" s="9" t="s">
        <v>105</v>
      </c>
      <c r="B82" s="9" t="s"/>
      <c r="C82" s="9" t="s"/>
      <c r="D82" s="15" t="s">
        <v>106</v>
      </c>
      <c r="E82" s="10">
        <v>11.4</v>
      </c>
      <c r="F82" s="10">
        <v>11.4</v>
      </c>
      <c r="G82" s="10">
        <v>0</v>
      </c>
      <c r="H82" s="11" t="s"/>
      <c r="I82" s="11" t="s"/>
      <c r="J82" s="11" t="s"/>
    </row>
    <row r="83" spans="1:10" ht="13.5" customHeight="true">
      <c r="A83" s="9" t="s"/>
      <c r="B83" s="9" t="s">
        <v>71</v>
      </c>
      <c r="C83" s="9" t="s"/>
      <c r="D83" s="15" t="s">
        <v>107</v>
      </c>
      <c r="E83" s="10">
        <v>11.4</v>
      </c>
      <c r="F83" s="10">
        <v>11.4</v>
      </c>
      <c r="G83" s="10">
        <v>0</v>
      </c>
      <c r="H83" s="11" t="s"/>
      <c r="I83" s="11" t="s"/>
      <c r="J83" s="11" t="s"/>
    </row>
    <row r="84" spans="1:10" ht="13.5" customHeight="true">
      <c r="A84" s="9" t="s"/>
      <c r="B84" s="9" t="s"/>
      <c r="C84" s="9" t="s">
        <v>69</v>
      </c>
      <c r="D84" s="15" t="s">
        <v>108</v>
      </c>
      <c r="E84" s="10">
        <v>11.4</v>
      </c>
      <c r="F84" s="10">
        <v>11.4</v>
      </c>
      <c r="G84" s="10">
        <v>0</v>
      </c>
      <c r="H84" s="11" t="s"/>
      <c r="I84" s="11" t="s"/>
      <c r="J84" s="11" t="s"/>
    </row>
    <row r="85" spans="1:10" ht="13.5" customHeight="true">
      <c r="A85" s="9" t="s"/>
      <c r="B85" s="9" t="s"/>
      <c r="C85" s="9" t="s"/>
      <c r="D85" s="15" t="s">
        <v>116</v>
      </c>
      <c r="E85" s="10">
        <f>=SUM(F85:G85)</f>
      </c>
      <c r="F85" s="10">
        <v>191.22</v>
      </c>
      <c r="G85" s="10">
        <f>=G86+G89+G92+G97</f>
      </c>
      <c r="H85" s="11" t="s"/>
      <c r="I85" s="11" t="s"/>
      <c r="J85" s="11" t="s"/>
    </row>
    <row r="86" spans="1:10" ht="13.5" customHeight="true">
      <c r="A86" s="9" t="s">
        <v>65</v>
      </c>
      <c r="B86" s="9" t="s"/>
      <c r="C86" s="9" t="s"/>
      <c r="D86" s="15" t="s">
        <v>66</v>
      </c>
      <c r="E86" s="10">
        <v>62.28</v>
      </c>
      <c r="F86" s="10">
        <v>62.28</v>
      </c>
      <c r="G86" s="10">
        <v>0</v>
      </c>
      <c r="H86" s="11" t="s"/>
      <c r="I86" s="11" t="s"/>
      <c r="J86" s="11" t="s"/>
    </row>
    <row r="87" spans="1:10" ht="13.5" customHeight="true">
      <c r="A87" s="9" t="s"/>
      <c r="B87" s="9" t="s">
        <v>67</v>
      </c>
      <c r="C87" s="9" t="s"/>
      <c r="D87" s="15" t="s">
        <v>68</v>
      </c>
      <c r="E87" s="10">
        <v>62.28</v>
      </c>
      <c r="F87" s="10">
        <v>62.28</v>
      </c>
      <c r="G87" s="10">
        <v>0</v>
      </c>
      <c r="H87" s="11" t="s"/>
      <c r="I87" s="11" t="s"/>
      <c r="J87" s="11" t="s"/>
    </row>
    <row r="88" spans="1:10" ht="13.5" customHeight="true">
      <c r="A88" s="9" t="s"/>
      <c r="B88" s="9" t="s"/>
      <c r="C88" s="9" t="s">
        <v>71</v>
      </c>
      <c r="D88" s="15" t="s">
        <v>72</v>
      </c>
      <c r="E88" s="10">
        <v>62.28</v>
      </c>
      <c r="F88" s="10">
        <v>62.28</v>
      </c>
      <c r="G88" s="10">
        <v>0</v>
      </c>
      <c r="H88" s="11" t="s"/>
      <c r="I88" s="11" t="s"/>
      <c r="J88" s="11" t="s"/>
    </row>
    <row r="89" spans="1:10" ht="13.5" customHeight="true">
      <c r="A89" s="9" t="s">
        <v>73</v>
      </c>
      <c r="B89" s="9" t="s"/>
      <c r="C89" s="9" t="s"/>
      <c r="D89" s="15" t="s">
        <v>74</v>
      </c>
      <c r="E89" s="10">
        <v>8.94</v>
      </c>
      <c r="F89" s="10">
        <v>8.94</v>
      </c>
      <c r="G89" s="10">
        <v>0</v>
      </c>
      <c r="H89" s="11" t="s"/>
      <c r="I89" s="11" t="s"/>
      <c r="J89" s="11" t="s"/>
    </row>
    <row r="90" spans="1:10" ht="13.5" customHeight="true">
      <c r="A90" s="9" t="s"/>
      <c r="B90" s="9" t="s">
        <v>75</v>
      </c>
      <c r="C90" s="9" t="s"/>
      <c r="D90" s="15" t="s">
        <v>76</v>
      </c>
      <c r="E90" s="10">
        <v>8.94</v>
      </c>
      <c r="F90" s="10">
        <v>8.94</v>
      </c>
      <c r="G90" s="10">
        <v>0</v>
      </c>
      <c r="H90" s="11" t="s"/>
      <c r="I90" s="11" t="s"/>
      <c r="J90" s="11" t="s"/>
    </row>
    <row r="91" spans="1:10" ht="13.5" customHeight="true">
      <c r="A91" s="9" t="s"/>
      <c r="B91" s="9" t="s"/>
      <c r="C91" s="9" t="s">
        <v>71</v>
      </c>
      <c r="D91" s="15" t="s">
        <v>110</v>
      </c>
      <c r="E91" s="10">
        <v>8.94</v>
      </c>
      <c r="F91" s="10">
        <v>8.94</v>
      </c>
      <c r="G91" s="10">
        <v>0</v>
      </c>
      <c r="H91" s="11" t="s"/>
      <c r="I91" s="11" t="s"/>
      <c r="J91" s="11" t="s"/>
    </row>
    <row r="92" spans="1:10" ht="13.5" customHeight="true">
      <c r="A92" s="9" t="s">
        <v>87</v>
      </c>
      <c r="B92" s="9" t="s"/>
      <c r="C92" s="9" t="s"/>
      <c r="D92" s="15" t="s">
        <v>88</v>
      </c>
      <c r="E92" s="10">
        <f>=SUM(F92:G92)</f>
      </c>
      <c r="F92" s="10">
        <v>108.32</v>
      </c>
      <c r="G92" s="10">
        <f>=G93</f>
      </c>
      <c r="H92" s="11" t="s"/>
      <c r="I92" s="11" t="s"/>
      <c r="J92" s="11" t="s"/>
    </row>
    <row r="93" spans="1:10" ht="13.5" customHeight="true">
      <c r="A93" s="9" t="s"/>
      <c r="B93" s="9" t="s">
        <v>69</v>
      </c>
      <c r="C93" s="9" t="s"/>
      <c r="D93" s="15" t="s">
        <v>89</v>
      </c>
      <c r="E93" s="10">
        <f>=SUM(F93:G93)</f>
      </c>
      <c r="F93" s="10">
        <v>108.32</v>
      </c>
      <c r="G93" s="10">
        <f>=SUM(G94:G96)</f>
      </c>
      <c r="H93" s="11" t="s"/>
      <c r="I93" s="11" t="s"/>
      <c r="J93" s="11" t="s"/>
    </row>
    <row r="94" spans="1:10" ht="13.5" customHeight="true">
      <c r="A94" s="9" t="s"/>
      <c r="B94" s="9" t="s"/>
      <c r="C94" s="9" t="s">
        <v>84</v>
      </c>
      <c r="D94" s="15" t="s">
        <v>111</v>
      </c>
      <c r="E94" s="10">
        <v>108.32</v>
      </c>
      <c r="F94" s="10">
        <v>108.32</v>
      </c>
      <c r="G94" s="10">
        <v>0</v>
      </c>
      <c r="H94" s="11" t="s"/>
      <c r="I94" s="11" t="s"/>
      <c r="J94" s="11" t="s"/>
    </row>
    <row r="95" spans="1:10" ht="13.5" customHeight="true">
      <c r="A95" s="9" t="s"/>
      <c r="B95" s="9" t="s"/>
      <c r="C95" s="9" t="s">
        <v>91</v>
      </c>
      <c r="D95" s="15" t="s">
        <v>92</v>
      </c>
      <c r="E95" s="10">
        <v>41.4</v>
      </c>
      <c r="F95" s="10">
        <v>0</v>
      </c>
      <c r="G95" s="10">
        <v>41.4</v>
      </c>
      <c r="H95" s="11" t="s"/>
      <c r="I95" s="11" t="s"/>
      <c r="J95" s="11" t="s"/>
    </row>
    <row r="96" spans="1:10" ht="13.5" customHeight="true">
      <c r="A96" s="9" t="s"/>
      <c r="B96" s="9" t="s"/>
      <c r="C96" s="9" t="s">
        <v>98</v>
      </c>
      <c r="D96" s="15" t="s">
        <v>99</v>
      </c>
      <c r="E96" s="10">
        <v>8</v>
      </c>
      <c r="F96" s="10">
        <v>0</v>
      </c>
      <c r="G96" s="10">
        <v>8</v>
      </c>
      <c r="H96" s="11" t="s"/>
      <c r="I96" s="11" t="s"/>
      <c r="J96" s="11" t="s"/>
    </row>
    <row r="97" spans="1:10" ht="13.5" customHeight="true">
      <c r="A97" s="9" t="s">
        <v>105</v>
      </c>
      <c r="B97" s="9" t="s"/>
      <c r="C97" s="9" t="s"/>
      <c r="D97" s="15" t="s">
        <v>106</v>
      </c>
      <c r="E97" s="10">
        <v>11.68</v>
      </c>
      <c r="F97" s="10">
        <v>11.68</v>
      </c>
      <c r="G97" s="10">
        <v>0</v>
      </c>
      <c r="H97" s="11" t="s"/>
      <c r="I97" s="11" t="s"/>
      <c r="J97" s="11" t="s"/>
    </row>
    <row r="98" spans="1:10" ht="13.5" customHeight="true">
      <c r="A98" s="9" t="s"/>
      <c r="B98" s="9" t="s">
        <v>71</v>
      </c>
      <c r="C98" s="9" t="s"/>
      <c r="D98" s="15" t="s">
        <v>107</v>
      </c>
      <c r="E98" s="10">
        <v>11.68</v>
      </c>
      <c r="F98" s="10">
        <v>11.68</v>
      </c>
      <c r="G98" s="10">
        <v>0</v>
      </c>
      <c r="H98" s="11" t="s"/>
      <c r="I98" s="11" t="s"/>
      <c r="J98" s="11" t="s"/>
    </row>
    <row r="99" spans="1:10" ht="13.5" customHeight="true">
      <c r="A99" s="9" t="s"/>
      <c r="B99" s="9" t="s"/>
      <c r="C99" s="9" t="s">
        <v>69</v>
      </c>
      <c r="D99" s="15" t="s">
        <v>108</v>
      </c>
      <c r="E99" s="10">
        <v>11.68</v>
      </c>
      <c r="F99" s="10">
        <v>11.68</v>
      </c>
      <c r="G99" s="10">
        <v>0</v>
      </c>
      <c r="H99" s="11" t="s"/>
      <c r="I99" s="11" t="s"/>
      <c r="J99" s="11" t="s"/>
    </row>
    <row r="100" spans="1:10" ht="13.5" customHeight="true">
      <c r="A100" s="9" t="s"/>
      <c r="B100" s="9" t="s"/>
      <c r="C100" s="9" t="s"/>
      <c r="D100" s="15" t="s">
        <v>117</v>
      </c>
      <c r="E100" s="10">
        <f>=SUM(F100:G100)</f>
      </c>
      <c r="F100" s="10">
        <v>327.79</v>
      </c>
      <c r="G100" s="10">
        <f>=G101+G104+G107+G111</f>
      </c>
      <c r="H100" s="11" t="s"/>
      <c r="I100" s="11" t="s"/>
      <c r="J100" s="11" t="s"/>
    </row>
    <row r="101" spans="1:10" ht="13.5" customHeight="true">
      <c r="A101" s="9" t="s">
        <v>65</v>
      </c>
      <c r="B101" s="9" t="s"/>
      <c r="C101" s="9" t="s"/>
      <c r="D101" s="15" t="s">
        <v>66</v>
      </c>
      <c r="E101" s="10">
        <v>99.12</v>
      </c>
      <c r="F101" s="10">
        <v>99.12</v>
      </c>
      <c r="G101" s="10">
        <v>0</v>
      </c>
      <c r="H101" s="11" t="s"/>
      <c r="I101" s="11" t="s"/>
      <c r="J101" s="11" t="s"/>
    </row>
    <row r="102" spans="1:10" ht="13.5" customHeight="true">
      <c r="A102" s="9" t="s"/>
      <c r="B102" s="9" t="s">
        <v>67</v>
      </c>
      <c r="C102" s="9" t="s"/>
      <c r="D102" s="15" t="s">
        <v>68</v>
      </c>
      <c r="E102" s="10">
        <v>99.12</v>
      </c>
      <c r="F102" s="10">
        <v>99.12</v>
      </c>
      <c r="G102" s="10">
        <v>0</v>
      </c>
      <c r="H102" s="11" t="s"/>
      <c r="I102" s="11" t="s"/>
      <c r="J102" s="11" t="s"/>
    </row>
    <row r="103" spans="1:10" ht="13.5" customHeight="true">
      <c r="A103" s="9" t="s"/>
      <c r="B103" s="9" t="s"/>
      <c r="C103" s="9" t="s">
        <v>71</v>
      </c>
      <c r="D103" s="15" t="s">
        <v>72</v>
      </c>
      <c r="E103" s="10">
        <v>99.12</v>
      </c>
      <c r="F103" s="10">
        <v>99.12</v>
      </c>
      <c r="G103" s="10">
        <v>0</v>
      </c>
      <c r="H103" s="11" t="s"/>
      <c r="I103" s="11" t="s"/>
      <c r="J103" s="11" t="s"/>
    </row>
    <row r="104" spans="1:10" ht="13.5" customHeight="true">
      <c r="A104" s="9" t="s">
        <v>73</v>
      </c>
      <c r="B104" s="9" t="s"/>
      <c r="C104" s="9" t="s"/>
      <c r="D104" s="15" t="s">
        <v>74</v>
      </c>
      <c r="E104" s="10">
        <v>14.85</v>
      </c>
      <c r="F104" s="10">
        <v>14.85</v>
      </c>
      <c r="G104" s="10">
        <v>0</v>
      </c>
      <c r="H104" s="11" t="s"/>
      <c r="I104" s="11" t="s"/>
      <c r="J104" s="11" t="s"/>
    </row>
    <row r="105" spans="1:10" ht="13.5" customHeight="true">
      <c r="A105" s="9" t="s"/>
      <c r="B105" s="9" t="s">
        <v>75</v>
      </c>
      <c r="C105" s="9" t="s"/>
      <c r="D105" s="15" t="s">
        <v>76</v>
      </c>
      <c r="E105" s="10">
        <v>14.85</v>
      </c>
      <c r="F105" s="10">
        <v>14.85</v>
      </c>
      <c r="G105" s="10">
        <v>0</v>
      </c>
      <c r="H105" s="11" t="s"/>
      <c r="I105" s="11" t="s"/>
      <c r="J105" s="11" t="s"/>
    </row>
    <row r="106" spans="1:10" ht="13.5" customHeight="true">
      <c r="A106" s="9" t="s"/>
      <c r="B106" s="9" t="s"/>
      <c r="C106" s="9" t="s">
        <v>71</v>
      </c>
      <c r="D106" s="15" t="s">
        <v>110</v>
      </c>
      <c r="E106" s="10">
        <v>14.85</v>
      </c>
      <c r="F106" s="10">
        <v>14.85</v>
      </c>
      <c r="G106" s="10">
        <v>0</v>
      </c>
      <c r="H106" s="11" t="s"/>
      <c r="I106" s="11" t="s"/>
      <c r="J106" s="11" t="s"/>
    </row>
    <row r="107" spans="1:10" ht="13.5" customHeight="true">
      <c r="A107" s="9" t="s">
        <v>87</v>
      </c>
      <c r="B107" s="9" t="s"/>
      <c r="C107" s="9" t="s"/>
      <c r="D107" s="15" t="s">
        <v>88</v>
      </c>
      <c r="E107" s="10">
        <f>=SUM(F107:G107)</f>
      </c>
      <c r="F107" s="10">
        <v>192.53</v>
      </c>
      <c r="G107" s="10">
        <v>141.6</v>
      </c>
      <c r="H107" s="11" t="s"/>
      <c r="I107" s="11" t="s"/>
      <c r="J107" s="11" t="s"/>
    </row>
    <row r="108" spans="1:10" ht="13.5" customHeight="true">
      <c r="A108" s="9" t="s"/>
      <c r="B108" s="9" t="s">
        <v>69</v>
      </c>
      <c r="C108" s="9" t="s"/>
      <c r="D108" s="15" t="s">
        <v>89</v>
      </c>
      <c r="E108" s="10">
        <f>=SUM(F108:G108)</f>
      </c>
      <c r="F108" s="10">
        <v>192.53</v>
      </c>
      <c r="G108" s="10">
        <v>141.6</v>
      </c>
      <c r="H108" s="11" t="s"/>
      <c r="I108" s="11" t="s"/>
      <c r="J108" s="11" t="s"/>
    </row>
    <row r="109" spans="1:10" ht="13.5" customHeight="true">
      <c r="A109" s="9" t="s"/>
      <c r="B109" s="9" t="s"/>
      <c r="C109" s="9" t="s">
        <v>84</v>
      </c>
      <c r="D109" s="15" t="s">
        <v>111</v>
      </c>
      <c r="E109" s="10">
        <v>192.53</v>
      </c>
      <c r="F109" s="10">
        <v>192.53</v>
      </c>
      <c r="G109" s="10">
        <v>0</v>
      </c>
      <c r="H109" s="11" t="s"/>
      <c r="I109" s="11" t="s"/>
      <c r="J109" s="11" t="s"/>
    </row>
    <row r="110" spans="1:10" ht="13.5" customHeight="true">
      <c r="A110" s="9" t="s"/>
      <c r="B110" s="9" t="s"/>
      <c r="C110" s="9" t="s">
        <v>98</v>
      </c>
      <c r="D110" s="15" t="s">
        <v>99</v>
      </c>
      <c r="E110" s="10">
        <v>141.6</v>
      </c>
      <c r="F110" s="10">
        <v>0</v>
      </c>
      <c r="G110" s="10">
        <v>141.6</v>
      </c>
      <c r="H110" s="11" t="s"/>
      <c r="I110" s="11" t="s"/>
      <c r="J110" s="11" t="s"/>
    </row>
    <row r="111" spans="1:10" ht="13.5" customHeight="true">
      <c r="A111" s="9" t="s">
        <v>105</v>
      </c>
      <c r="B111" s="9" t="s"/>
      <c r="C111" s="9" t="s"/>
      <c r="D111" s="15" t="s">
        <v>106</v>
      </c>
      <c r="E111" s="10">
        <v>21.29</v>
      </c>
      <c r="F111" s="10">
        <v>21.29</v>
      </c>
      <c r="G111" s="10">
        <v>0</v>
      </c>
      <c r="H111" s="11" t="s"/>
      <c r="I111" s="11" t="s"/>
      <c r="J111" s="11" t="s"/>
    </row>
    <row r="112" spans="1:10" ht="13.5" customHeight="true">
      <c r="A112" s="9" t="s"/>
      <c r="B112" s="9" t="s">
        <v>71</v>
      </c>
      <c r="C112" s="9" t="s"/>
      <c r="D112" s="15" t="s">
        <v>107</v>
      </c>
      <c r="E112" s="10">
        <v>21.29</v>
      </c>
      <c r="F112" s="10">
        <v>21.29</v>
      </c>
      <c r="G112" s="10">
        <v>0</v>
      </c>
      <c r="H112" s="11" t="s"/>
      <c r="I112" s="11" t="s"/>
      <c r="J112" s="11" t="s"/>
    </row>
    <row r="113" spans="1:10" ht="13.5" customHeight="true">
      <c r="A113" s="9" t="s"/>
      <c r="B113" s="9" t="s"/>
      <c r="C113" s="9" t="s">
        <v>69</v>
      </c>
      <c r="D113" s="15" t="s">
        <v>108</v>
      </c>
      <c r="E113" s="10">
        <v>21.29</v>
      </c>
      <c r="F113" s="10">
        <v>21.29</v>
      </c>
      <c r="G113" s="10">
        <v>0</v>
      </c>
      <c r="H113" s="11" t="s"/>
      <c r="I113" s="11" t="s"/>
      <c r="J113" s="11" t="s"/>
    </row>
    <row r="114" spans="1:10" ht="13.5" customHeight="true">
      <c r="A114" s="9" t="s"/>
      <c r="B114" s="9" t="s"/>
      <c r="C114" s="9" t="s"/>
      <c r="D114" s="15" t="s">
        <v>118</v>
      </c>
      <c r="E114" s="10">
        <v>224.61</v>
      </c>
      <c r="F114" s="10">
        <v>189.61</v>
      </c>
      <c r="G114" s="10">
        <v>35</v>
      </c>
      <c r="H114" s="11" t="s"/>
      <c r="I114" s="11" t="s"/>
      <c r="J114" s="11" t="s"/>
    </row>
    <row r="115" spans="1:10" ht="13.5" customHeight="true">
      <c r="A115" s="9" t="s">
        <v>65</v>
      </c>
      <c r="B115" s="9" t="s"/>
      <c r="C115" s="9" t="s"/>
      <c r="D115" s="15" t="s">
        <v>66</v>
      </c>
      <c r="E115" s="10">
        <v>34.92</v>
      </c>
      <c r="F115" s="10">
        <v>34.92</v>
      </c>
      <c r="G115" s="10">
        <v>0</v>
      </c>
      <c r="H115" s="11" t="s"/>
      <c r="I115" s="11" t="s"/>
      <c r="J115" s="11" t="s"/>
    </row>
    <row r="116" spans="1:10" ht="13.5" customHeight="true">
      <c r="A116" s="9" t="s"/>
      <c r="B116" s="9" t="s">
        <v>67</v>
      </c>
      <c r="C116" s="9" t="s"/>
      <c r="D116" s="15" t="s">
        <v>68</v>
      </c>
      <c r="E116" s="10">
        <v>34.92</v>
      </c>
      <c r="F116" s="10">
        <v>34.92</v>
      </c>
      <c r="G116" s="10">
        <v>0</v>
      </c>
      <c r="H116" s="11" t="s"/>
      <c r="I116" s="11" t="s"/>
      <c r="J116" s="11" t="s"/>
    </row>
    <row r="117" spans="1:10" ht="13.5" customHeight="true">
      <c r="A117" s="9" t="s"/>
      <c r="B117" s="9" t="s"/>
      <c r="C117" s="9" t="s">
        <v>71</v>
      </c>
      <c r="D117" s="15" t="s">
        <v>72</v>
      </c>
      <c r="E117" s="10">
        <v>34.92</v>
      </c>
      <c r="F117" s="10">
        <v>34.92</v>
      </c>
      <c r="G117" s="10">
        <v>0</v>
      </c>
      <c r="H117" s="11" t="s"/>
      <c r="I117" s="11" t="s"/>
      <c r="J117" s="11" t="s"/>
    </row>
    <row r="118" spans="1:10" ht="13.5" customHeight="true">
      <c r="A118" s="9" t="s">
        <v>73</v>
      </c>
      <c r="B118" s="9" t="s"/>
      <c r="C118" s="9" t="s"/>
      <c r="D118" s="15" t="s">
        <v>74</v>
      </c>
      <c r="E118" s="10">
        <v>8.36</v>
      </c>
      <c r="F118" s="10">
        <v>8.36</v>
      </c>
      <c r="G118" s="10">
        <v>0</v>
      </c>
      <c r="H118" s="11" t="s"/>
      <c r="I118" s="11" t="s"/>
      <c r="J118" s="11" t="s"/>
    </row>
    <row r="119" spans="1:10" ht="13.5" customHeight="true">
      <c r="A119" s="9" t="s"/>
      <c r="B119" s="9" t="s">
        <v>75</v>
      </c>
      <c r="C119" s="9" t="s"/>
      <c r="D119" s="15" t="s">
        <v>76</v>
      </c>
      <c r="E119" s="10">
        <v>8.36</v>
      </c>
      <c r="F119" s="10">
        <v>8.36</v>
      </c>
      <c r="G119" s="10">
        <v>0</v>
      </c>
      <c r="H119" s="11" t="s"/>
      <c r="I119" s="11" t="s"/>
      <c r="J119" s="11" t="s"/>
    </row>
    <row r="120" spans="1:10" ht="13.5" customHeight="true">
      <c r="A120" s="9" t="s"/>
      <c r="B120" s="9" t="s"/>
      <c r="C120" s="9" t="s">
        <v>71</v>
      </c>
      <c r="D120" s="15" t="s">
        <v>110</v>
      </c>
      <c r="E120" s="10">
        <v>8.36</v>
      </c>
      <c r="F120" s="10">
        <v>8.36</v>
      </c>
      <c r="G120" s="10">
        <v>0</v>
      </c>
      <c r="H120" s="11" t="s"/>
      <c r="I120" s="11" t="s"/>
      <c r="J120" s="11" t="s"/>
    </row>
    <row r="121" spans="1:10" ht="13.5" customHeight="true">
      <c r="A121" s="9" t="s">
        <v>87</v>
      </c>
      <c r="B121" s="9" t="s"/>
      <c r="C121" s="9" t="s"/>
      <c r="D121" s="15" t="s">
        <v>88</v>
      </c>
      <c r="E121" s="10">
        <v>166.82</v>
      </c>
      <c r="F121" s="10">
        <v>131.82</v>
      </c>
      <c r="G121" s="10">
        <v>35</v>
      </c>
      <c r="H121" s="11" t="s"/>
      <c r="I121" s="11" t="s"/>
      <c r="J121" s="11" t="s"/>
    </row>
    <row r="122" spans="1:10" ht="13.5" customHeight="true">
      <c r="A122" s="9" t="s"/>
      <c r="B122" s="9" t="s">
        <v>69</v>
      </c>
      <c r="C122" s="9" t="s"/>
      <c r="D122" s="15" t="s">
        <v>89</v>
      </c>
      <c r="E122" s="10">
        <v>166.82</v>
      </c>
      <c r="F122" s="10">
        <v>131.82</v>
      </c>
      <c r="G122" s="10">
        <v>35</v>
      </c>
      <c r="H122" s="11" t="s"/>
      <c r="I122" s="11" t="s"/>
      <c r="J122" s="11" t="s"/>
    </row>
    <row r="123" spans="1:10" ht="13.5" customHeight="true">
      <c r="A123" s="9" t="s"/>
      <c r="B123" s="9" t="s"/>
      <c r="C123" s="9" t="s">
        <v>84</v>
      </c>
      <c r="D123" s="15" t="s">
        <v>111</v>
      </c>
      <c r="E123" s="10">
        <v>131.82</v>
      </c>
      <c r="F123" s="10">
        <v>131.82</v>
      </c>
      <c r="G123" s="10">
        <v>0</v>
      </c>
      <c r="H123" s="11" t="s"/>
      <c r="I123" s="11" t="s"/>
      <c r="J123" s="11" t="s"/>
    </row>
    <row r="124" spans="1:10" ht="13.5" customHeight="true">
      <c r="A124" s="9" t="s"/>
      <c r="B124" s="9" t="s"/>
      <c r="C124" s="9" t="s">
        <v>91</v>
      </c>
      <c r="D124" s="15" t="s">
        <v>92</v>
      </c>
      <c r="E124" s="10">
        <v>35</v>
      </c>
      <c r="F124" s="10">
        <v>0</v>
      </c>
      <c r="G124" s="10">
        <v>35</v>
      </c>
      <c r="H124" s="11" t="s"/>
      <c r="I124" s="11" t="s"/>
      <c r="J124" s="11" t="s"/>
    </row>
    <row r="125" spans="1:10" ht="13.5" customHeight="true">
      <c r="A125" s="9" t="s">
        <v>105</v>
      </c>
      <c r="B125" s="9" t="s"/>
      <c r="C125" s="9" t="s"/>
      <c r="D125" s="15" t="s">
        <v>106</v>
      </c>
      <c r="E125" s="10">
        <v>14.51</v>
      </c>
      <c r="F125" s="10">
        <v>14.51</v>
      </c>
      <c r="G125" s="10">
        <v>0</v>
      </c>
      <c r="H125" s="11" t="s"/>
      <c r="I125" s="11" t="s"/>
      <c r="J125" s="11" t="s"/>
    </row>
    <row r="126" spans="1:10" ht="13.5" customHeight="true">
      <c r="A126" s="9" t="s"/>
      <c r="B126" s="9" t="s">
        <v>71</v>
      </c>
      <c r="C126" s="9" t="s"/>
      <c r="D126" s="15" t="s">
        <v>107</v>
      </c>
      <c r="E126" s="10">
        <v>14.51</v>
      </c>
      <c r="F126" s="10">
        <v>14.51</v>
      </c>
      <c r="G126" s="10">
        <v>0</v>
      </c>
      <c r="H126" s="11" t="s"/>
      <c r="I126" s="11" t="s"/>
      <c r="J126" s="11" t="s"/>
    </row>
    <row r="127" spans="1:10" ht="13.5" customHeight="true">
      <c r="A127" s="9" t="s"/>
      <c r="B127" s="9" t="s"/>
      <c r="C127" s="9" t="s">
        <v>69</v>
      </c>
      <c r="D127" s="15" t="s">
        <v>108</v>
      </c>
      <c r="E127" s="10">
        <v>14.51</v>
      </c>
      <c r="F127" s="10">
        <v>14.51</v>
      </c>
      <c r="G127" s="10">
        <v>0</v>
      </c>
      <c r="H127" s="11" t="s"/>
      <c r="I127" s="11" t="s"/>
      <c r="J127" s="11" t="s"/>
    </row>
    <row r="128" spans="1:10" ht="13.5" customHeight="true">
      <c r="A128" s="9" t="s"/>
      <c r="B128" s="9" t="s"/>
      <c r="C128" s="9" t="s"/>
      <c r="D128" s="15" t="s">
        <v>119</v>
      </c>
      <c r="E128" s="10">
        <f>=SUM(F128:G128)</f>
      </c>
      <c r="F128" s="10">
        <v>1500.38</v>
      </c>
      <c r="G128" s="10">
        <f>=G129+G136+G139+G142+G148</f>
      </c>
      <c r="H128" s="11" t="s"/>
      <c r="I128" s="11" t="s"/>
      <c r="J128" s="11" t="s"/>
    </row>
    <row r="129" spans="1:10" ht="13.5" customHeight="true">
      <c r="A129" s="16" t="s">
        <v>120</v>
      </c>
      <c r="B129" s="16" t="s"/>
      <c r="C129" s="16" t="s"/>
      <c r="D129" s="17" t="s">
        <v>121</v>
      </c>
      <c r="E129" s="10">
        <f>=SUM(F129:G129)</f>
      </c>
      <c r="F129" s="10" t="s"/>
      <c r="G129" s="10">
        <f>=G130+G133</f>
      </c>
      <c r="H129" s="11" t="s"/>
      <c r="I129" s="11" t="s"/>
      <c r="J129" s="11" t="s"/>
    </row>
    <row r="130" spans="1:10" ht="13.5" customHeight="true">
      <c r="A130" s="16" t="s"/>
      <c r="B130" s="16" t="s">
        <v>67</v>
      </c>
      <c r="C130" s="16" t="s"/>
      <c r="D130" s="17" t="s">
        <v>122</v>
      </c>
      <c r="E130" s="10">
        <f>=SUM(F130:G130)</f>
      </c>
      <c r="F130" s="10" t="s"/>
      <c r="G130" s="10">
        <f>=SUM(G131:G132)</f>
      </c>
      <c r="H130" s="11" t="s"/>
      <c r="I130" s="11" t="s"/>
      <c r="J130" s="11" t="s"/>
    </row>
    <row r="131" spans="1:10" ht="13.5" customHeight="true">
      <c r="A131" s="16" t="s"/>
      <c r="B131" s="16" t="s"/>
      <c r="C131" s="16" t="s">
        <v>71</v>
      </c>
      <c r="D131" s="17" t="s">
        <v>123</v>
      </c>
      <c r="E131" s="10">
        <v>36.62</v>
      </c>
      <c r="F131" s="10" t="s"/>
      <c r="G131" s="10">
        <v>36.62</v>
      </c>
      <c r="H131" s="11" t="s"/>
      <c r="I131" s="11" t="s"/>
      <c r="J131" s="11" t="s"/>
    </row>
    <row r="132" spans="1:10" ht="13.5" customHeight="true">
      <c r="A132" s="16" t="s"/>
      <c r="B132" s="16" t="s"/>
      <c r="C132" s="16" t="s">
        <v>98</v>
      </c>
      <c r="D132" s="17" t="s">
        <v>124</v>
      </c>
      <c r="E132" s="10">
        <v>29.51</v>
      </c>
      <c r="F132" s="10" t="s"/>
      <c r="G132" s="10">
        <v>29.51</v>
      </c>
      <c r="H132" s="11" t="s"/>
      <c r="I132" s="11" t="s"/>
      <c r="J132" s="11" t="s"/>
    </row>
    <row r="133" spans="1:10" ht="13.5" customHeight="true">
      <c r="A133" s="16" t="s"/>
      <c r="B133" s="16" t="s">
        <v>98</v>
      </c>
      <c r="C133" s="16" t="s"/>
      <c r="D133" s="17" t="s">
        <v>125</v>
      </c>
      <c r="E133" s="10">
        <f>=SUM(F133:G133)</f>
      </c>
      <c r="F133" s="10" t="s"/>
      <c r="G133" s="10">
        <f>=SUM(G134:G135)</f>
      </c>
      <c r="H133" s="11" t="s"/>
      <c r="I133" s="11" t="s"/>
      <c r="J133" s="11" t="s"/>
    </row>
    <row r="134" spans="1:10" ht="13.5" customHeight="true">
      <c r="A134" s="16" t="s"/>
      <c r="B134" s="16" t="s"/>
      <c r="C134" s="16" t="s">
        <v>69</v>
      </c>
      <c r="D134" s="17" t="s">
        <v>126</v>
      </c>
      <c r="E134" s="10">
        <v>10</v>
      </c>
      <c r="F134" s="10" t="s"/>
      <c r="G134" s="10">
        <v>10</v>
      </c>
      <c r="H134" s="11" t="s"/>
      <c r="I134" s="11" t="s"/>
      <c r="J134" s="11" t="s"/>
    </row>
    <row r="135" spans="1:10" ht="13.5" customHeight="true">
      <c r="A135" s="16" t="s"/>
      <c r="B135" s="16" t="s"/>
      <c r="C135" s="16" t="s">
        <v>98</v>
      </c>
      <c r="D135" s="17" t="s">
        <v>127</v>
      </c>
      <c r="E135" s="10">
        <v>39.46</v>
      </c>
      <c r="F135" s="10" t="s"/>
      <c r="G135" s="10">
        <v>39.46</v>
      </c>
      <c r="H135" s="11" t="s"/>
      <c r="I135" s="11" t="s"/>
      <c r="J135" s="11" t="s"/>
    </row>
    <row r="136" spans="1:10" ht="13.5" customHeight="true">
      <c r="A136" s="9" t="s">
        <v>65</v>
      </c>
      <c r="B136" s="9" t="s"/>
      <c r="C136" s="9" t="s"/>
      <c r="D136" s="15" t="s">
        <v>66</v>
      </c>
      <c r="E136" s="10">
        <v>528.64</v>
      </c>
      <c r="F136" s="10">
        <v>528.64</v>
      </c>
      <c r="G136" s="10">
        <v>0</v>
      </c>
      <c r="H136" s="11" t="s"/>
      <c r="I136" s="11" t="s"/>
      <c r="J136" s="11" t="s"/>
    </row>
    <row r="137" spans="1:10" ht="13.5" customHeight="true">
      <c r="A137" s="9" t="s"/>
      <c r="B137" s="9" t="s">
        <v>67</v>
      </c>
      <c r="C137" s="9" t="s"/>
      <c r="D137" s="15" t="s">
        <v>68</v>
      </c>
      <c r="E137" s="10">
        <v>528.64</v>
      </c>
      <c r="F137" s="10">
        <v>528.64</v>
      </c>
      <c r="G137" s="10">
        <v>0</v>
      </c>
      <c r="H137" s="11" t="s"/>
      <c r="I137" s="11" t="s"/>
      <c r="J137" s="11" t="s"/>
    </row>
    <row r="138" spans="1:10" ht="13.5" customHeight="true">
      <c r="A138" s="9" t="s"/>
      <c r="B138" s="9" t="s"/>
      <c r="C138" s="9" t="s">
        <v>71</v>
      </c>
      <c r="D138" s="15" t="s">
        <v>72</v>
      </c>
      <c r="E138" s="10">
        <v>528.64</v>
      </c>
      <c r="F138" s="10">
        <v>528.64</v>
      </c>
      <c r="G138" s="10">
        <v>0</v>
      </c>
      <c r="H138" s="11" t="s"/>
      <c r="I138" s="11" t="s"/>
      <c r="J138" s="11" t="s"/>
    </row>
    <row r="139" spans="1:10" ht="13.5" customHeight="true">
      <c r="A139" s="9" t="s">
        <v>73</v>
      </c>
      <c r="B139" s="9" t="s"/>
      <c r="C139" s="9" t="s"/>
      <c r="D139" s="15" t="s">
        <v>74</v>
      </c>
      <c r="E139" s="10">
        <v>68.56</v>
      </c>
      <c r="F139" s="10">
        <v>68.56</v>
      </c>
      <c r="G139" s="10">
        <v>0</v>
      </c>
      <c r="H139" s="11" t="s"/>
      <c r="I139" s="11" t="s"/>
      <c r="J139" s="11" t="s"/>
    </row>
    <row r="140" spans="1:10" ht="13.5" customHeight="true">
      <c r="A140" s="9" t="s"/>
      <c r="B140" s="9" t="s">
        <v>75</v>
      </c>
      <c r="C140" s="9" t="s"/>
      <c r="D140" s="15" t="s">
        <v>76</v>
      </c>
      <c r="E140" s="10">
        <v>68.56</v>
      </c>
      <c r="F140" s="10">
        <v>68.56</v>
      </c>
      <c r="G140" s="10">
        <v>0</v>
      </c>
      <c r="H140" s="11" t="s"/>
      <c r="I140" s="11" t="s"/>
      <c r="J140" s="11" t="s"/>
    </row>
    <row r="141" spans="1:10" ht="13.5" customHeight="true">
      <c r="A141" s="9" t="s"/>
      <c r="B141" s="9" t="s"/>
      <c r="C141" s="9" t="s">
        <v>71</v>
      </c>
      <c r="D141" s="15" t="s">
        <v>110</v>
      </c>
      <c r="E141" s="10">
        <v>68.56</v>
      </c>
      <c r="F141" s="10">
        <v>68.56</v>
      </c>
      <c r="G141" s="10">
        <v>0</v>
      </c>
      <c r="H141" s="11" t="s"/>
      <c r="I141" s="11" t="s"/>
      <c r="J141" s="11" t="s"/>
    </row>
    <row r="142" spans="1:10" ht="13.5" customHeight="true">
      <c r="A142" s="9" t="s">
        <v>87</v>
      </c>
      <c r="B142" s="9" t="s"/>
      <c r="C142" s="9" t="s"/>
      <c r="D142" s="15" t="s">
        <v>88</v>
      </c>
      <c r="E142" s="10">
        <f>=SUM(F142:G142)</f>
      </c>
      <c r="F142" s="10">
        <v>816.88</v>
      </c>
      <c r="G142" s="10">
        <f>=G143</f>
      </c>
      <c r="H142" s="11" t="s"/>
      <c r="I142" s="11" t="s"/>
      <c r="J142" s="11" t="s"/>
    </row>
    <row r="143" spans="1:10" ht="13.5" customHeight="true">
      <c r="A143" s="9" t="s"/>
      <c r="B143" s="9" t="s">
        <v>69</v>
      </c>
      <c r="C143" s="9" t="s"/>
      <c r="D143" s="15" t="s">
        <v>89</v>
      </c>
      <c r="E143" s="10">
        <f>=SUM(F143:G143)</f>
      </c>
      <c r="F143" s="10">
        <v>816.88</v>
      </c>
      <c r="G143" s="10">
        <f>=SUM(G144:G147)</f>
      </c>
      <c r="H143" s="11" t="s"/>
      <c r="I143" s="11" t="s"/>
      <c r="J143" s="11" t="s"/>
    </row>
    <row r="144" spans="1:10" ht="13.5" customHeight="true">
      <c r="A144" s="9" t="s"/>
      <c r="B144" s="9" t="s"/>
      <c r="C144" s="9" t="s">
        <v>84</v>
      </c>
      <c r="D144" s="15" t="s">
        <v>111</v>
      </c>
      <c r="E144" s="10">
        <v>816.88</v>
      </c>
      <c r="F144" s="10">
        <v>816.88</v>
      </c>
      <c r="G144" s="10">
        <v>0</v>
      </c>
      <c r="H144" s="11" t="s"/>
      <c r="I144" s="11" t="s"/>
      <c r="J144" s="11" t="s"/>
    </row>
    <row r="145" spans="1:10" ht="13.5" customHeight="true">
      <c r="A145" s="9" t="s"/>
      <c r="B145" s="9" t="s"/>
      <c r="C145" s="16" t="s">
        <v>91</v>
      </c>
      <c r="D145" s="15" t="s">
        <v>92</v>
      </c>
      <c r="E145" s="10">
        <v>33.34</v>
      </c>
      <c r="F145" s="10" t="s"/>
      <c r="G145" s="10">
        <v>33.34</v>
      </c>
      <c r="H145" s="11" t="s"/>
      <c r="I145" s="11" t="s"/>
      <c r="J145" s="11" t="s"/>
    </row>
    <row r="146" spans="1:10" ht="13.5" customHeight="true">
      <c r="A146" s="9" t="s"/>
      <c r="B146" s="9" t="s"/>
      <c r="C146" s="16" t="s">
        <v>94</v>
      </c>
      <c r="D146" s="15" t="s">
        <v>95</v>
      </c>
      <c r="E146" s="10">
        <v>10</v>
      </c>
      <c r="F146" s="10" t="s"/>
      <c r="G146" s="10">
        <v>10</v>
      </c>
      <c r="H146" s="11" t="s"/>
      <c r="I146" s="11" t="s"/>
      <c r="J146" s="11" t="s"/>
    </row>
    <row r="147" spans="1:10" ht="13.5" customHeight="true">
      <c r="A147" s="9" t="s"/>
      <c r="B147" s="9" t="s"/>
      <c r="C147" s="9" t="s">
        <v>98</v>
      </c>
      <c r="D147" s="15" t="s">
        <v>99</v>
      </c>
      <c r="E147" s="10">
        <v>909.21</v>
      </c>
      <c r="F147" s="10">
        <v>0</v>
      </c>
      <c r="G147" s="10">
        <v>909.21</v>
      </c>
      <c r="H147" s="11" t="s"/>
      <c r="I147" s="11" t="s"/>
      <c r="J147" s="11" t="s"/>
    </row>
    <row r="148" spans="1:10" ht="13.5" customHeight="true">
      <c r="A148" s="9" t="s">
        <v>105</v>
      </c>
      <c r="B148" s="9" t="s"/>
      <c r="C148" s="9" t="s"/>
      <c r="D148" s="15" t="s">
        <v>106</v>
      </c>
      <c r="E148" s="10">
        <v>86.3</v>
      </c>
      <c r="F148" s="10">
        <v>86.3</v>
      </c>
      <c r="G148" s="10">
        <v>0</v>
      </c>
      <c r="H148" s="11" t="s"/>
      <c r="I148" s="11" t="s"/>
      <c r="J148" s="11" t="s"/>
    </row>
    <row r="149" spans="1:10" ht="13.5" customHeight="true">
      <c r="A149" s="9" t="s"/>
      <c r="B149" s="9" t="s">
        <v>71</v>
      </c>
      <c r="C149" s="9" t="s"/>
      <c r="D149" s="15" t="s">
        <v>107</v>
      </c>
      <c r="E149" s="10">
        <v>86.3</v>
      </c>
      <c r="F149" s="10">
        <v>86.3</v>
      </c>
      <c r="G149" s="10">
        <v>0</v>
      </c>
      <c r="H149" s="11" t="s"/>
      <c r="I149" s="11" t="s"/>
      <c r="J149" s="11" t="s"/>
    </row>
    <row r="150" spans="1:10" ht="13.5" customHeight="true">
      <c r="A150" s="9" t="s"/>
      <c r="B150" s="9" t="s"/>
      <c r="C150" s="9" t="s">
        <v>69</v>
      </c>
      <c r="D150" s="15" t="s">
        <v>108</v>
      </c>
      <c r="E150" s="10">
        <v>86.3</v>
      </c>
      <c r="F150" s="10">
        <v>86.3</v>
      </c>
      <c r="G150" s="10">
        <v>0</v>
      </c>
      <c r="H150" s="11" t="s"/>
      <c r="I150" s="11" t="s"/>
      <c r="J150" s="11" t="s"/>
    </row>
    <row r="151" spans="1:10" ht="13.5" customHeight="true">
      <c r="A151" s="9" t="s"/>
      <c r="B151" s="9" t="s"/>
      <c r="C151" s="9" t="s"/>
      <c r="D151" s="15" t="s">
        <v>128</v>
      </c>
      <c r="E151" s="10">
        <v>429.57</v>
      </c>
      <c r="F151" s="10">
        <v>404.57</v>
      </c>
      <c r="G151" s="10">
        <v>25</v>
      </c>
      <c r="H151" s="11" t="s"/>
      <c r="I151" s="11" t="s"/>
      <c r="J151" s="11" t="s"/>
    </row>
    <row r="152" spans="1:10" ht="13.5" customHeight="true">
      <c r="A152" s="9" t="s">
        <v>65</v>
      </c>
      <c r="B152" s="9" t="s"/>
      <c r="C152" s="9" t="s"/>
      <c r="D152" s="15" t="s">
        <v>66</v>
      </c>
      <c r="E152" s="10">
        <v>177.12</v>
      </c>
      <c r="F152" s="10">
        <v>177.12</v>
      </c>
      <c r="G152" s="10">
        <v>0</v>
      </c>
      <c r="H152" s="11" t="s"/>
      <c r="I152" s="11" t="s"/>
      <c r="J152" s="11" t="s"/>
    </row>
    <row r="153" spans="1:10" ht="13.5" customHeight="true">
      <c r="A153" s="9" t="s"/>
      <c r="B153" s="9" t="s">
        <v>67</v>
      </c>
      <c r="C153" s="9" t="s"/>
      <c r="D153" s="15" t="s">
        <v>68</v>
      </c>
      <c r="E153" s="10">
        <v>177.12</v>
      </c>
      <c r="F153" s="10">
        <v>177.12</v>
      </c>
      <c r="G153" s="10">
        <v>0</v>
      </c>
      <c r="H153" s="11" t="s"/>
      <c r="I153" s="11" t="s"/>
      <c r="J153" s="11" t="s"/>
    </row>
    <row r="154" spans="1:10" ht="13.5" customHeight="true">
      <c r="A154" s="9" t="s"/>
      <c r="B154" s="9" t="s"/>
      <c r="C154" s="9" t="s">
        <v>69</v>
      </c>
      <c r="D154" s="15" t="s">
        <v>70</v>
      </c>
      <c r="E154" s="10">
        <v>177.12</v>
      </c>
      <c r="F154" s="10">
        <v>177.12</v>
      </c>
      <c r="G154" s="10">
        <v>0</v>
      </c>
      <c r="H154" s="11" t="s"/>
      <c r="I154" s="11" t="s"/>
      <c r="J154" s="11" t="s"/>
    </row>
    <row r="155" spans="1:10" ht="13.5" customHeight="true">
      <c r="A155" s="9" t="s">
        <v>73</v>
      </c>
      <c r="B155" s="9" t="s"/>
      <c r="C155" s="9" t="s"/>
      <c r="D155" s="15" t="s">
        <v>74</v>
      </c>
      <c r="E155" s="10">
        <v>18.05</v>
      </c>
      <c r="F155" s="10">
        <v>18.05</v>
      </c>
      <c r="G155" s="10">
        <v>0</v>
      </c>
      <c r="H155" s="11" t="s"/>
      <c r="I155" s="11" t="s"/>
      <c r="J155" s="11" t="s"/>
    </row>
    <row r="156" spans="1:10" ht="13.5" customHeight="true">
      <c r="A156" s="9" t="s"/>
      <c r="B156" s="9" t="s">
        <v>75</v>
      </c>
      <c r="C156" s="9" t="s"/>
      <c r="D156" s="15" t="s">
        <v>76</v>
      </c>
      <c r="E156" s="10">
        <v>18.05</v>
      </c>
      <c r="F156" s="10">
        <v>18.05</v>
      </c>
      <c r="G156" s="10">
        <v>0</v>
      </c>
      <c r="H156" s="11" t="s"/>
      <c r="I156" s="11" t="s"/>
      <c r="J156" s="11" t="s"/>
    </row>
    <row r="157" spans="1:10" ht="13.5" customHeight="true">
      <c r="A157" s="9" t="s"/>
      <c r="B157" s="9" t="s"/>
      <c r="C157" s="9" t="s">
        <v>69</v>
      </c>
      <c r="D157" s="15" t="s">
        <v>77</v>
      </c>
      <c r="E157" s="10">
        <v>13.3</v>
      </c>
      <c r="F157" s="10">
        <v>13.3</v>
      </c>
      <c r="G157" s="10">
        <v>0</v>
      </c>
      <c r="H157" s="11" t="s"/>
      <c r="I157" s="11" t="s"/>
      <c r="J157" s="11" t="s"/>
    </row>
    <row r="158" spans="1:10" ht="13.5" customHeight="true">
      <c r="A158" s="9" t="s"/>
      <c r="B158" s="9" t="s"/>
      <c r="C158" s="9" t="s">
        <v>78</v>
      </c>
      <c r="D158" s="15" t="s">
        <v>79</v>
      </c>
      <c r="E158" s="10">
        <v>4.75</v>
      </c>
      <c r="F158" s="10">
        <v>4.75</v>
      </c>
      <c r="G158" s="10">
        <v>0</v>
      </c>
      <c r="H158" s="11" t="s"/>
      <c r="I158" s="11" t="s"/>
      <c r="J158" s="11" t="s"/>
    </row>
    <row r="159" spans="1:10" ht="13.5" customHeight="true">
      <c r="A159" s="9" t="s">
        <v>87</v>
      </c>
      <c r="B159" s="9" t="s"/>
      <c r="C159" s="9" t="s"/>
      <c r="D159" s="15" t="s">
        <v>88</v>
      </c>
      <c r="E159" s="10">
        <v>215.48</v>
      </c>
      <c r="F159" s="10">
        <v>190.48</v>
      </c>
      <c r="G159" s="10">
        <v>25</v>
      </c>
      <c r="H159" s="11" t="s"/>
      <c r="I159" s="11" t="s"/>
      <c r="J159" s="11" t="s"/>
    </row>
    <row r="160" spans="1:10" ht="13.5" customHeight="true">
      <c r="A160" s="9" t="s"/>
      <c r="B160" s="9" t="s">
        <v>69</v>
      </c>
      <c r="C160" s="9" t="s"/>
      <c r="D160" s="15" t="s">
        <v>89</v>
      </c>
      <c r="E160" s="10">
        <v>215.48</v>
      </c>
      <c r="F160" s="10">
        <v>190.48</v>
      </c>
      <c r="G160" s="10">
        <v>25</v>
      </c>
      <c r="H160" s="11" t="s"/>
      <c r="I160" s="11" t="s"/>
      <c r="J160" s="11" t="s"/>
    </row>
    <row r="161" spans="1:10" ht="13.5" customHeight="true">
      <c r="A161" s="9" t="s"/>
      <c r="B161" s="9" t="s"/>
      <c r="C161" s="9" t="s">
        <v>69</v>
      </c>
      <c r="D161" s="15" t="s">
        <v>90</v>
      </c>
      <c r="E161" s="10">
        <v>190.48</v>
      </c>
      <c r="F161" s="10">
        <v>190.48</v>
      </c>
      <c r="G161" s="10">
        <v>0</v>
      </c>
      <c r="H161" s="11" t="s"/>
      <c r="I161" s="11" t="s"/>
      <c r="J161" s="11" t="s"/>
    </row>
    <row r="162" spans="1:10" ht="13.5" customHeight="true">
      <c r="A162" s="9" t="s"/>
      <c r="B162" s="9" t="s"/>
      <c r="C162" s="9" t="s">
        <v>98</v>
      </c>
      <c r="D162" s="15" t="s">
        <v>99</v>
      </c>
      <c r="E162" s="10">
        <v>25</v>
      </c>
      <c r="F162" s="10">
        <v>0</v>
      </c>
      <c r="G162" s="10">
        <v>25</v>
      </c>
      <c r="H162" s="11" t="s"/>
      <c r="I162" s="11" t="s"/>
      <c r="J162" s="11" t="s"/>
    </row>
    <row r="163" spans="1:10" ht="13.5" customHeight="true">
      <c r="A163" s="9" t="s">
        <v>105</v>
      </c>
      <c r="B163" s="9" t="s"/>
      <c r="C163" s="9" t="s"/>
      <c r="D163" s="15" t="s">
        <v>106</v>
      </c>
      <c r="E163" s="10">
        <v>18.92</v>
      </c>
      <c r="F163" s="10">
        <v>18.92</v>
      </c>
      <c r="G163" s="10">
        <v>0</v>
      </c>
      <c r="H163" s="11" t="s"/>
      <c r="I163" s="11" t="s"/>
      <c r="J163" s="11" t="s"/>
    </row>
    <row r="164" spans="1:10" ht="13.5" customHeight="true">
      <c r="A164" s="9" t="s"/>
      <c r="B164" s="9" t="s">
        <v>71</v>
      </c>
      <c r="C164" s="9" t="s"/>
      <c r="D164" s="15" t="s">
        <v>107</v>
      </c>
      <c r="E164" s="10">
        <v>18.92</v>
      </c>
      <c r="F164" s="10">
        <v>18.92</v>
      </c>
      <c r="G164" s="10">
        <v>0</v>
      </c>
      <c r="H164" s="11" t="s"/>
      <c r="I164" s="11" t="s"/>
      <c r="J164" s="11" t="s"/>
    </row>
    <row r="165" spans="1:10" ht="13.5" customHeight="true">
      <c r="A165" s="9" t="s"/>
      <c r="B165" s="9" t="s"/>
      <c r="C165" s="9" t="s">
        <v>69</v>
      </c>
      <c r="D165" s="15" t="s">
        <v>108</v>
      </c>
      <c r="E165" s="10">
        <v>18.92</v>
      </c>
      <c r="F165" s="10">
        <v>18.92</v>
      </c>
      <c r="G165" s="10">
        <v>0</v>
      </c>
      <c r="H165" s="11" t="s"/>
      <c r="I165" s="11" t="s"/>
      <c r="J165" s="11" t="s"/>
    </row>
  </sheetData>
  <mergeCells count="11">
    <mergeCell ref="A2:J2"/>
    <mergeCell ref="A4:D4"/>
    <mergeCell ref="E4:J4"/>
    <mergeCell ref="A5:C5"/>
    <mergeCell ref="D5:D6"/>
    <mergeCell ref="E5:E6"/>
    <mergeCell ref="F5:F6"/>
    <mergeCell ref="G5:G6"/>
    <mergeCell ref="H5:H6"/>
    <mergeCell ref="I5:I6"/>
    <mergeCell ref="J5:J6"/>
  </mergeCells>
  <pageMargins left="0.07874" right="0.07874" top="0.984252" bottom="0.19685" header="0" footer="0"/>
  <pageSetup paperSize="9" scale="89" firstPageNumber="1" fitToWidth="1" orientation="landscape" horizontalDpi="600" verticalDpi="600"/>
  <headerFooter differentOddEven="false" differentFirst="false">
    <oddHeader/>
    <oddFooter/>
  </headerFooter>
</worksheet>
</file>

<file path=xl/worksheets/sheet11.xml><?xml version="1.0" encoding="utf-8"?>
<worksheet xmlns="http://schemas.openxmlformats.org/spreadsheetml/2006/main">
  <sheetPr/>
  <dimension ref="A1"/>
  <sheetViews>
    <sheetView showGridLines="true" workbookViewId="0"/>
  </sheetViews>
  <sheetFormatPr baseColWidth="8" defaultRowHeight="12"/>
  <sheetData/>
  <pageMargins left="0.7" right="0.7" top="0.75" bottom="0.75" header="0.3" footer="0.3"/>
  <headerFooter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sheetPr/>
  <dimension ref="IX156"/>
  <sheetViews>
    <sheetView showGridLines="true" showZeros="false" workbookViewId="0"/>
  </sheetViews>
  <sheetFormatPr baseColWidth="8" defaultRowHeight="14.25" customHeight="true"/>
  <cols>
    <col min="1" max="3" width="8.42578" style="38" customWidth="true"/>
    <col min="4" max="4" width="55.5703" style="38" customWidth="true"/>
    <col min="5" max="7" width="22.8555" style="38" customWidth="true"/>
    <col min="8" max="26" width="9.14063" style="38" customWidth="true"/>
  </cols>
  <sheetData>
    <row r="1" spans="1:7" ht="13.5" customHeight="true">
      <c r="A1" s="4" t="s">
        <v>325</v>
      </c>
      <c r="B1" s="4" t="s"/>
      <c r="C1" s="4" t="s"/>
      <c r="D1" s="4" t="s"/>
      <c r="E1" s="4" t="s"/>
      <c r="F1" s="4" t="s"/>
      <c r="G1" s="4" t="s"/>
    </row>
    <row r="2" spans="1:7" ht="30" customHeight="true">
      <c r="A2" s="5" t="s">
        <v>326</v>
      </c>
      <c r="B2" s="5" t="s"/>
      <c r="C2" s="5" t="s"/>
      <c r="D2" s="5" t="s"/>
      <c r="E2" s="5" t="s"/>
      <c r="F2" s="5" t="s"/>
      <c r="G2" s="5" t="s"/>
    </row>
    <row r="3" spans="1:7" ht="13.5" customHeight="true">
      <c r="A3" s="6" t="s"/>
      <c r="B3" s="6" t="s"/>
      <c r="C3" s="6" t="s"/>
      <c r="D3" s="6" t="s"/>
      <c r="E3" s="6" t="s"/>
      <c r="F3" s="6" t="s"/>
      <c r="G3" s="6" t="s">
        <v>3</v>
      </c>
    </row>
    <row r="4" spans="1:7" ht="18" customHeight="true">
      <c r="A4" s="8" t="s">
        <v>51</v>
      </c>
      <c r="B4" s="8" t="s"/>
      <c r="C4" s="8" t="s"/>
      <c r="D4" s="8" t="s"/>
      <c r="E4" s="8" t="s">
        <v>7</v>
      </c>
      <c r="F4" s="8" t="s"/>
      <c r="G4" s="8" t="s"/>
    </row>
    <row r="5" spans="1:7" ht="18" customHeight="true">
      <c r="A5" s="8" t="s">
        <v>52</v>
      </c>
      <c r="B5" s="8" t="s"/>
      <c r="C5" s="8" t="s"/>
      <c r="D5" s="8" t="s">
        <v>53</v>
      </c>
      <c r="E5" s="8" t="s">
        <v>63</v>
      </c>
      <c r="F5" s="8" t="s">
        <v>177</v>
      </c>
      <c r="G5" s="8" t="s">
        <v>178</v>
      </c>
    </row>
    <row r="6" spans="1:7" ht="18" customHeight="true">
      <c r="A6" s="8" t="s">
        <v>60</v>
      </c>
      <c r="B6" s="8" t="s">
        <v>61</v>
      </c>
      <c r="C6" s="8" t="s">
        <v>62</v>
      </c>
      <c r="D6" s="8" t="s"/>
      <c r="E6" s="8" t="s"/>
      <c r="F6" s="8" t="s"/>
      <c r="G6" s="8" t="s"/>
    </row>
    <row r="7" spans="1:7" ht="30" customHeight="true">
      <c r="A7" s="9" t="s"/>
      <c r="B7" s="9" t="s"/>
      <c r="C7" s="9" t="s"/>
      <c r="D7" s="15" t="s">
        <v>63</v>
      </c>
      <c r="E7" s="10">
        <f>=SUM(F7:G7)</f>
      </c>
      <c r="F7" s="10">
        <v>5906</v>
      </c>
      <c r="G7" s="10">
        <f>=G8+G32+G42+G53+G64+G76+G91+G105+G119+G142</f>
      </c>
    </row>
    <row r="8" spans="1:7" ht="13.5" customHeight="true">
      <c r="A8" s="9" t="s"/>
      <c r="B8" s="9" t="s"/>
      <c r="C8" s="9" t="s"/>
      <c r="D8" s="15" t="s">
        <v>64</v>
      </c>
      <c r="E8" s="10">
        <f>=SUM(F8:G8)</f>
      </c>
      <c r="F8" s="10">
        <v>1997.04</v>
      </c>
      <c r="G8" s="10">
        <f>=G9+G13+G17+G29</f>
      </c>
    </row>
    <row r="9" spans="1:7" ht="13.5" customHeight="true">
      <c r="A9" s="9" t="s">
        <v>65</v>
      </c>
      <c r="B9" s="9" t="s"/>
      <c r="C9" s="9" t="s"/>
      <c r="D9" s="15" t="s">
        <v>66</v>
      </c>
      <c r="E9" s="10">
        <v>696.52</v>
      </c>
      <c r="F9" s="10">
        <v>696.52</v>
      </c>
      <c r="G9" s="10">
        <v>0</v>
      </c>
    </row>
    <row r="10" spans="1:7" ht="13.5" customHeight="true">
      <c r="A10" s="9" t="s"/>
      <c r="B10" s="9" t="s">
        <v>67</v>
      </c>
      <c r="C10" s="9" t="s"/>
      <c r="D10" s="15" t="s">
        <v>68</v>
      </c>
      <c r="E10" s="10">
        <v>696.52</v>
      </c>
      <c r="F10" s="10">
        <v>696.52</v>
      </c>
      <c r="G10" s="10">
        <v>0</v>
      </c>
    </row>
    <row r="11" spans="1:7" ht="13.5" customHeight="true">
      <c r="A11" s="9" t="s"/>
      <c r="B11" s="9" t="s"/>
      <c r="C11" s="9" t="s">
        <v>69</v>
      </c>
      <c r="D11" s="15" t="s">
        <v>70</v>
      </c>
      <c r="E11" s="10">
        <v>608.44</v>
      </c>
      <c r="F11" s="10">
        <v>608.44</v>
      </c>
      <c r="G11" s="10">
        <v>0</v>
      </c>
    </row>
    <row r="12" spans="1:7" ht="13.5" customHeight="true">
      <c r="A12" s="9" t="s"/>
      <c r="B12" s="9" t="s"/>
      <c r="C12" s="9" t="s">
        <v>71</v>
      </c>
      <c r="D12" s="15" t="s">
        <v>72</v>
      </c>
      <c r="E12" s="10">
        <v>88.08</v>
      </c>
      <c r="F12" s="10">
        <v>88.08</v>
      </c>
      <c r="G12" s="10">
        <v>0</v>
      </c>
    </row>
    <row r="13" spans="1:7" ht="13.5" customHeight="true">
      <c r="A13" s="9" t="s">
        <v>73</v>
      </c>
      <c r="B13" s="9" t="s"/>
      <c r="C13" s="9" t="s"/>
      <c r="D13" s="15" t="s">
        <v>74</v>
      </c>
      <c r="E13" s="10">
        <v>81.92</v>
      </c>
      <c r="F13" s="10">
        <v>81.92</v>
      </c>
      <c r="G13" s="10">
        <v>0</v>
      </c>
    </row>
    <row r="14" spans="1:7" ht="13.5" customHeight="true">
      <c r="A14" s="9" t="s"/>
      <c r="B14" s="9" t="s">
        <v>75</v>
      </c>
      <c r="C14" s="9" t="s"/>
      <c r="D14" s="15" t="s">
        <v>76</v>
      </c>
      <c r="E14" s="10">
        <v>81.92</v>
      </c>
      <c r="F14" s="10">
        <v>81.92</v>
      </c>
      <c r="G14" s="10">
        <v>0</v>
      </c>
    </row>
    <row r="15" spans="1:7" ht="13.5" customHeight="true">
      <c r="A15" s="9" t="s"/>
      <c r="B15" s="9" t="s"/>
      <c r="C15" s="9" t="s">
        <v>69</v>
      </c>
      <c r="D15" s="15" t="s">
        <v>77</v>
      </c>
      <c r="E15" s="10">
        <v>63.55</v>
      </c>
      <c r="F15" s="10">
        <v>63.55</v>
      </c>
      <c r="G15" s="10">
        <v>0</v>
      </c>
    </row>
    <row r="16" spans="1:7" ht="13.5" customHeight="true">
      <c r="A16" s="9" t="s"/>
      <c r="B16" s="9" t="s"/>
      <c r="C16" s="9" t="s">
        <v>78</v>
      </c>
      <c r="D16" s="15" t="s">
        <v>79</v>
      </c>
      <c r="E16" s="10">
        <v>18.37</v>
      </c>
      <c r="F16" s="10">
        <v>18.37</v>
      </c>
      <c r="G16" s="10">
        <v>0</v>
      </c>
    </row>
    <row r="17" spans="1:7" ht="13.5" customHeight="true">
      <c r="A17" s="9" t="s">
        <v>87</v>
      </c>
      <c r="B17" s="9" t="s"/>
      <c r="C17" s="9" t="s"/>
      <c r="D17" s="15" t="s">
        <v>88</v>
      </c>
      <c r="E17" s="10">
        <f>=SUM(F17:G17)</f>
      </c>
      <c r="F17" s="10">
        <v>1106.28</v>
      </c>
      <c r="G17" s="10">
        <f>=G18+G25+G27</f>
      </c>
    </row>
    <row r="18" spans="1:7" ht="13.5" customHeight="true">
      <c r="A18" s="9" t="s"/>
      <c r="B18" s="9" t="s">
        <v>69</v>
      </c>
      <c r="C18" s="9" t="s"/>
      <c r="D18" s="15" t="s">
        <v>89</v>
      </c>
      <c r="E18" s="10">
        <f>=SUM(F18:G18)</f>
      </c>
      <c r="F18" s="10">
        <v>1106.28</v>
      </c>
      <c r="G18" s="10">
        <f>=SUM(G19:G24)</f>
      </c>
    </row>
    <row r="19" spans="1:7" ht="13.5" customHeight="true">
      <c r="A19" s="9" t="s"/>
      <c r="B19" s="9" t="s"/>
      <c r="C19" s="9" t="s">
        <v>69</v>
      </c>
      <c r="D19" s="15" t="s">
        <v>90</v>
      </c>
      <c r="E19" s="10">
        <v>1106.28</v>
      </c>
      <c r="F19" s="10">
        <v>1106.28</v>
      </c>
      <c r="G19" s="10">
        <v>0</v>
      </c>
    </row>
    <row r="20" spans="1:7" ht="13.5" customHeight="true">
      <c r="A20" s="9" t="s"/>
      <c r="B20" s="9" t="s"/>
      <c r="C20" s="9" t="s">
        <v>91</v>
      </c>
      <c r="D20" s="15" t="s">
        <v>92</v>
      </c>
      <c r="E20" s="10">
        <v>123.02</v>
      </c>
      <c r="F20" s="10">
        <v>0</v>
      </c>
      <c r="G20" s="10">
        <v>123.02</v>
      </c>
    </row>
    <row r="21" spans="1:7" ht="13.5" customHeight="true">
      <c r="A21" s="9" t="s"/>
      <c r="B21" s="9" t="s"/>
      <c r="C21" s="9" t="s">
        <v>82</v>
      </c>
      <c r="D21" s="15" t="s">
        <v>93</v>
      </c>
      <c r="E21" s="10">
        <v>73</v>
      </c>
      <c r="F21" s="10">
        <v>0</v>
      </c>
      <c r="G21" s="10">
        <v>73</v>
      </c>
    </row>
    <row r="22" spans="1:7" ht="13.5" customHeight="true">
      <c r="A22" s="9" t="s"/>
      <c r="B22" s="9" t="s"/>
      <c r="C22" s="9" t="s">
        <v>94</v>
      </c>
      <c r="D22" s="15" t="s">
        <v>95</v>
      </c>
      <c r="E22" s="10">
        <v>136</v>
      </c>
      <c r="F22" s="10">
        <v>0</v>
      </c>
      <c r="G22" s="10">
        <v>136</v>
      </c>
    </row>
    <row r="23" spans="1:7" ht="13.5" customHeight="true">
      <c r="A23" s="9" t="s"/>
      <c r="B23" s="9" t="s"/>
      <c r="C23" s="9" t="s">
        <v>96</v>
      </c>
      <c r="D23" s="15" t="s">
        <v>97</v>
      </c>
      <c r="E23" s="10">
        <v>2</v>
      </c>
      <c r="F23" s="10">
        <v>0</v>
      </c>
      <c r="G23" s="10">
        <v>2</v>
      </c>
    </row>
    <row r="24" spans="1:7" ht="13.5" customHeight="true">
      <c r="A24" s="9" t="s"/>
      <c r="B24" s="9" t="s"/>
      <c r="C24" s="9" t="s">
        <v>98</v>
      </c>
      <c r="D24" s="15" t="s">
        <v>99</v>
      </c>
      <c r="E24" s="10">
        <v>1168.3</v>
      </c>
      <c r="F24" s="10">
        <v>0</v>
      </c>
      <c r="G24" s="10">
        <v>1168.3</v>
      </c>
    </row>
    <row r="25" spans="1:7" ht="13.5" customHeight="true">
      <c r="A25" s="9" t="s"/>
      <c r="B25" s="9" t="s">
        <v>67</v>
      </c>
      <c r="C25" s="9" t="s"/>
      <c r="D25" s="15" t="s">
        <v>100</v>
      </c>
      <c r="E25" s="10">
        <v>35</v>
      </c>
      <c r="F25" s="10">
        <v>0</v>
      </c>
      <c r="G25" s="10">
        <v>35</v>
      </c>
    </row>
    <row r="26" spans="1:7" ht="13.5" customHeight="true">
      <c r="A26" s="9" t="s"/>
      <c r="B26" s="9" t="s"/>
      <c r="C26" s="9" t="s">
        <v>98</v>
      </c>
      <c r="D26" s="15" t="s">
        <v>101</v>
      </c>
      <c r="E26" s="10">
        <v>35</v>
      </c>
      <c r="F26" s="10">
        <v>0</v>
      </c>
      <c r="G26" s="10">
        <v>35</v>
      </c>
    </row>
    <row r="27" spans="1:7" ht="13.5" customHeight="true">
      <c r="A27" s="9" t="s"/>
      <c r="B27" s="9" t="s">
        <v>102</v>
      </c>
      <c r="C27" s="9" t="s"/>
      <c r="D27" s="15" t="s">
        <v>103</v>
      </c>
      <c r="E27" s="10">
        <v>550</v>
      </c>
      <c r="F27" s="10">
        <v>0</v>
      </c>
      <c r="G27" s="10">
        <v>550</v>
      </c>
    </row>
    <row r="28" spans="1:7" ht="13.5" customHeight="true">
      <c r="A28" s="9" t="s"/>
      <c r="B28" s="9" t="s"/>
      <c r="C28" s="9" t="s">
        <v>69</v>
      </c>
      <c r="D28" s="15" t="s">
        <v>104</v>
      </c>
      <c r="E28" s="10">
        <v>550</v>
      </c>
      <c r="F28" s="10">
        <v>0</v>
      </c>
      <c r="G28" s="10">
        <v>550</v>
      </c>
    </row>
    <row r="29" spans="1:7" ht="13.5" customHeight="true">
      <c r="A29" s="9" t="s">
        <v>105</v>
      </c>
      <c r="B29" s="9" t="s"/>
      <c r="C29" s="9" t="s"/>
      <c r="D29" s="15" t="s">
        <v>106</v>
      </c>
      <c r="E29" s="10">
        <v>112.32</v>
      </c>
      <c r="F29" s="10">
        <v>112.32</v>
      </c>
      <c r="G29" s="10">
        <v>0</v>
      </c>
    </row>
    <row r="30" spans="1:7" ht="13.5" customHeight="true">
      <c r="A30" s="9" t="s"/>
      <c r="B30" s="9" t="s">
        <v>71</v>
      </c>
      <c r="C30" s="9" t="s"/>
      <c r="D30" s="15" t="s">
        <v>107</v>
      </c>
      <c r="E30" s="10">
        <v>112.32</v>
      </c>
      <c r="F30" s="10">
        <v>112.32</v>
      </c>
      <c r="G30" s="10">
        <v>0</v>
      </c>
    </row>
    <row r="31" spans="1:7" ht="13.5" customHeight="true">
      <c r="A31" s="9" t="s"/>
      <c r="B31" s="9" t="s"/>
      <c r="C31" s="9" t="s">
        <v>69</v>
      </c>
      <c r="D31" s="15" t="s">
        <v>108</v>
      </c>
      <c r="E31" s="10">
        <v>112.32</v>
      </c>
      <c r="F31" s="10">
        <v>112.32</v>
      </c>
      <c r="G31" s="10">
        <v>0</v>
      </c>
    </row>
    <row r="32" spans="1:7" ht="13.5" customHeight="true">
      <c r="A32" s="9" t="s"/>
      <c r="B32" s="9" t="s"/>
      <c r="C32" s="9" t="s"/>
      <c r="D32" s="15" t="s">
        <v>109</v>
      </c>
      <c r="E32" s="10">
        <v>63.87</v>
      </c>
      <c r="F32" s="10">
        <v>63.87</v>
      </c>
      <c r="G32" s="10">
        <v>0</v>
      </c>
    </row>
    <row r="33" spans="1:7" ht="13.5" customHeight="true">
      <c r="A33" s="9" t="s">
        <v>73</v>
      </c>
      <c r="B33" s="9" t="s"/>
      <c r="C33" s="9" t="s"/>
      <c r="D33" s="15" t="s">
        <v>74</v>
      </c>
      <c r="E33" s="10">
        <v>2.8</v>
      </c>
      <c r="F33" s="10">
        <v>2.8</v>
      </c>
      <c r="G33" s="10">
        <v>0</v>
      </c>
    </row>
    <row r="34" spans="1:7" ht="13.5" customHeight="true">
      <c r="A34" s="9" t="s"/>
      <c r="B34" s="9" t="s">
        <v>75</v>
      </c>
      <c r="C34" s="9" t="s"/>
      <c r="D34" s="15" t="s">
        <v>76</v>
      </c>
      <c r="E34" s="10">
        <v>2.8</v>
      </c>
      <c r="F34" s="10">
        <v>2.8</v>
      </c>
      <c r="G34" s="10">
        <v>0</v>
      </c>
    </row>
    <row r="35" spans="1:7" ht="13.5" customHeight="true">
      <c r="A35" s="9" t="s"/>
      <c r="B35" s="9" t="s"/>
      <c r="C35" s="9" t="s">
        <v>71</v>
      </c>
      <c r="D35" s="15" t="s">
        <v>110</v>
      </c>
      <c r="E35" s="10">
        <v>2.8</v>
      </c>
      <c r="F35" s="10">
        <v>2.8</v>
      </c>
      <c r="G35" s="10">
        <v>0</v>
      </c>
    </row>
    <row r="36" spans="1:7" ht="13.5" customHeight="true">
      <c r="A36" s="9" t="s">
        <v>87</v>
      </c>
      <c r="B36" s="9" t="s"/>
      <c r="C36" s="9" t="s"/>
      <c r="D36" s="15" t="s">
        <v>88</v>
      </c>
      <c r="E36" s="10">
        <v>54.97</v>
      </c>
      <c r="F36" s="10">
        <v>54.97</v>
      </c>
      <c r="G36" s="10">
        <v>0</v>
      </c>
    </row>
    <row r="37" spans="1:7" ht="13.5" customHeight="true">
      <c r="A37" s="9" t="s"/>
      <c r="B37" s="9" t="s">
        <v>69</v>
      </c>
      <c r="C37" s="9" t="s"/>
      <c r="D37" s="15" t="s">
        <v>89</v>
      </c>
      <c r="E37" s="10">
        <v>54.97</v>
      </c>
      <c r="F37" s="10">
        <v>54.97</v>
      </c>
      <c r="G37" s="10">
        <v>0</v>
      </c>
    </row>
    <row r="38" spans="1:7" ht="13.5" customHeight="true">
      <c r="A38" s="9" t="s"/>
      <c r="B38" s="9" t="s"/>
      <c r="C38" s="9" t="s">
        <v>84</v>
      </c>
      <c r="D38" s="15" t="s">
        <v>111</v>
      </c>
      <c r="E38" s="10">
        <v>54.97</v>
      </c>
      <c r="F38" s="10">
        <v>54.97</v>
      </c>
      <c r="G38" s="10">
        <v>0</v>
      </c>
    </row>
    <row r="39" spans="1:7" ht="13.5" customHeight="true">
      <c r="A39" s="9" t="s">
        <v>105</v>
      </c>
      <c r="B39" s="9" t="s"/>
      <c r="C39" s="9" t="s"/>
      <c r="D39" s="15" t="s">
        <v>106</v>
      </c>
      <c r="E39" s="10">
        <v>6.1</v>
      </c>
      <c r="F39" s="10">
        <v>6.1</v>
      </c>
      <c r="G39" s="10">
        <v>0</v>
      </c>
    </row>
    <row r="40" spans="1:7" ht="13.5" customHeight="true">
      <c r="A40" s="9" t="s"/>
      <c r="B40" s="9" t="s">
        <v>71</v>
      </c>
      <c r="C40" s="9" t="s"/>
      <c r="D40" s="15" t="s">
        <v>107</v>
      </c>
      <c r="E40" s="10">
        <v>6.1</v>
      </c>
      <c r="F40" s="10">
        <v>6.1</v>
      </c>
      <c r="G40" s="10">
        <v>0</v>
      </c>
    </row>
    <row r="41" spans="1:7" ht="13.5" customHeight="true">
      <c r="A41" s="9" t="s"/>
      <c r="B41" s="9" t="s"/>
      <c r="C41" s="9" t="s">
        <v>69</v>
      </c>
      <c r="D41" s="15" t="s">
        <v>108</v>
      </c>
      <c r="E41" s="10">
        <v>6.1</v>
      </c>
      <c r="F41" s="10">
        <v>6.1</v>
      </c>
      <c r="G41" s="10">
        <v>0</v>
      </c>
    </row>
    <row r="42" spans="1:7" ht="13.5" customHeight="true">
      <c r="A42" s="9" t="s"/>
      <c r="B42" s="9" t="s"/>
      <c r="C42" s="9" t="s"/>
      <c r="D42" s="15" t="s">
        <v>112</v>
      </c>
      <c r="E42" s="10">
        <f>=SUM(F42:G42)</f>
      </c>
      <c r="F42" s="10">
        <v>404.57</v>
      </c>
      <c r="G42" s="10">
        <v>131.12</v>
      </c>
    </row>
    <row r="43" spans="1:7" ht="13.5" customHeight="true">
      <c r="A43" s="9" t="s">
        <v>65</v>
      </c>
      <c r="B43" s="9" t="s"/>
      <c r="C43" s="9" t="s"/>
      <c r="D43" s="15" t="s">
        <v>66</v>
      </c>
      <c r="E43" s="10">
        <v>205.03</v>
      </c>
      <c r="F43" s="10">
        <v>205.03</v>
      </c>
      <c r="G43" s="10">
        <v>0</v>
      </c>
    </row>
    <row r="44" spans="1:7" ht="13.5" customHeight="true">
      <c r="A44" s="9" t="s"/>
      <c r="B44" s="9" t="s">
        <v>67</v>
      </c>
      <c r="C44" s="9" t="s"/>
      <c r="D44" s="15" t="s">
        <v>68</v>
      </c>
      <c r="E44" s="10">
        <v>205.03</v>
      </c>
      <c r="F44" s="10">
        <v>205.03</v>
      </c>
      <c r="G44" s="10">
        <v>0</v>
      </c>
    </row>
    <row r="45" spans="1:7" ht="13.5" customHeight="true">
      <c r="A45" s="9" t="s"/>
      <c r="B45" s="9" t="s"/>
      <c r="C45" s="9" t="s">
        <v>71</v>
      </c>
      <c r="D45" s="15" t="s">
        <v>72</v>
      </c>
      <c r="E45" s="10">
        <v>205.03</v>
      </c>
      <c r="F45" s="10">
        <v>205.03</v>
      </c>
      <c r="G45" s="10">
        <v>0</v>
      </c>
    </row>
    <row r="46" spans="1:7" ht="13.5" customHeight="true">
      <c r="A46" s="9" t="s">
        <v>73</v>
      </c>
      <c r="B46" s="9" t="s"/>
      <c r="C46" s="9" t="s"/>
      <c r="D46" s="15" t="s">
        <v>74</v>
      </c>
      <c r="E46" s="10">
        <v>4.47</v>
      </c>
      <c r="F46" s="10">
        <v>4.47</v>
      </c>
      <c r="G46" s="10">
        <v>0</v>
      </c>
    </row>
    <row r="47" spans="1:7" ht="13.5" customHeight="true">
      <c r="A47" s="9" t="s"/>
      <c r="B47" s="9" t="s">
        <v>75</v>
      </c>
      <c r="C47" s="9" t="s"/>
      <c r="D47" s="15" t="s">
        <v>76</v>
      </c>
      <c r="E47" s="10">
        <v>4.47</v>
      </c>
      <c r="F47" s="10">
        <v>4.47</v>
      </c>
      <c r="G47" s="10">
        <v>0</v>
      </c>
    </row>
    <row r="48" spans="1:7" ht="13.5" customHeight="true">
      <c r="A48" s="9" t="s"/>
      <c r="B48" s="9" t="s"/>
      <c r="C48" s="9" t="s">
        <v>71</v>
      </c>
      <c r="D48" s="15" t="s">
        <v>110</v>
      </c>
      <c r="E48" s="10">
        <v>4.47</v>
      </c>
      <c r="F48" s="10">
        <v>4.47</v>
      </c>
      <c r="G48" s="10">
        <v>0</v>
      </c>
    </row>
    <row r="49" spans="1:7" ht="13.5" customHeight="true">
      <c r="A49" s="9" t="s">
        <v>87</v>
      </c>
      <c r="B49" s="9" t="s"/>
      <c r="C49" s="9" t="s"/>
      <c r="D49" s="15" t="s">
        <v>88</v>
      </c>
      <c r="E49" s="10">
        <f>=SUM(F49:G49)</f>
      </c>
      <c r="F49" s="10">
        <v>195.07</v>
      </c>
      <c r="G49" s="10">
        <v>131.12</v>
      </c>
    </row>
    <row r="50" spans="1:7" ht="13.5" customHeight="true">
      <c r="A50" s="9" t="s"/>
      <c r="B50" s="9" t="s">
        <v>69</v>
      </c>
      <c r="C50" s="9" t="s"/>
      <c r="D50" s="15" t="s">
        <v>89</v>
      </c>
      <c r="E50" s="10">
        <f>=SUM(F50:G50)</f>
      </c>
      <c r="F50" s="10">
        <v>195.07</v>
      </c>
      <c r="G50" s="10">
        <v>131.12</v>
      </c>
    </row>
    <row r="51" spans="1:7" ht="13.5" customHeight="true">
      <c r="A51" s="9" t="s"/>
      <c r="B51" s="9" t="s"/>
      <c r="C51" s="9" t="s">
        <v>84</v>
      </c>
      <c r="D51" s="15" t="s">
        <v>111</v>
      </c>
      <c r="E51" s="10">
        <v>195.07</v>
      </c>
      <c r="F51" s="10">
        <v>195.07</v>
      </c>
      <c r="G51" s="10">
        <v>0</v>
      </c>
    </row>
    <row r="52" spans="1:7" ht="13.5" customHeight="true">
      <c r="A52" s="9" t="s"/>
      <c r="B52" s="9" t="s"/>
      <c r="C52" s="9" t="s">
        <v>91</v>
      </c>
      <c r="D52" s="15" t="s">
        <v>92</v>
      </c>
      <c r="E52" s="10">
        <v>131.12</v>
      </c>
      <c r="F52" s="10">
        <v>0</v>
      </c>
      <c r="G52" s="10">
        <v>131.12</v>
      </c>
    </row>
    <row r="53" spans="1:7" ht="13.5" customHeight="true">
      <c r="A53" s="9" t="s"/>
      <c r="B53" s="9" t="s"/>
      <c r="C53" s="9" t="s"/>
      <c r="D53" s="15" t="s">
        <v>113</v>
      </c>
      <c r="E53" s="10">
        <v>766.95</v>
      </c>
      <c r="F53" s="10">
        <v>706.95</v>
      </c>
      <c r="G53" s="10">
        <v>60</v>
      </c>
    </row>
    <row r="54" spans="1:7" ht="13.5" customHeight="true">
      <c r="A54" s="9" t="s">
        <v>65</v>
      </c>
      <c r="B54" s="9" t="s"/>
      <c r="C54" s="9" t="s"/>
      <c r="D54" s="15" t="s">
        <v>66</v>
      </c>
      <c r="E54" s="10">
        <v>398.41</v>
      </c>
      <c r="F54" s="10">
        <v>398.41</v>
      </c>
      <c r="G54" s="10">
        <v>0</v>
      </c>
    </row>
    <row r="55" spans="1:7" ht="13.5" customHeight="true">
      <c r="A55" s="9" t="s"/>
      <c r="B55" s="9" t="s">
        <v>67</v>
      </c>
      <c r="C55" s="9" t="s"/>
      <c r="D55" s="15" t="s">
        <v>68</v>
      </c>
      <c r="E55" s="10">
        <v>398.41</v>
      </c>
      <c r="F55" s="10">
        <v>398.41</v>
      </c>
      <c r="G55" s="10">
        <v>0</v>
      </c>
    </row>
    <row r="56" spans="1:7" ht="13.5" customHeight="true">
      <c r="A56" s="9" t="s"/>
      <c r="B56" s="9" t="s"/>
      <c r="C56" s="9" t="s">
        <v>71</v>
      </c>
      <c r="D56" s="15" t="s">
        <v>72</v>
      </c>
      <c r="E56" s="10">
        <v>398.41</v>
      </c>
      <c r="F56" s="10">
        <v>398.41</v>
      </c>
      <c r="G56" s="10">
        <v>0</v>
      </c>
    </row>
    <row r="57" spans="1:7" ht="13.5" customHeight="true">
      <c r="A57" s="9" t="s">
        <v>73</v>
      </c>
      <c r="B57" s="9" t="s"/>
      <c r="C57" s="9" t="s"/>
      <c r="D57" s="15" t="s">
        <v>74</v>
      </c>
      <c r="E57" s="10">
        <v>7.95</v>
      </c>
      <c r="F57" s="10">
        <v>7.95</v>
      </c>
      <c r="G57" s="10">
        <v>0</v>
      </c>
    </row>
    <row r="58" spans="1:7" ht="13.5" customHeight="true">
      <c r="A58" s="9" t="s"/>
      <c r="B58" s="9" t="s">
        <v>75</v>
      </c>
      <c r="C58" s="9" t="s"/>
      <c r="D58" s="15" t="s">
        <v>76</v>
      </c>
      <c r="E58" s="10">
        <v>7.95</v>
      </c>
      <c r="F58" s="10">
        <v>7.95</v>
      </c>
      <c r="G58" s="10">
        <v>0</v>
      </c>
    </row>
    <row r="59" spans="1:7" ht="13.5" customHeight="true">
      <c r="A59" s="9" t="s"/>
      <c r="B59" s="9" t="s"/>
      <c r="C59" s="9" t="s">
        <v>71</v>
      </c>
      <c r="D59" s="15" t="s">
        <v>110</v>
      </c>
      <c r="E59" s="10">
        <v>7.95</v>
      </c>
      <c r="F59" s="10">
        <v>7.95</v>
      </c>
      <c r="G59" s="10">
        <v>0</v>
      </c>
    </row>
    <row r="60" spans="1:7" ht="13.5" customHeight="true">
      <c r="A60" s="9" t="s">
        <v>87</v>
      </c>
      <c r="B60" s="9" t="s"/>
      <c r="C60" s="9" t="s"/>
      <c r="D60" s="15" t="s">
        <v>88</v>
      </c>
      <c r="E60" s="10">
        <v>360.59</v>
      </c>
      <c r="F60" s="10">
        <v>300.59</v>
      </c>
      <c r="G60" s="10">
        <v>60</v>
      </c>
    </row>
    <row r="61" spans="1:7" ht="13.5" customHeight="true">
      <c r="A61" s="9" t="s"/>
      <c r="B61" s="9" t="s">
        <v>69</v>
      </c>
      <c r="C61" s="9" t="s"/>
      <c r="D61" s="15" t="s">
        <v>89</v>
      </c>
      <c r="E61" s="10">
        <v>360.59</v>
      </c>
      <c r="F61" s="10">
        <v>300.59</v>
      </c>
      <c r="G61" s="10">
        <v>60</v>
      </c>
    </row>
    <row r="62" spans="1:7" ht="13.5" customHeight="true">
      <c r="A62" s="9" t="s"/>
      <c r="B62" s="9" t="s"/>
      <c r="C62" s="9" t="s">
        <v>84</v>
      </c>
      <c r="D62" s="15" t="s">
        <v>111</v>
      </c>
      <c r="E62" s="10">
        <v>300.59</v>
      </c>
      <c r="F62" s="10">
        <v>300.59</v>
      </c>
      <c r="G62" s="10">
        <v>0</v>
      </c>
    </row>
    <row r="63" spans="1:7" ht="13.5" customHeight="true">
      <c r="A63" s="9" t="s"/>
      <c r="B63" s="9" t="s"/>
      <c r="C63" s="9" t="s">
        <v>91</v>
      </c>
      <c r="D63" s="15" t="s">
        <v>92</v>
      </c>
      <c r="E63" s="10">
        <v>60</v>
      </c>
      <c r="F63" s="10">
        <v>0</v>
      </c>
      <c r="G63" s="10">
        <v>60</v>
      </c>
    </row>
    <row r="64" spans="1:7" ht="13.5" customHeight="true">
      <c r="A64" s="9" t="s"/>
      <c r="B64" s="9" t="s"/>
      <c r="C64" s="9" t="s"/>
      <c r="D64" s="15" t="s">
        <v>114</v>
      </c>
      <c r="E64" s="10">
        <v>200.19</v>
      </c>
      <c r="F64" s="10">
        <v>120</v>
      </c>
      <c r="G64" s="10">
        <v>80.19</v>
      </c>
    </row>
    <row r="65" spans="1:7" ht="13.5" customHeight="true">
      <c r="A65" s="9" t="s">
        <v>73</v>
      </c>
      <c r="B65" s="9" t="s"/>
      <c r="C65" s="9" t="s"/>
      <c r="D65" s="15" t="s">
        <v>74</v>
      </c>
      <c r="E65" s="10">
        <v>4.86</v>
      </c>
      <c r="F65" s="10">
        <v>4.86</v>
      </c>
      <c r="G65" s="10">
        <v>0</v>
      </c>
    </row>
    <row r="66" spans="1:7" ht="13.5" customHeight="true">
      <c r="A66" s="9" t="s"/>
      <c r="B66" s="9" t="s">
        <v>75</v>
      </c>
      <c r="C66" s="9" t="s"/>
      <c r="D66" s="15" t="s">
        <v>76</v>
      </c>
      <c r="E66" s="10">
        <v>4.86</v>
      </c>
      <c r="F66" s="10">
        <v>4.86</v>
      </c>
      <c r="G66" s="10">
        <v>0</v>
      </c>
    </row>
    <row r="67" spans="1:7" ht="13.5" customHeight="true">
      <c r="A67" s="9" t="s"/>
      <c r="B67" s="9" t="s"/>
      <c r="C67" s="9" t="s">
        <v>71</v>
      </c>
      <c r="D67" s="15" t="s">
        <v>110</v>
      </c>
      <c r="E67" s="10">
        <v>4.86</v>
      </c>
      <c r="F67" s="10">
        <v>4.86</v>
      </c>
      <c r="G67" s="10">
        <v>0</v>
      </c>
    </row>
    <row r="68" spans="1:7" ht="13.5" customHeight="true">
      <c r="A68" s="9" t="s">
        <v>87</v>
      </c>
      <c r="B68" s="9" t="s"/>
      <c r="C68" s="9" t="s"/>
      <c r="D68" s="15" t="s">
        <v>88</v>
      </c>
      <c r="E68" s="10">
        <f>=SUM(F68:G68)</f>
      </c>
      <c r="F68" s="10">
        <v>103.74</v>
      </c>
      <c r="G68" s="10">
        <f>=G69</f>
      </c>
    </row>
    <row r="69" spans="1:7" ht="13.5" customHeight="true">
      <c r="A69" s="9" t="s"/>
      <c r="B69" s="9" t="s">
        <v>69</v>
      </c>
      <c r="C69" s="9" t="s"/>
      <c r="D69" s="15" t="s">
        <v>89</v>
      </c>
      <c r="E69" s="10">
        <f>=SUM(F69:G69)</f>
      </c>
      <c r="F69" s="10">
        <v>103.74</v>
      </c>
      <c r="G69" s="10">
        <f>=SUM(G70:G72)</f>
      </c>
    </row>
    <row r="70" spans="1:7" ht="13.5" customHeight="true">
      <c r="A70" s="9" t="s"/>
      <c r="B70" s="9" t="s"/>
      <c r="C70" s="9" t="s">
        <v>84</v>
      </c>
      <c r="D70" s="15" t="s">
        <v>111</v>
      </c>
      <c r="E70" s="10">
        <v>103.74</v>
      </c>
      <c r="F70" s="10">
        <v>103.74</v>
      </c>
      <c r="G70" s="10">
        <v>0</v>
      </c>
    </row>
    <row r="71" spans="1:7" ht="13.5" customHeight="true">
      <c r="A71" s="9" t="s"/>
      <c r="B71" s="9" t="s"/>
      <c r="C71" s="9" t="s">
        <v>94</v>
      </c>
      <c r="D71" s="15" t="s">
        <v>95</v>
      </c>
      <c r="E71" s="10">
        <v>71.79</v>
      </c>
      <c r="F71" s="10">
        <v>0</v>
      </c>
      <c r="G71" s="10">
        <v>71.79</v>
      </c>
    </row>
    <row r="72" spans="1:7" ht="13.5" customHeight="true">
      <c r="A72" s="9" t="s"/>
      <c r="B72" s="9" t="s"/>
      <c r="C72" s="9" t="s">
        <v>98</v>
      </c>
      <c r="D72" s="15" t="s">
        <v>99</v>
      </c>
      <c r="E72" s="10">
        <v>8.4</v>
      </c>
      <c r="F72" s="10">
        <v>0</v>
      </c>
      <c r="G72" s="10">
        <v>8.4</v>
      </c>
    </row>
    <row r="73" spans="1:7" ht="13.5" customHeight="true">
      <c r="A73" s="9" t="s">
        <v>105</v>
      </c>
      <c r="B73" s="9" t="s"/>
      <c r="C73" s="9" t="s"/>
      <c r="D73" s="15" t="s">
        <v>106</v>
      </c>
      <c r="E73" s="10">
        <v>11.4</v>
      </c>
      <c r="F73" s="10">
        <v>11.4</v>
      </c>
      <c r="G73" s="10">
        <v>0</v>
      </c>
    </row>
    <row r="74" spans="1:7" ht="13.5" customHeight="true">
      <c r="A74" s="9" t="s"/>
      <c r="B74" s="9" t="s">
        <v>71</v>
      </c>
      <c r="C74" s="9" t="s"/>
      <c r="D74" s="15" t="s">
        <v>107</v>
      </c>
      <c r="E74" s="10">
        <v>11.4</v>
      </c>
      <c r="F74" s="10">
        <v>11.4</v>
      </c>
      <c r="G74" s="10">
        <v>0</v>
      </c>
    </row>
    <row r="75" spans="1:7" ht="13.5" customHeight="true">
      <c r="A75" s="9" t="s"/>
      <c r="B75" s="9" t="s"/>
      <c r="C75" s="9" t="s">
        <v>69</v>
      </c>
      <c r="D75" s="15" t="s">
        <v>108</v>
      </c>
      <c r="E75" s="10">
        <v>11.4</v>
      </c>
      <c r="F75" s="10">
        <v>11.4</v>
      </c>
      <c r="G75" s="10">
        <v>0</v>
      </c>
    </row>
    <row r="76" spans="1:7" ht="13.5" customHeight="true">
      <c r="A76" s="9" t="s"/>
      <c r="B76" s="9" t="s"/>
      <c r="C76" s="9" t="s"/>
      <c r="D76" s="15" t="s">
        <v>116</v>
      </c>
      <c r="E76" s="10">
        <f>=SUM(F76:G76)</f>
      </c>
      <c r="F76" s="10">
        <v>191.22</v>
      </c>
      <c r="G76" s="10">
        <v>49.4</v>
      </c>
    </row>
    <row r="77" spans="1:7" ht="13.5" customHeight="true">
      <c r="A77" s="9" t="s">
        <v>65</v>
      </c>
      <c r="B77" s="9" t="s"/>
      <c r="C77" s="9" t="s"/>
      <c r="D77" s="15" t="s">
        <v>66</v>
      </c>
      <c r="E77" s="10">
        <v>62.28</v>
      </c>
      <c r="F77" s="10">
        <v>62.28</v>
      </c>
      <c r="G77" s="10">
        <v>0</v>
      </c>
    </row>
    <row r="78" spans="1:7" ht="13.5" customHeight="true">
      <c r="A78" s="9" t="s"/>
      <c r="B78" s="9" t="s">
        <v>67</v>
      </c>
      <c r="C78" s="9" t="s"/>
      <c r="D78" s="15" t="s">
        <v>68</v>
      </c>
      <c r="E78" s="10">
        <v>62.28</v>
      </c>
      <c r="F78" s="10">
        <v>62.28</v>
      </c>
      <c r="G78" s="10">
        <v>0</v>
      </c>
    </row>
    <row r="79" spans="1:7" ht="13.5" customHeight="true">
      <c r="A79" s="9" t="s"/>
      <c r="B79" s="9" t="s"/>
      <c r="C79" s="9" t="s">
        <v>71</v>
      </c>
      <c r="D79" s="15" t="s">
        <v>72</v>
      </c>
      <c r="E79" s="10">
        <v>62.28</v>
      </c>
      <c r="F79" s="10">
        <v>62.28</v>
      </c>
      <c r="G79" s="10">
        <v>0</v>
      </c>
    </row>
    <row r="80" spans="1:7" ht="13.5" customHeight="true">
      <c r="A80" s="9" t="s">
        <v>73</v>
      </c>
      <c r="B80" s="9" t="s"/>
      <c r="C80" s="9" t="s"/>
      <c r="D80" s="15" t="s">
        <v>74</v>
      </c>
      <c r="E80" s="10">
        <v>8.94</v>
      </c>
      <c r="F80" s="10">
        <v>8.94</v>
      </c>
      <c r="G80" s="10">
        <v>0</v>
      </c>
    </row>
    <row r="81" spans="1:7" ht="13.5" customHeight="true">
      <c r="A81" s="9" t="s"/>
      <c r="B81" s="9" t="s">
        <v>75</v>
      </c>
      <c r="C81" s="9" t="s"/>
      <c r="D81" s="15" t="s">
        <v>76</v>
      </c>
      <c r="E81" s="10">
        <v>8.94</v>
      </c>
      <c r="F81" s="10">
        <v>8.94</v>
      </c>
      <c r="G81" s="10">
        <v>0</v>
      </c>
    </row>
    <row r="82" spans="1:7" ht="13.5" customHeight="true">
      <c r="A82" s="9" t="s"/>
      <c r="B82" s="9" t="s"/>
      <c r="C82" s="9" t="s">
        <v>71</v>
      </c>
      <c r="D82" s="15" t="s">
        <v>110</v>
      </c>
      <c r="E82" s="10">
        <v>8.94</v>
      </c>
      <c r="F82" s="10">
        <v>8.94</v>
      </c>
      <c r="G82" s="10">
        <v>0</v>
      </c>
    </row>
    <row r="83" spans="1:7" ht="13.5" customHeight="true">
      <c r="A83" s="9" t="s">
        <v>87</v>
      </c>
      <c r="B83" s="9" t="s"/>
      <c r="C83" s="9" t="s"/>
      <c r="D83" s="15" t="s">
        <v>88</v>
      </c>
      <c r="E83" s="10">
        <f>=SUM(F83:G83)</f>
      </c>
      <c r="F83" s="10">
        <v>108.32</v>
      </c>
      <c r="G83" s="10">
        <f>=G84</f>
      </c>
    </row>
    <row r="84" spans="1:7" ht="13.5" customHeight="true">
      <c r="A84" s="9" t="s"/>
      <c r="B84" s="9" t="s">
        <v>69</v>
      </c>
      <c r="C84" s="9" t="s"/>
      <c r="D84" s="15" t="s">
        <v>89</v>
      </c>
      <c r="E84" s="10">
        <f>=SUM(F84:G84)</f>
      </c>
      <c r="F84" s="10">
        <v>108.32</v>
      </c>
      <c r="G84" s="10">
        <f>=SUM(G85:G87)</f>
      </c>
    </row>
    <row r="85" spans="1:7" ht="13.5" customHeight="true">
      <c r="A85" s="9" t="s"/>
      <c r="B85" s="9" t="s"/>
      <c r="C85" s="9" t="s">
        <v>84</v>
      </c>
      <c r="D85" s="15" t="s">
        <v>111</v>
      </c>
      <c r="E85" s="10">
        <v>108.32</v>
      </c>
      <c r="F85" s="10">
        <v>108.32</v>
      </c>
      <c r="G85" s="10">
        <v>0</v>
      </c>
    </row>
    <row r="86" spans="1:7" ht="13.5" customHeight="true">
      <c r="A86" s="9" t="s"/>
      <c r="B86" s="9" t="s"/>
      <c r="C86" s="9" t="s">
        <v>91</v>
      </c>
      <c r="D86" s="15" t="s">
        <v>92</v>
      </c>
      <c r="E86" s="10">
        <v>41.4</v>
      </c>
      <c r="F86" s="10">
        <v>0</v>
      </c>
      <c r="G86" s="10">
        <v>41.4</v>
      </c>
    </row>
    <row r="87" spans="1:7" ht="13.5" customHeight="true">
      <c r="A87" s="9" t="s"/>
      <c r="B87" s="9" t="s"/>
      <c r="C87" s="9" t="s">
        <v>98</v>
      </c>
      <c r="D87" s="15" t="s">
        <v>99</v>
      </c>
      <c r="E87" s="10">
        <v>8</v>
      </c>
      <c r="F87" s="10">
        <v>0</v>
      </c>
      <c r="G87" s="10">
        <v>8</v>
      </c>
    </row>
    <row r="88" spans="1:7" ht="13.5" customHeight="true">
      <c r="A88" s="9" t="s">
        <v>105</v>
      </c>
      <c r="B88" s="9" t="s"/>
      <c r="C88" s="9" t="s"/>
      <c r="D88" s="15" t="s">
        <v>106</v>
      </c>
      <c r="E88" s="10">
        <v>11.68</v>
      </c>
      <c r="F88" s="10">
        <v>11.68</v>
      </c>
      <c r="G88" s="10">
        <v>0</v>
      </c>
    </row>
    <row r="89" spans="1:7" ht="13.5" customHeight="true">
      <c r="A89" s="9" t="s"/>
      <c r="B89" s="9" t="s">
        <v>71</v>
      </c>
      <c r="C89" s="9" t="s"/>
      <c r="D89" s="15" t="s">
        <v>107</v>
      </c>
      <c r="E89" s="10">
        <v>11.68</v>
      </c>
      <c r="F89" s="10">
        <v>11.68</v>
      </c>
      <c r="G89" s="10">
        <v>0</v>
      </c>
    </row>
    <row r="90" spans="1:7" ht="13.5" customHeight="true">
      <c r="A90" s="9" t="s"/>
      <c r="B90" s="9" t="s"/>
      <c r="C90" s="9" t="s">
        <v>69</v>
      </c>
      <c r="D90" s="15" t="s">
        <v>108</v>
      </c>
      <c r="E90" s="10">
        <v>11.68</v>
      </c>
      <c r="F90" s="10">
        <v>11.68</v>
      </c>
      <c r="G90" s="10">
        <v>0</v>
      </c>
    </row>
    <row r="91" spans="1:7" ht="13.5" customHeight="true">
      <c r="A91" s="9" t="s"/>
      <c r="B91" s="9" t="s"/>
      <c r="C91" s="9" t="s"/>
      <c r="D91" s="15" t="s">
        <v>117</v>
      </c>
      <c r="E91" s="10">
        <f>=SUM(F91:G91)</f>
      </c>
      <c r="F91" s="10">
        <v>327.79</v>
      </c>
      <c r="G91" s="10">
        <v>141.6</v>
      </c>
    </row>
    <row r="92" spans="1:7" ht="13.5" customHeight="true">
      <c r="A92" s="9" t="s">
        <v>65</v>
      </c>
      <c r="B92" s="9" t="s"/>
      <c r="C92" s="9" t="s"/>
      <c r="D92" s="15" t="s">
        <v>66</v>
      </c>
      <c r="E92" s="10">
        <v>99.12</v>
      </c>
      <c r="F92" s="10">
        <v>99.12</v>
      </c>
      <c r="G92" s="10">
        <v>0</v>
      </c>
    </row>
    <row r="93" spans="1:7" ht="13.5" customHeight="true">
      <c r="A93" s="9" t="s"/>
      <c r="B93" s="9" t="s">
        <v>67</v>
      </c>
      <c r="C93" s="9" t="s"/>
      <c r="D93" s="15" t="s">
        <v>68</v>
      </c>
      <c r="E93" s="10">
        <v>99.12</v>
      </c>
      <c r="F93" s="10">
        <v>99.12</v>
      </c>
      <c r="G93" s="10">
        <v>0</v>
      </c>
    </row>
    <row r="94" spans="1:7" ht="13.5" customHeight="true">
      <c r="A94" s="9" t="s"/>
      <c r="B94" s="9" t="s"/>
      <c r="C94" s="9" t="s">
        <v>71</v>
      </c>
      <c r="D94" s="15" t="s">
        <v>72</v>
      </c>
      <c r="E94" s="10">
        <v>99.12</v>
      </c>
      <c r="F94" s="10">
        <v>99.12</v>
      </c>
      <c r="G94" s="10">
        <v>0</v>
      </c>
    </row>
    <row r="95" spans="1:7" ht="13.5" customHeight="true">
      <c r="A95" s="9" t="s">
        <v>73</v>
      </c>
      <c r="B95" s="9" t="s"/>
      <c r="C95" s="9" t="s"/>
      <c r="D95" s="15" t="s">
        <v>74</v>
      </c>
      <c r="E95" s="10">
        <v>14.85</v>
      </c>
      <c r="F95" s="10">
        <v>14.85</v>
      </c>
      <c r="G95" s="10">
        <v>0</v>
      </c>
    </row>
    <row r="96" spans="1:7" ht="13.5" customHeight="true">
      <c r="A96" s="9" t="s"/>
      <c r="B96" s="9" t="s">
        <v>75</v>
      </c>
      <c r="C96" s="9" t="s"/>
      <c r="D96" s="15" t="s">
        <v>76</v>
      </c>
      <c r="E96" s="10">
        <v>14.85</v>
      </c>
      <c r="F96" s="10">
        <v>14.85</v>
      </c>
      <c r="G96" s="10">
        <v>0</v>
      </c>
    </row>
    <row r="97" spans="1:7" ht="13.5" customHeight="true">
      <c r="A97" s="9" t="s"/>
      <c r="B97" s="9" t="s"/>
      <c r="C97" s="9" t="s">
        <v>71</v>
      </c>
      <c r="D97" s="15" t="s">
        <v>110</v>
      </c>
      <c r="E97" s="10">
        <v>14.85</v>
      </c>
      <c r="F97" s="10">
        <v>14.85</v>
      </c>
      <c r="G97" s="10">
        <v>0</v>
      </c>
    </row>
    <row r="98" spans="1:7" ht="13.5" customHeight="true">
      <c r="A98" s="9" t="s">
        <v>87</v>
      </c>
      <c r="B98" s="9" t="s"/>
      <c r="C98" s="9" t="s"/>
      <c r="D98" s="15" t="s">
        <v>88</v>
      </c>
      <c r="E98" s="10">
        <f>=SUM(F98:G98)</f>
      </c>
      <c r="F98" s="10">
        <v>192.53</v>
      </c>
      <c r="G98" s="10">
        <v>141.6</v>
      </c>
    </row>
    <row r="99" spans="1:7" ht="13.5" customHeight="true">
      <c r="A99" s="9" t="s"/>
      <c r="B99" s="9" t="s">
        <v>69</v>
      </c>
      <c r="C99" s="9" t="s"/>
      <c r="D99" s="15" t="s">
        <v>89</v>
      </c>
      <c r="E99" s="10">
        <f>=SUM(F99:G99)</f>
      </c>
      <c r="F99" s="10">
        <v>192.53</v>
      </c>
      <c r="G99" s="10">
        <v>141.6</v>
      </c>
    </row>
    <row r="100" spans="1:7" ht="13.5" customHeight="true">
      <c r="A100" s="9" t="s"/>
      <c r="B100" s="9" t="s"/>
      <c r="C100" s="9" t="s">
        <v>84</v>
      </c>
      <c r="D100" s="15" t="s">
        <v>111</v>
      </c>
      <c r="E100" s="10">
        <v>192.53</v>
      </c>
      <c r="F100" s="10">
        <v>192.53</v>
      </c>
      <c r="G100" s="10">
        <v>0</v>
      </c>
    </row>
    <row r="101" spans="1:7" ht="13.5" customHeight="true">
      <c r="A101" s="9" t="s"/>
      <c r="B101" s="9" t="s"/>
      <c r="C101" s="9" t="s">
        <v>98</v>
      </c>
      <c r="D101" s="15" t="s">
        <v>99</v>
      </c>
      <c r="E101" s="10">
        <v>141.6</v>
      </c>
      <c r="F101" s="10">
        <v>0</v>
      </c>
      <c r="G101" s="10">
        <v>141.6</v>
      </c>
    </row>
    <row r="102" spans="1:7" ht="13.5" customHeight="true">
      <c r="A102" s="9" t="s">
        <v>105</v>
      </c>
      <c r="B102" s="9" t="s"/>
      <c r="C102" s="9" t="s"/>
      <c r="D102" s="15" t="s">
        <v>106</v>
      </c>
      <c r="E102" s="10">
        <v>21.29</v>
      </c>
      <c r="F102" s="10">
        <v>21.29</v>
      </c>
      <c r="G102" s="10">
        <v>0</v>
      </c>
    </row>
    <row r="103" spans="1:7" ht="13.5" customHeight="true">
      <c r="A103" s="9" t="s"/>
      <c r="B103" s="9" t="s">
        <v>71</v>
      </c>
      <c r="C103" s="9" t="s"/>
      <c r="D103" s="15" t="s">
        <v>107</v>
      </c>
      <c r="E103" s="10">
        <v>21.29</v>
      </c>
      <c r="F103" s="10">
        <v>21.29</v>
      </c>
      <c r="G103" s="10">
        <v>0</v>
      </c>
    </row>
    <row r="104" spans="1:7" ht="13.5" customHeight="true">
      <c r="A104" s="9" t="s"/>
      <c r="B104" s="9" t="s"/>
      <c r="C104" s="9" t="s">
        <v>69</v>
      </c>
      <c r="D104" s="15" t="s">
        <v>108</v>
      </c>
      <c r="E104" s="10">
        <v>21.29</v>
      </c>
      <c r="F104" s="10">
        <v>21.29</v>
      </c>
      <c r="G104" s="10">
        <v>0</v>
      </c>
    </row>
    <row r="105" spans="1:7" ht="13.5" customHeight="true">
      <c r="A105" s="9" t="s"/>
      <c r="B105" s="9" t="s"/>
      <c r="C105" s="9" t="s"/>
      <c r="D105" s="15" t="s">
        <v>118</v>
      </c>
      <c r="E105" s="10">
        <v>224.61</v>
      </c>
      <c r="F105" s="10">
        <v>189.61</v>
      </c>
      <c r="G105" s="10">
        <v>35</v>
      </c>
    </row>
    <row r="106" spans="1:7" ht="13.5" customHeight="true">
      <c r="A106" s="9" t="s">
        <v>65</v>
      </c>
      <c r="B106" s="9" t="s"/>
      <c r="C106" s="9" t="s"/>
      <c r="D106" s="15" t="s">
        <v>66</v>
      </c>
      <c r="E106" s="10">
        <v>34.92</v>
      </c>
      <c r="F106" s="10">
        <v>34.92</v>
      </c>
      <c r="G106" s="10">
        <v>0</v>
      </c>
    </row>
    <row r="107" spans="1:7" ht="13.5" customHeight="true">
      <c r="A107" s="9" t="s"/>
      <c r="B107" s="9" t="s">
        <v>67</v>
      </c>
      <c r="C107" s="9" t="s"/>
      <c r="D107" s="15" t="s">
        <v>68</v>
      </c>
      <c r="E107" s="10">
        <v>34.92</v>
      </c>
      <c r="F107" s="10">
        <v>34.92</v>
      </c>
      <c r="G107" s="10">
        <v>0</v>
      </c>
    </row>
    <row r="108" spans="1:7" ht="13.5" customHeight="true">
      <c r="A108" s="9" t="s"/>
      <c r="B108" s="9" t="s"/>
      <c r="C108" s="9" t="s">
        <v>71</v>
      </c>
      <c r="D108" s="15" t="s">
        <v>72</v>
      </c>
      <c r="E108" s="10">
        <v>34.92</v>
      </c>
      <c r="F108" s="10">
        <v>34.92</v>
      </c>
      <c r="G108" s="10">
        <v>0</v>
      </c>
    </row>
    <row r="109" spans="1:7" ht="13.5" customHeight="true">
      <c r="A109" s="9" t="s">
        <v>73</v>
      </c>
      <c r="B109" s="9" t="s"/>
      <c r="C109" s="9" t="s"/>
      <c r="D109" s="15" t="s">
        <v>74</v>
      </c>
      <c r="E109" s="10">
        <v>8.36</v>
      </c>
      <c r="F109" s="10">
        <v>8.36</v>
      </c>
      <c r="G109" s="10">
        <v>0</v>
      </c>
    </row>
    <row r="110" spans="1:7" ht="13.5" customHeight="true">
      <c r="A110" s="9" t="s"/>
      <c r="B110" s="9" t="s">
        <v>75</v>
      </c>
      <c r="C110" s="9" t="s"/>
      <c r="D110" s="15" t="s">
        <v>76</v>
      </c>
      <c r="E110" s="10">
        <v>8.36</v>
      </c>
      <c r="F110" s="10">
        <v>8.36</v>
      </c>
      <c r="G110" s="10">
        <v>0</v>
      </c>
    </row>
    <row r="111" spans="1:7" ht="13.5" customHeight="true">
      <c r="A111" s="9" t="s"/>
      <c r="B111" s="9" t="s"/>
      <c r="C111" s="9" t="s">
        <v>71</v>
      </c>
      <c r="D111" s="15" t="s">
        <v>110</v>
      </c>
      <c r="E111" s="10">
        <v>8.36</v>
      </c>
      <c r="F111" s="10">
        <v>8.36</v>
      </c>
      <c r="G111" s="10">
        <v>0</v>
      </c>
    </row>
    <row r="112" spans="1:7" ht="13.5" customHeight="true">
      <c r="A112" s="9" t="s">
        <v>87</v>
      </c>
      <c r="B112" s="9" t="s"/>
      <c r="C112" s="9" t="s"/>
      <c r="D112" s="15" t="s">
        <v>88</v>
      </c>
      <c r="E112" s="10">
        <v>166.82</v>
      </c>
      <c r="F112" s="10">
        <v>131.82</v>
      </c>
      <c r="G112" s="10">
        <v>35</v>
      </c>
    </row>
    <row r="113" spans="1:7" ht="13.5" customHeight="true">
      <c r="A113" s="9" t="s"/>
      <c r="B113" s="9" t="s">
        <v>69</v>
      </c>
      <c r="C113" s="9" t="s"/>
      <c r="D113" s="15" t="s">
        <v>89</v>
      </c>
      <c r="E113" s="10">
        <v>166.82</v>
      </c>
      <c r="F113" s="10">
        <v>131.82</v>
      </c>
      <c r="G113" s="10">
        <v>35</v>
      </c>
    </row>
    <row r="114" spans="1:7" ht="13.5" customHeight="true">
      <c r="A114" s="9" t="s"/>
      <c r="B114" s="9" t="s"/>
      <c r="C114" s="9" t="s">
        <v>84</v>
      </c>
      <c r="D114" s="15" t="s">
        <v>111</v>
      </c>
      <c r="E114" s="10">
        <v>131.82</v>
      </c>
      <c r="F114" s="10">
        <v>131.82</v>
      </c>
      <c r="G114" s="10">
        <v>0</v>
      </c>
    </row>
    <row r="115" spans="1:7" ht="13.5" customHeight="true">
      <c r="A115" s="9" t="s"/>
      <c r="B115" s="9" t="s"/>
      <c r="C115" s="9" t="s">
        <v>91</v>
      </c>
      <c r="D115" s="15" t="s">
        <v>92</v>
      </c>
      <c r="E115" s="10">
        <v>35</v>
      </c>
      <c r="F115" s="10">
        <v>0</v>
      </c>
      <c r="G115" s="10">
        <v>35</v>
      </c>
    </row>
    <row r="116" spans="1:7" ht="13.5" customHeight="true">
      <c r="A116" s="9" t="s">
        <v>105</v>
      </c>
      <c r="B116" s="9" t="s"/>
      <c r="C116" s="9" t="s"/>
      <c r="D116" s="15" t="s">
        <v>106</v>
      </c>
      <c r="E116" s="10">
        <v>14.51</v>
      </c>
      <c r="F116" s="10">
        <v>14.51</v>
      </c>
      <c r="G116" s="10">
        <v>0</v>
      </c>
    </row>
    <row r="117" spans="1:7" ht="13.5" customHeight="true">
      <c r="A117" s="9" t="s"/>
      <c r="B117" s="9" t="s">
        <v>71</v>
      </c>
      <c r="C117" s="9" t="s"/>
      <c r="D117" s="15" t="s">
        <v>107</v>
      </c>
      <c r="E117" s="10">
        <v>14.51</v>
      </c>
      <c r="F117" s="10">
        <v>14.51</v>
      </c>
      <c r="G117" s="10">
        <v>0</v>
      </c>
    </row>
    <row r="118" spans="1:7" ht="13.5" customHeight="true">
      <c r="A118" s="9" t="s"/>
      <c r="B118" s="9" t="s"/>
      <c r="C118" s="9" t="s">
        <v>69</v>
      </c>
      <c r="D118" s="15" t="s">
        <v>108</v>
      </c>
      <c r="E118" s="10">
        <v>14.51</v>
      </c>
      <c r="F118" s="10">
        <v>14.51</v>
      </c>
      <c r="G118" s="10">
        <v>0</v>
      </c>
    </row>
    <row r="119" spans="1:7" ht="13.5" customHeight="true">
      <c r="A119" s="9" t="s"/>
      <c r="B119" s="9" t="s"/>
      <c r="C119" s="9" t="s"/>
      <c r="D119" s="15" t="s">
        <v>119</v>
      </c>
      <c r="E119" s="10">
        <f>=SUM(F119:G119)</f>
      </c>
      <c r="F119" s="10">
        <v>1500.38</v>
      </c>
      <c r="G119" s="10">
        <f>=G120+G127+G130+G133+G139</f>
      </c>
    </row>
    <row r="120" spans="1:7" ht="13.5" customHeight="true">
      <c r="A120" s="16" t="s">
        <v>120</v>
      </c>
      <c r="B120" s="16" t="s"/>
      <c r="C120" s="16" t="s"/>
      <c r="D120" s="17" t="s">
        <v>121</v>
      </c>
      <c r="E120" s="10">
        <f>=E121+E124</f>
      </c>
      <c r="F120" s="10" t="s"/>
      <c r="G120" s="10">
        <f>=G121+G124</f>
      </c>
    </row>
    <row r="121" spans="1:7" ht="13.5" customHeight="true">
      <c r="A121" s="16" t="s"/>
      <c r="B121" s="16" t="s">
        <v>67</v>
      </c>
      <c r="C121" s="16" t="s"/>
      <c r="D121" s="17" t="s">
        <v>122</v>
      </c>
      <c r="E121" s="10">
        <f>=SUM(E122:E123)</f>
      </c>
      <c r="F121" s="10" t="s"/>
      <c r="G121" s="10">
        <f>=SUM(G122:G123)</f>
      </c>
    </row>
    <row r="122" spans="1:7" ht="13.5" customHeight="true">
      <c r="A122" s="16" t="s"/>
      <c r="B122" s="16" t="s"/>
      <c r="C122" s="16" t="s">
        <v>71</v>
      </c>
      <c r="D122" s="17" t="s">
        <v>123</v>
      </c>
      <c r="E122" s="10">
        <v>36.62</v>
      </c>
      <c r="F122" s="10" t="s"/>
      <c r="G122" s="10">
        <v>36.62</v>
      </c>
    </row>
    <row r="123" spans="1:7" ht="13.5" customHeight="true">
      <c r="A123" s="16" t="s"/>
      <c r="B123" s="16" t="s"/>
      <c r="C123" s="16" t="s">
        <v>98</v>
      </c>
      <c r="D123" s="17" t="s">
        <v>124</v>
      </c>
      <c r="E123" s="10">
        <v>29.51</v>
      </c>
      <c r="F123" s="10" t="s"/>
      <c r="G123" s="10">
        <v>29.51</v>
      </c>
    </row>
    <row r="124" spans="1:7" ht="13.5" customHeight="true">
      <c r="A124" s="16" t="s"/>
      <c r="B124" s="16" t="s">
        <v>98</v>
      </c>
      <c r="C124" s="16" t="s"/>
      <c r="D124" s="17" t="s">
        <v>125</v>
      </c>
      <c r="E124" s="10">
        <f>=SUM(E125:E126)</f>
      </c>
      <c r="F124" s="10" t="s"/>
      <c r="G124" s="10">
        <f>=SUM(G125:G126)</f>
      </c>
    </row>
    <row r="125" spans="1:7" ht="13.5" customHeight="true">
      <c r="A125" s="16" t="s"/>
      <c r="B125" s="16" t="s"/>
      <c r="C125" s="16" t="s">
        <v>69</v>
      </c>
      <c r="D125" s="17" t="s">
        <v>126</v>
      </c>
      <c r="E125" s="10">
        <v>10</v>
      </c>
      <c r="F125" s="10" t="s"/>
      <c r="G125" s="10">
        <v>10</v>
      </c>
    </row>
    <row r="126" spans="1:7" ht="13.5" customHeight="true">
      <c r="A126" s="16" t="s"/>
      <c r="B126" s="16" t="s"/>
      <c r="C126" s="16" t="s">
        <v>98</v>
      </c>
      <c r="D126" s="17" t="s">
        <v>127</v>
      </c>
      <c r="E126" s="10">
        <v>39.46</v>
      </c>
      <c r="F126" s="10" t="s"/>
      <c r="G126" s="10">
        <v>39.46</v>
      </c>
    </row>
    <row r="127" spans="1:7" ht="13.5" customHeight="true">
      <c r="A127" s="9" t="s">
        <v>65</v>
      </c>
      <c r="B127" s="9" t="s"/>
      <c r="C127" s="9" t="s"/>
      <c r="D127" s="15" t="s">
        <v>66</v>
      </c>
      <c r="E127" s="10">
        <v>528.64</v>
      </c>
      <c r="F127" s="10">
        <v>528.64</v>
      </c>
      <c r="G127" s="10">
        <v>0</v>
      </c>
    </row>
    <row r="128" spans="1:7" ht="13.5" customHeight="true">
      <c r="A128" s="9" t="s"/>
      <c r="B128" s="9" t="s">
        <v>67</v>
      </c>
      <c r="C128" s="9" t="s"/>
      <c r="D128" s="15" t="s">
        <v>68</v>
      </c>
      <c r="E128" s="10">
        <v>528.64</v>
      </c>
      <c r="F128" s="10">
        <v>528.64</v>
      </c>
      <c r="G128" s="10">
        <v>0</v>
      </c>
    </row>
    <row r="129" spans="1:7" ht="13.5" customHeight="true">
      <c r="A129" s="9" t="s"/>
      <c r="B129" s="9" t="s"/>
      <c r="C129" s="9" t="s">
        <v>71</v>
      </c>
      <c r="D129" s="15" t="s">
        <v>72</v>
      </c>
      <c r="E129" s="10">
        <v>528.64</v>
      </c>
      <c r="F129" s="10">
        <v>528.64</v>
      </c>
      <c r="G129" s="10">
        <v>0</v>
      </c>
    </row>
    <row r="130" spans="1:7" ht="13.5" customHeight="true">
      <c r="A130" s="9" t="s">
        <v>73</v>
      </c>
      <c r="B130" s="9" t="s"/>
      <c r="C130" s="9" t="s"/>
      <c r="D130" s="15" t="s">
        <v>74</v>
      </c>
      <c r="E130" s="10">
        <v>68.56</v>
      </c>
      <c r="F130" s="10">
        <v>68.56</v>
      </c>
      <c r="G130" s="10">
        <v>0</v>
      </c>
    </row>
    <row r="131" spans="1:7" ht="13.5" customHeight="true">
      <c r="A131" s="9" t="s"/>
      <c r="B131" s="9" t="s">
        <v>75</v>
      </c>
      <c r="C131" s="9" t="s"/>
      <c r="D131" s="15" t="s">
        <v>76</v>
      </c>
      <c r="E131" s="10">
        <v>68.56</v>
      </c>
      <c r="F131" s="10">
        <v>68.56</v>
      </c>
      <c r="G131" s="10">
        <v>0</v>
      </c>
    </row>
    <row r="132" spans="1:7" ht="13.5" customHeight="true">
      <c r="A132" s="9" t="s"/>
      <c r="B132" s="9" t="s"/>
      <c r="C132" s="9" t="s">
        <v>71</v>
      </c>
      <c r="D132" s="15" t="s">
        <v>110</v>
      </c>
      <c r="E132" s="10">
        <v>68.56</v>
      </c>
      <c r="F132" s="10">
        <v>68.56</v>
      </c>
      <c r="G132" s="10">
        <v>0</v>
      </c>
    </row>
    <row r="133" spans="1:7" ht="13.5" customHeight="true">
      <c r="A133" s="9" t="s">
        <v>87</v>
      </c>
      <c r="B133" s="9" t="s"/>
      <c r="C133" s="9" t="s"/>
      <c r="D133" s="15" t="s">
        <v>88</v>
      </c>
      <c r="E133" s="10">
        <v>1515.14</v>
      </c>
      <c r="F133" s="10">
        <v>816.88</v>
      </c>
      <c r="G133" s="10">
        <v>698.26</v>
      </c>
    </row>
    <row r="134" spans="1:7" ht="13.5" customHeight="true">
      <c r="A134" s="9" t="s"/>
      <c r="B134" s="9" t="s">
        <v>69</v>
      </c>
      <c r="C134" s="9" t="s"/>
      <c r="D134" s="15" t="s">
        <v>89</v>
      </c>
      <c r="E134" s="10">
        <f>=SUM(F134:G134)</f>
      </c>
      <c r="F134" s="10">
        <v>816.88</v>
      </c>
      <c r="G134" s="10">
        <f>=SUM(G135:G138)</f>
      </c>
    </row>
    <row r="135" spans="1:7" ht="13.5" customHeight="true">
      <c r="A135" s="9" t="s"/>
      <c r="B135" s="9" t="s"/>
      <c r="C135" s="9" t="s">
        <v>84</v>
      </c>
      <c r="D135" s="15" t="s">
        <v>111</v>
      </c>
      <c r="E135" s="10">
        <v>816.88</v>
      </c>
      <c r="F135" s="10">
        <v>816.88</v>
      </c>
      <c r="G135" s="10">
        <v>0</v>
      </c>
    </row>
    <row r="136" spans="1:7" ht="13.5" customHeight="true">
      <c r="A136" s="16" t="s"/>
      <c r="B136" s="16" t="s"/>
      <c r="C136" s="16" t="s">
        <v>91</v>
      </c>
      <c r="D136" s="15" t="s">
        <v>92</v>
      </c>
      <c r="E136" s="10">
        <v>33.34</v>
      </c>
      <c r="F136" s="10" t="s"/>
      <c r="G136" s="10">
        <v>33.34</v>
      </c>
    </row>
    <row r="137" spans="1:7" ht="13.5" customHeight="true">
      <c r="A137" s="16" t="s"/>
      <c r="B137" s="16" t="s"/>
      <c r="C137" s="16" t="s">
        <v>94</v>
      </c>
      <c r="D137" s="15" t="s">
        <v>95</v>
      </c>
      <c r="E137" s="10">
        <v>10</v>
      </c>
      <c r="F137" s="10" t="s"/>
      <c r="G137" s="10">
        <v>10</v>
      </c>
    </row>
    <row r="138" spans="1:7" ht="13.5" customHeight="true">
      <c r="A138" s="9" t="s"/>
      <c r="B138" s="9" t="s"/>
      <c r="C138" s="9" t="s">
        <v>98</v>
      </c>
      <c r="D138" s="15" t="s">
        <v>99</v>
      </c>
      <c r="E138" s="10">
        <v>654.92</v>
      </c>
      <c r="F138" s="10">
        <v>0</v>
      </c>
      <c r="G138" s="10">
        <v>654.92</v>
      </c>
    </row>
    <row r="139" spans="1:7" ht="13.5" customHeight="true">
      <c r="A139" s="9" t="s">
        <v>105</v>
      </c>
      <c r="B139" s="9" t="s"/>
      <c r="C139" s="9" t="s"/>
      <c r="D139" s="15" t="s">
        <v>106</v>
      </c>
      <c r="E139" s="10">
        <v>86.3</v>
      </c>
      <c r="F139" s="10">
        <v>86.3</v>
      </c>
      <c r="G139" s="10">
        <v>0</v>
      </c>
    </row>
    <row r="140" spans="1:7" ht="13.5" customHeight="true">
      <c r="A140" s="9" t="s"/>
      <c r="B140" s="9" t="s">
        <v>71</v>
      </c>
      <c r="C140" s="9" t="s"/>
      <c r="D140" s="15" t="s">
        <v>107</v>
      </c>
      <c r="E140" s="10">
        <v>86.3</v>
      </c>
      <c r="F140" s="10">
        <v>86.3</v>
      </c>
      <c r="G140" s="10">
        <v>0</v>
      </c>
    </row>
    <row r="141" spans="1:7" ht="13.5" customHeight="true">
      <c r="A141" s="9" t="s"/>
      <c r="B141" s="9" t="s"/>
      <c r="C141" s="9" t="s">
        <v>69</v>
      </c>
      <c r="D141" s="15" t="s">
        <v>108</v>
      </c>
      <c r="E141" s="10">
        <v>86.3</v>
      </c>
      <c r="F141" s="10">
        <v>86.3</v>
      </c>
      <c r="G141" s="10">
        <v>0</v>
      </c>
    </row>
    <row r="142" spans="1:7" ht="13.5" customHeight="true">
      <c r="A142" s="9" t="s"/>
      <c r="B142" s="9" t="s"/>
      <c r="C142" s="9" t="s"/>
      <c r="D142" s="15" t="s">
        <v>128</v>
      </c>
      <c r="E142" s="10">
        <v>429.57</v>
      </c>
      <c r="F142" s="10">
        <v>404.57</v>
      </c>
      <c r="G142" s="10">
        <v>25</v>
      </c>
    </row>
    <row r="143" spans="1:7" ht="13.5" customHeight="true">
      <c r="A143" s="9" t="s">
        <v>65</v>
      </c>
      <c r="B143" s="9" t="s"/>
      <c r="C143" s="9" t="s"/>
      <c r="D143" s="15" t="s">
        <v>66</v>
      </c>
      <c r="E143" s="10">
        <v>177.12</v>
      </c>
      <c r="F143" s="10">
        <v>177.12</v>
      </c>
      <c r="G143" s="10">
        <v>0</v>
      </c>
    </row>
    <row r="144" spans="1:7" ht="13.5" customHeight="true">
      <c r="A144" s="9" t="s"/>
      <c r="B144" s="9" t="s">
        <v>67</v>
      </c>
      <c r="C144" s="9" t="s"/>
      <c r="D144" s="15" t="s">
        <v>68</v>
      </c>
      <c r="E144" s="10">
        <v>177.12</v>
      </c>
      <c r="F144" s="10">
        <v>177.12</v>
      </c>
      <c r="G144" s="10">
        <v>0</v>
      </c>
    </row>
    <row r="145" spans="1:7" ht="13.5" customHeight="true">
      <c r="A145" s="9" t="s"/>
      <c r="B145" s="9" t="s"/>
      <c r="C145" s="9" t="s">
        <v>69</v>
      </c>
      <c r="D145" s="15" t="s">
        <v>70</v>
      </c>
      <c r="E145" s="10">
        <v>177.12</v>
      </c>
      <c r="F145" s="10">
        <v>177.12</v>
      </c>
      <c r="G145" s="10">
        <v>0</v>
      </c>
    </row>
    <row r="146" spans="1:7" ht="13.5" customHeight="true">
      <c r="A146" s="9" t="s">
        <v>73</v>
      </c>
      <c r="B146" s="9" t="s"/>
      <c r="C146" s="9" t="s"/>
      <c r="D146" s="15" t="s">
        <v>74</v>
      </c>
      <c r="E146" s="10">
        <v>18.05</v>
      </c>
      <c r="F146" s="10">
        <v>18.05</v>
      </c>
      <c r="G146" s="10">
        <v>0</v>
      </c>
    </row>
    <row r="147" spans="1:7" ht="13.5" customHeight="true">
      <c r="A147" s="9" t="s"/>
      <c r="B147" s="9" t="s">
        <v>75</v>
      </c>
      <c r="C147" s="9" t="s"/>
      <c r="D147" s="15" t="s">
        <v>76</v>
      </c>
      <c r="E147" s="10">
        <v>18.05</v>
      </c>
      <c r="F147" s="10">
        <v>18.05</v>
      </c>
      <c r="G147" s="10">
        <v>0</v>
      </c>
    </row>
    <row r="148" spans="1:7" ht="13.5" customHeight="true">
      <c r="A148" s="9" t="s"/>
      <c r="B148" s="9" t="s"/>
      <c r="C148" s="9" t="s">
        <v>69</v>
      </c>
      <c r="D148" s="15" t="s">
        <v>77</v>
      </c>
      <c r="E148" s="10">
        <v>13.3</v>
      </c>
      <c r="F148" s="10">
        <v>13.3</v>
      </c>
      <c r="G148" s="10">
        <v>0</v>
      </c>
    </row>
    <row r="149" spans="1:7" ht="13.5" customHeight="true">
      <c r="A149" s="9" t="s"/>
      <c r="B149" s="9" t="s"/>
      <c r="C149" s="9" t="s">
        <v>78</v>
      </c>
      <c r="D149" s="15" t="s">
        <v>79</v>
      </c>
      <c r="E149" s="10">
        <v>4.75</v>
      </c>
      <c r="F149" s="10">
        <v>4.75</v>
      </c>
      <c r="G149" s="10">
        <v>0</v>
      </c>
    </row>
    <row r="150" spans="1:7" ht="13.5" customHeight="true">
      <c r="A150" s="9" t="s">
        <v>87</v>
      </c>
      <c r="B150" s="9" t="s"/>
      <c r="C150" s="9" t="s"/>
      <c r="D150" s="15" t="s">
        <v>88</v>
      </c>
      <c r="E150" s="10">
        <v>215.48</v>
      </c>
      <c r="F150" s="10">
        <v>190.48</v>
      </c>
      <c r="G150" s="10">
        <v>25</v>
      </c>
    </row>
    <row r="151" spans="1:7" ht="13.5" customHeight="true">
      <c r="A151" s="9" t="s"/>
      <c r="B151" s="9" t="s">
        <v>69</v>
      </c>
      <c r="C151" s="9" t="s"/>
      <c r="D151" s="15" t="s">
        <v>89</v>
      </c>
      <c r="E151" s="10">
        <v>215.48</v>
      </c>
      <c r="F151" s="10">
        <v>190.48</v>
      </c>
      <c r="G151" s="10">
        <v>25</v>
      </c>
    </row>
    <row r="152" spans="1:7" ht="13.5" customHeight="true">
      <c r="A152" s="9" t="s"/>
      <c r="B152" s="9" t="s"/>
      <c r="C152" s="9" t="s">
        <v>69</v>
      </c>
      <c r="D152" s="15" t="s">
        <v>90</v>
      </c>
      <c r="E152" s="10">
        <v>190.48</v>
      </c>
      <c r="F152" s="10">
        <v>190.48</v>
      </c>
      <c r="G152" s="10">
        <v>0</v>
      </c>
    </row>
    <row r="153" spans="1:7" ht="13.5" customHeight="true">
      <c r="A153" s="9" t="s"/>
      <c r="B153" s="9" t="s"/>
      <c r="C153" s="9" t="s">
        <v>98</v>
      </c>
      <c r="D153" s="15" t="s">
        <v>99</v>
      </c>
      <c r="E153" s="10">
        <v>25</v>
      </c>
      <c r="F153" s="10">
        <v>0</v>
      </c>
      <c r="G153" s="10">
        <v>25</v>
      </c>
    </row>
    <row r="154" spans="1:7" ht="13.5" customHeight="true">
      <c r="A154" s="9" t="s">
        <v>105</v>
      </c>
      <c r="B154" s="9" t="s"/>
      <c r="C154" s="9" t="s"/>
      <c r="D154" s="15" t="s">
        <v>106</v>
      </c>
      <c r="E154" s="10">
        <v>18.92</v>
      </c>
      <c r="F154" s="10">
        <v>18.92</v>
      </c>
      <c r="G154" s="10">
        <v>0</v>
      </c>
    </row>
    <row r="155" spans="1:7" ht="13.5" customHeight="true">
      <c r="A155" s="9" t="s"/>
      <c r="B155" s="9" t="s">
        <v>71</v>
      </c>
      <c r="C155" s="9" t="s"/>
      <c r="D155" s="15" t="s">
        <v>107</v>
      </c>
      <c r="E155" s="10">
        <v>18.92</v>
      </c>
      <c r="F155" s="10">
        <v>18.92</v>
      </c>
      <c r="G155" s="10">
        <v>0</v>
      </c>
    </row>
    <row r="156" spans="1:7" ht="13.5" customHeight="true">
      <c r="A156" s="9" t="s"/>
      <c r="B156" s="9" t="s"/>
      <c r="C156" s="9" t="s">
        <v>69</v>
      </c>
      <c r="D156" s="15" t="s">
        <v>108</v>
      </c>
      <c r="E156" s="10">
        <v>18.92</v>
      </c>
      <c r="F156" s="10">
        <v>18.92</v>
      </c>
      <c r="G156" s="10">
        <v>0</v>
      </c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ageMargins left="0.07874" right="0.07874" top="0.984252" bottom="0.19685" header="0" footer="0"/>
  <pageSetup paperSize="9" scale="90" firstPageNumber="1" fitToWidth="1" fitToHeight="1" orientation="landscape" horizontalDpi="600" verticalDpi="600"/>
  <headerFooter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sheetPr>
    <pageSetUpPr fitToPage="true"/>
  </sheetPr>
  <dimension ref="IX166"/>
  <sheetViews>
    <sheetView showGridLines="true" showZeros="false" workbookViewId="0"/>
  </sheetViews>
  <sheetFormatPr baseColWidth="8" defaultRowHeight="14.25" customHeight="true"/>
  <cols>
    <col min="1" max="2" width="8.42578" style="38" customWidth="true"/>
    <col min="3" max="3" width="55.5703" style="38" customWidth="true"/>
    <col min="4" max="6" width="22.8555" style="38" customWidth="true"/>
    <col min="7" max="26" width="9.14063" style="38" customWidth="true"/>
  </cols>
  <sheetData>
    <row r="1" spans="1:6" ht="13.5" customHeight="true">
      <c r="A1" s="4" t="s">
        <v>129</v>
      </c>
      <c r="B1" s="4" t="s"/>
      <c r="C1" s="4" t="s"/>
      <c r="D1" s="4" t="s"/>
      <c r="E1" s="4" t="s"/>
      <c r="F1" s="4" t="s"/>
    </row>
    <row r="2" spans="1:6" ht="30" customHeight="true">
      <c r="A2" s="5" t="s">
        <v>130</v>
      </c>
      <c r="B2" s="5" t="s"/>
      <c r="C2" s="5" t="s"/>
      <c r="D2" s="5" t="s"/>
      <c r="E2" s="5" t="s"/>
      <c r="F2" s="5" t="s"/>
    </row>
    <row r="3" spans="1:6" ht="13.5" customHeight="true">
      <c r="A3" s="6" t="s"/>
      <c r="B3" s="6" t="s"/>
      <c r="C3" s="6" t="s"/>
      <c r="D3" s="6" t="s"/>
      <c r="E3" s="6" t="s"/>
      <c r="F3" s="6" t="s">
        <v>3</v>
      </c>
    </row>
    <row r="4" spans="1:6" ht="18" customHeight="true">
      <c r="A4" s="8" t="s">
        <v>131</v>
      </c>
      <c r="B4" s="8" t="s"/>
      <c r="C4" s="8" t="s"/>
      <c r="D4" s="8" t="s">
        <v>7</v>
      </c>
      <c r="E4" s="8" t="s"/>
      <c r="F4" s="8" t="s"/>
    </row>
    <row r="5" spans="1:6" ht="18" customHeight="true">
      <c r="A5" s="8" t="s">
        <v>52</v>
      </c>
      <c r="B5" s="8" t="s"/>
      <c r="C5" s="8" t="s">
        <v>53</v>
      </c>
      <c r="D5" s="8" t="s">
        <v>63</v>
      </c>
      <c r="E5" s="8" t="s">
        <v>132</v>
      </c>
      <c r="F5" s="8" t="s">
        <v>133</v>
      </c>
    </row>
    <row r="6" spans="1:6" ht="18" customHeight="true">
      <c r="A6" s="8" t="s">
        <v>60</v>
      </c>
      <c r="B6" s="8" t="s">
        <v>61</v>
      </c>
      <c r="C6" s="8" t="s"/>
      <c r="D6" s="8" t="s"/>
      <c r="E6" s="8" t="s"/>
      <c r="F6" s="8" t="s"/>
    </row>
    <row r="7" spans="1:6" ht="30" customHeight="true">
      <c r="A7" s="9" t="s"/>
      <c r="B7" s="9" t="s"/>
      <c r="C7" s="15" t="s">
        <v>63</v>
      </c>
      <c r="D7" s="10">
        <v>5906</v>
      </c>
      <c r="E7" s="10">
        <v>5764.82</v>
      </c>
      <c r="F7" s="10">
        <v>141.18</v>
      </c>
    </row>
    <row r="8" spans="1:6" ht="13.5" customHeight="true">
      <c r="A8" s="9" t="s"/>
      <c r="B8" s="9" t="s"/>
      <c r="C8" s="15" t="s">
        <v>64</v>
      </c>
      <c r="D8" s="10">
        <v>1997.04</v>
      </c>
      <c r="E8" s="10">
        <v>1929.94</v>
      </c>
      <c r="F8" s="10">
        <v>67.1</v>
      </c>
    </row>
    <row r="9" spans="1:6" ht="13.5" customHeight="true">
      <c r="A9" s="9" t="s">
        <v>134</v>
      </c>
      <c r="B9" s="9" t="s"/>
      <c r="C9" s="15" t="s">
        <v>135</v>
      </c>
      <c r="D9" s="10">
        <v>1038.55</v>
      </c>
      <c r="E9" s="10">
        <v>1038.55</v>
      </c>
      <c r="F9" s="10">
        <v>0</v>
      </c>
    </row>
    <row r="10" spans="1:6" ht="13.5" customHeight="true">
      <c r="A10" s="9" t="s"/>
      <c r="B10" s="9" t="s">
        <v>69</v>
      </c>
      <c r="C10" s="15" t="s">
        <v>136</v>
      </c>
      <c r="D10" s="10">
        <v>535.36</v>
      </c>
      <c r="E10" s="10">
        <v>535.36</v>
      </c>
      <c r="F10" s="10">
        <v>0</v>
      </c>
    </row>
    <row r="11" spans="1:6" ht="13.5" customHeight="true">
      <c r="A11" s="9" t="s"/>
      <c r="B11" s="9" t="s">
        <v>71</v>
      </c>
      <c r="C11" s="15" t="s">
        <v>137</v>
      </c>
      <c r="D11" s="10">
        <v>347.28</v>
      </c>
      <c r="E11" s="10">
        <v>347.28</v>
      </c>
      <c r="F11" s="10">
        <v>0</v>
      </c>
    </row>
    <row r="12" spans="1:6" ht="13.5" customHeight="true">
      <c r="A12" s="9" t="s"/>
      <c r="B12" s="9" t="s">
        <v>78</v>
      </c>
      <c r="C12" s="15" t="s">
        <v>138</v>
      </c>
      <c r="D12" s="10">
        <v>73.99</v>
      </c>
      <c r="E12" s="10">
        <v>73.99</v>
      </c>
      <c r="F12" s="10">
        <v>0</v>
      </c>
    </row>
    <row r="13" spans="1:6" ht="13.5" customHeight="true">
      <c r="A13" s="9" t="s"/>
      <c r="B13" s="9" t="s">
        <v>84</v>
      </c>
      <c r="C13" s="15" t="s">
        <v>139</v>
      </c>
      <c r="D13" s="10">
        <v>81.92</v>
      </c>
      <c r="E13" s="10">
        <v>81.92</v>
      </c>
      <c r="F13" s="10">
        <v>0</v>
      </c>
    </row>
    <row r="14" spans="1:6" ht="13.5" customHeight="true">
      <c r="A14" s="9" t="s">
        <v>140</v>
      </c>
      <c r="B14" s="9" t="s"/>
      <c r="C14" s="15" t="s">
        <v>141</v>
      </c>
      <c r="D14" s="10">
        <v>122.38</v>
      </c>
      <c r="E14" s="10">
        <v>55.28</v>
      </c>
      <c r="F14" s="10">
        <v>67.1</v>
      </c>
    </row>
    <row r="15" spans="1:6" ht="13.5" customHeight="true">
      <c r="A15" s="9" t="s"/>
      <c r="B15" s="9" t="s">
        <v>69</v>
      </c>
      <c r="C15" s="15" t="s">
        <v>142</v>
      </c>
      <c r="D15" s="10">
        <v>2</v>
      </c>
      <c r="E15" s="10">
        <v>0</v>
      </c>
      <c r="F15" s="10">
        <v>2</v>
      </c>
    </row>
    <row r="16" spans="1:6" ht="13.5" customHeight="true">
      <c r="A16" s="9" t="s"/>
      <c r="B16" s="9" t="s">
        <v>71</v>
      </c>
      <c r="C16" s="15" t="s">
        <v>143</v>
      </c>
      <c r="D16" s="10">
        <v>3</v>
      </c>
      <c r="E16" s="10">
        <v>0</v>
      </c>
      <c r="F16" s="10">
        <v>3</v>
      </c>
    </row>
    <row r="17" spans="1:6" ht="13.5" customHeight="true">
      <c r="A17" s="9" t="s"/>
      <c r="B17" s="9" t="s">
        <v>84</v>
      </c>
      <c r="C17" s="15" t="s">
        <v>144</v>
      </c>
      <c r="D17" s="10">
        <v>1</v>
      </c>
      <c r="E17" s="10">
        <v>0</v>
      </c>
      <c r="F17" s="10">
        <v>1</v>
      </c>
    </row>
    <row r="18" spans="1:6" ht="13.5" customHeight="true">
      <c r="A18" s="9" t="s"/>
      <c r="B18" s="9" t="s">
        <v>67</v>
      </c>
      <c r="C18" s="15" t="s">
        <v>145</v>
      </c>
      <c r="D18" s="10">
        <v>2</v>
      </c>
      <c r="E18" s="10">
        <v>0</v>
      </c>
      <c r="F18" s="10">
        <v>2</v>
      </c>
    </row>
    <row r="19" spans="1:6" ht="13.5" customHeight="true">
      <c r="A19" s="9" t="s"/>
      <c r="B19" s="9" t="s">
        <v>91</v>
      </c>
      <c r="C19" s="15" t="s">
        <v>146</v>
      </c>
      <c r="D19" s="10">
        <v>5</v>
      </c>
      <c r="E19" s="10">
        <v>0</v>
      </c>
      <c r="F19" s="10">
        <v>5</v>
      </c>
    </row>
    <row r="20" spans="1:6" ht="13.5" customHeight="true">
      <c r="A20" s="9" t="s"/>
      <c r="B20" s="9" t="s">
        <v>102</v>
      </c>
      <c r="C20" s="15" t="s">
        <v>147</v>
      </c>
      <c r="D20" s="10">
        <v>1</v>
      </c>
      <c r="E20" s="10">
        <v>0</v>
      </c>
      <c r="F20" s="10">
        <v>1</v>
      </c>
    </row>
    <row r="21" spans="1:6" ht="13.5" customHeight="true">
      <c r="A21" s="9" t="s"/>
      <c r="B21" s="9" t="s">
        <v>75</v>
      </c>
      <c r="C21" s="15" t="s">
        <v>148</v>
      </c>
      <c r="D21" s="10">
        <v>3</v>
      </c>
      <c r="E21" s="10">
        <v>0</v>
      </c>
      <c r="F21" s="10">
        <v>3</v>
      </c>
    </row>
    <row r="22" spans="1:6" ht="13.5" customHeight="true">
      <c r="A22" s="9" t="s"/>
      <c r="B22" s="9" t="s">
        <v>149</v>
      </c>
      <c r="C22" s="15" t="s">
        <v>150</v>
      </c>
      <c r="D22" s="10">
        <v>2</v>
      </c>
      <c r="E22" s="10">
        <v>0</v>
      </c>
      <c r="F22" s="10">
        <v>2</v>
      </c>
    </row>
    <row r="23" spans="1:6" ht="13.5" customHeight="true">
      <c r="A23" s="9" t="s"/>
      <c r="B23" s="9" t="s">
        <v>151</v>
      </c>
      <c r="C23" s="15" t="s">
        <v>152</v>
      </c>
      <c r="D23" s="10">
        <v>2</v>
      </c>
      <c r="E23" s="10">
        <v>0</v>
      </c>
      <c r="F23" s="10">
        <v>2</v>
      </c>
    </row>
    <row r="24" spans="1:6" ht="13.5" customHeight="true">
      <c r="A24" s="9" t="s"/>
      <c r="B24" s="9" t="s">
        <v>153</v>
      </c>
      <c r="C24" s="15" t="s">
        <v>154</v>
      </c>
      <c r="D24" s="10">
        <v>3</v>
      </c>
      <c r="E24" s="10">
        <v>0</v>
      </c>
      <c r="F24" s="10">
        <v>3</v>
      </c>
    </row>
    <row r="25" spans="1:6" ht="13.5" customHeight="true">
      <c r="A25" s="9" t="s"/>
      <c r="B25" s="9" t="s">
        <v>155</v>
      </c>
      <c r="C25" s="15" t="s">
        <v>156</v>
      </c>
      <c r="D25" s="10">
        <v>2</v>
      </c>
      <c r="E25" s="10">
        <v>0</v>
      </c>
      <c r="F25" s="10">
        <v>2</v>
      </c>
    </row>
    <row r="26" spans="1:6" ht="13.5" customHeight="true">
      <c r="A26" s="9" t="s"/>
      <c r="B26" s="9" t="s">
        <v>157</v>
      </c>
      <c r="C26" s="15" t="s">
        <v>158</v>
      </c>
      <c r="D26" s="10">
        <v>1</v>
      </c>
      <c r="E26" s="10">
        <v>0</v>
      </c>
      <c r="F26" s="10">
        <v>1</v>
      </c>
    </row>
    <row r="27" spans="1:6" ht="13.5" customHeight="true">
      <c r="A27" s="9" t="s"/>
      <c r="B27" s="9" t="s">
        <v>159</v>
      </c>
      <c r="C27" s="15" t="s">
        <v>160</v>
      </c>
      <c r="D27" s="10">
        <v>10</v>
      </c>
      <c r="E27" s="10">
        <v>0</v>
      </c>
      <c r="F27" s="10">
        <v>10</v>
      </c>
    </row>
    <row r="28" spans="1:6" ht="13.5" customHeight="true">
      <c r="A28" s="9" t="s"/>
      <c r="B28" s="9" t="s">
        <v>161</v>
      </c>
      <c r="C28" s="15" t="s">
        <v>162</v>
      </c>
      <c r="D28" s="10">
        <v>2</v>
      </c>
      <c r="E28" s="10">
        <v>0</v>
      </c>
      <c r="F28" s="10">
        <v>2</v>
      </c>
    </row>
    <row r="29" spans="1:6" ht="13.5" customHeight="true">
      <c r="A29" s="9" t="s"/>
      <c r="B29" s="9" t="s">
        <v>163</v>
      </c>
      <c r="C29" s="15" t="s">
        <v>164</v>
      </c>
      <c r="D29" s="10">
        <v>4.5</v>
      </c>
      <c r="E29" s="10">
        <v>0</v>
      </c>
      <c r="F29" s="10">
        <v>4.5</v>
      </c>
    </row>
    <row r="30" spans="1:6" ht="13.5" customHeight="true">
      <c r="A30" s="9" t="s"/>
      <c r="B30" s="9" t="s">
        <v>165</v>
      </c>
      <c r="C30" s="15" t="s">
        <v>166</v>
      </c>
      <c r="D30" s="10">
        <v>55.28</v>
      </c>
      <c r="E30" s="10">
        <v>55.28</v>
      </c>
      <c r="F30" s="10">
        <v>0</v>
      </c>
    </row>
    <row r="31" spans="1:6" ht="13.5" customHeight="true">
      <c r="A31" s="9" t="s"/>
      <c r="B31" s="9" t="s">
        <v>98</v>
      </c>
      <c r="C31" s="15" t="s">
        <v>167</v>
      </c>
      <c r="D31" s="10">
        <v>23.6</v>
      </c>
      <c r="E31" s="10">
        <v>0</v>
      </c>
      <c r="F31" s="10">
        <v>23.6</v>
      </c>
    </row>
    <row r="32" spans="1:6" ht="13.5" customHeight="true">
      <c r="A32" s="9" t="s">
        <v>168</v>
      </c>
      <c r="B32" s="9" t="s"/>
      <c r="C32" s="15" t="s">
        <v>169</v>
      </c>
      <c r="D32" s="10">
        <v>836.11</v>
      </c>
      <c r="E32" s="10">
        <v>836.11</v>
      </c>
      <c r="F32" s="10">
        <v>0</v>
      </c>
    </row>
    <row r="33" spans="1:6" ht="13.5" customHeight="true">
      <c r="A33" s="9" t="s"/>
      <c r="B33" s="9" t="s">
        <v>69</v>
      </c>
      <c r="C33" s="15" t="s">
        <v>170</v>
      </c>
      <c r="D33" s="10">
        <v>81.96</v>
      </c>
      <c r="E33" s="10">
        <v>81.96</v>
      </c>
      <c r="F33" s="10">
        <v>0</v>
      </c>
    </row>
    <row r="34" spans="1:6" ht="13.5" customHeight="true">
      <c r="A34" s="9" t="s"/>
      <c r="B34" s="9" t="s">
        <v>71</v>
      </c>
      <c r="C34" s="15" t="s">
        <v>171</v>
      </c>
      <c r="D34" s="10">
        <v>614.56</v>
      </c>
      <c r="E34" s="10">
        <v>614.56</v>
      </c>
      <c r="F34" s="10">
        <v>0</v>
      </c>
    </row>
    <row r="35" spans="1:6" ht="13.5" customHeight="true">
      <c r="A35" s="9" t="s"/>
      <c r="B35" s="9" t="s">
        <v>94</v>
      </c>
      <c r="C35" s="15" t="s">
        <v>172</v>
      </c>
      <c r="D35" s="10">
        <v>27.27</v>
      </c>
      <c r="E35" s="10">
        <v>27.27</v>
      </c>
      <c r="F35" s="10">
        <v>0</v>
      </c>
    </row>
    <row r="36" spans="1:6" ht="13.5" customHeight="true">
      <c r="A36" s="9" t="s"/>
      <c r="B36" s="9" t="s">
        <v>75</v>
      </c>
      <c r="C36" s="15" t="s">
        <v>173</v>
      </c>
      <c r="D36" s="10">
        <v>112.32</v>
      </c>
      <c r="E36" s="10">
        <v>112.32</v>
      </c>
      <c r="F36" s="10">
        <v>0</v>
      </c>
    </row>
    <row r="37" spans="1:6" ht="13.5" customHeight="true">
      <c r="A37" s="9" t="s"/>
      <c r="B37" s="9" t="s"/>
      <c r="C37" s="15" t="s">
        <v>109</v>
      </c>
      <c r="D37" s="10">
        <v>63.87</v>
      </c>
      <c r="E37" s="10">
        <v>61.77</v>
      </c>
      <c r="F37" s="10">
        <v>2.1</v>
      </c>
    </row>
    <row r="38" spans="1:6" ht="13.5" customHeight="true">
      <c r="A38" s="9" t="s">
        <v>134</v>
      </c>
      <c r="B38" s="9" t="s"/>
      <c r="C38" s="15" t="s">
        <v>135</v>
      </c>
      <c r="D38" s="10">
        <v>53.8</v>
      </c>
      <c r="E38" s="10">
        <v>53.8</v>
      </c>
      <c r="F38" s="10">
        <v>0</v>
      </c>
    </row>
    <row r="39" spans="1:6" ht="13.5" customHeight="true">
      <c r="A39" s="9" t="s"/>
      <c r="B39" s="9" t="s">
        <v>69</v>
      </c>
      <c r="C39" s="15" t="s">
        <v>136</v>
      </c>
      <c r="D39" s="10">
        <v>34.8</v>
      </c>
      <c r="E39" s="10">
        <v>34.8</v>
      </c>
      <c r="F39" s="10">
        <v>0</v>
      </c>
    </row>
    <row r="40" spans="1:6" ht="13.5" customHeight="true">
      <c r="A40" s="9" t="s"/>
      <c r="B40" s="9" t="s">
        <v>71</v>
      </c>
      <c r="C40" s="15" t="s">
        <v>137</v>
      </c>
      <c r="D40" s="10">
        <v>12</v>
      </c>
      <c r="E40" s="10">
        <v>12</v>
      </c>
      <c r="F40" s="10">
        <v>0</v>
      </c>
    </row>
    <row r="41" spans="1:6" ht="13.5" customHeight="true">
      <c r="A41" s="9" t="s"/>
      <c r="B41" s="9" t="s">
        <v>78</v>
      </c>
      <c r="C41" s="15" t="s">
        <v>138</v>
      </c>
      <c r="D41" s="10">
        <v>4.2</v>
      </c>
      <c r="E41" s="10">
        <v>4.2</v>
      </c>
      <c r="F41" s="10">
        <v>0</v>
      </c>
    </row>
    <row r="42" spans="1:6" ht="13.5" customHeight="true">
      <c r="A42" s="9" t="s"/>
      <c r="B42" s="9" t="s">
        <v>84</v>
      </c>
      <c r="C42" s="15" t="s">
        <v>139</v>
      </c>
      <c r="D42" s="10">
        <v>2.8</v>
      </c>
      <c r="E42" s="10">
        <v>2.8</v>
      </c>
      <c r="F42" s="10">
        <v>0</v>
      </c>
    </row>
    <row r="43" spans="1:6" ht="13.5" customHeight="true">
      <c r="A43" s="9" t="s">
        <v>140</v>
      </c>
      <c r="B43" s="9" t="s"/>
      <c r="C43" s="15" t="s">
        <v>141</v>
      </c>
      <c r="D43" s="10">
        <v>2.1</v>
      </c>
      <c r="E43" s="10">
        <v>0</v>
      </c>
      <c r="F43" s="10">
        <v>2.1</v>
      </c>
    </row>
    <row r="44" spans="1:6" ht="13.5" customHeight="true">
      <c r="A44" s="9" t="s"/>
      <c r="B44" s="9" t="s">
        <v>159</v>
      </c>
      <c r="C44" s="15" t="s">
        <v>160</v>
      </c>
      <c r="D44" s="10">
        <v>0.7</v>
      </c>
      <c r="E44" s="10">
        <v>0</v>
      </c>
      <c r="F44" s="10">
        <v>0.7</v>
      </c>
    </row>
    <row r="45" spans="1:6" ht="13.5" customHeight="true">
      <c r="A45" s="9" t="s"/>
      <c r="B45" s="9" t="s">
        <v>98</v>
      </c>
      <c r="C45" s="15" t="s">
        <v>167</v>
      </c>
      <c r="D45" s="10">
        <v>1.4</v>
      </c>
      <c r="E45" s="10">
        <v>0</v>
      </c>
      <c r="F45" s="10">
        <v>1.4</v>
      </c>
    </row>
    <row r="46" spans="1:6" ht="13.5" customHeight="true">
      <c r="A46" s="9" t="s">
        <v>168</v>
      </c>
      <c r="B46" s="9" t="s"/>
      <c r="C46" s="15" t="s">
        <v>169</v>
      </c>
      <c r="D46" s="10">
        <v>7.97</v>
      </c>
      <c r="E46" s="10">
        <v>7.97</v>
      </c>
      <c r="F46" s="10">
        <v>0</v>
      </c>
    </row>
    <row r="47" spans="1:6" ht="13.5" customHeight="true">
      <c r="A47" s="9" t="s"/>
      <c r="B47" s="9" t="s">
        <v>94</v>
      </c>
      <c r="C47" s="15" t="s">
        <v>172</v>
      </c>
      <c r="D47" s="10">
        <v>1.87</v>
      </c>
      <c r="E47" s="10">
        <v>1.87</v>
      </c>
      <c r="F47" s="10">
        <v>0</v>
      </c>
    </row>
    <row r="48" spans="1:6" ht="13.5" customHeight="true">
      <c r="A48" s="9" t="s"/>
      <c r="B48" s="9" t="s">
        <v>75</v>
      </c>
      <c r="C48" s="15" t="s">
        <v>173</v>
      </c>
      <c r="D48" s="10">
        <v>6.1</v>
      </c>
      <c r="E48" s="10">
        <v>6.1</v>
      </c>
      <c r="F48" s="10">
        <v>0</v>
      </c>
    </row>
    <row r="49" spans="1:6" ht="13.5" customHeight="true">
      <c r="A49" s="9" t="s"/>
      <c r="B49" s="9" t="s"/>
      <c r="C49" s="15" t="s">
        <v>112</v>
      </c>
      <c r="D49" s="10">
        <v>404.57</v>
      </c>
      <c r="E49" s="10">
        <v>404.57</v>
      </c>
      <c r="F49" s="10">
        <v>0</v>
      </c>
    </row>
    <row r="50" spans="1:6" ht="13.5" customHeight="true">
      <c r="A50" s="9" t="s">
        <v>134</v>
      </c>
      <c r="B50" s="9" t="s"/>
      <c r="C50" s="15" t="s">
        <v>135</v>
      </c>
      <c r="D50" s="10">
        <v>188.22</v>
      </c>
      <c r="E50" s="10">
        <v>188.22</v>
      </c>
      <c r="F50" s="10">
        <v>0</v>
      </c>
    </row>
    <row r="51" spans="1:6" ht="13.5" customHeight="true">
      <c r="A51" s="9" t="s"/>
      <c r="B51" s="9" t="s">
        <v>69</v>
      </c>
      <c r="C51" s="15" t="s">
        <v>136</v>
      </c>
      <c r="D51" s="10">
        <v>177.34</v>
      </c>
      <c r="E51" s="10">
        <v>177.34</v>
      </c>
      <c r="F51" s="10">
        <v>0</v>
      </c>
    </row>
    <row r="52" spans="1:6" ht="13.5" customHeight="true">
      <c r="A52" s="9" t="s"/>
      <c r="B52" s="9" t="s">
        <v>78</v>
      </c>
      <c r="C52" s="15" t="s">
        <v>138</v>
      </c>
      <c r="D52" s="10">
        <v>6.41</v>
      </c>
      <c r="E52" s="10">
        <v>6.41</v>
      </c>
      <c r="F52" s="10">
        <v>0</v>
      </c>
    </row>
    <row r="53" spans="1:6" ht="13.5" customHeight="true">
      <c r="A53" s="9" t="s"/>
      <c r="B53" s="9" t="s">
        <v>84</v>
      </c>
      <c r="C53" s="15" t="s">
        <v>139</v>
      </c>
      <c r="D53" s="10">
        <v>4.47</v>
      </c>
      <c r="E53" s="10">
        <v>4.47</v>
      </c>
      <c r="F53" s="10">
        <v>0</v>
      </c>
    </row>
    <row r="54" spans="1:6" ht="13.5" customHeight="true">
      <c r="A54" s="9" t="s">
        <v>168</v>
      </c>
      <c r="B54" s="9" t="s"/>
      <c r="C54" s="15" t="s">
        <v>169</v>
      </c>
      <c r="D54" s="10">
        <v>216.35</v>
      </c>
      <c r="E54" s="10">
        <v>216.35</v>
      </c>
      <c r="F54" s="10">
        <v>0</v>
      </c>
    </row>
    <row r="55" spans="1:6" ht="13.5" customHeight="true">
      <c r="A55" s="9" t="s"/>
      <c r="B55" s="9" t="s">
        <v>71</v>
      </c>
      <c r="C55" s="15" t="s">
        <v>171</v>
      </c>
      <c r="D55" s="10">
        <v>205.03</v>
      </c>
      <c r="E55" s="10">
        <v>205.03</v>
      </c>
      <c r="F55" s="10">
        <v>0</v>
      </c>
    </row>
    <row r="56" spans="1:6" ht="13.5" customHeight="true">
      <c r="A56" s="9" t="s"/>
      <c r="B56" s="9" t="s">
        <v>94</v>
      </c>
      <c r="C56" s="15" t="s">
        <v>172</v>
      </c>
      <c r="D56" s="10">
        <v>11.32</v>
      </c>
      <c r="E56" s="10">
        <v>11.32</v>
      </c>
      <c r="F56" s="10">
        <v>0</v>
      </c>
    </row>
    <row r="57" spans="1:6" ht="13.5" customHeight="true">
      <c r="A57" s="9" t="s"/>
      <c r="B57" s="9" t="s"/>
      <c r="C57" s="15" t="s">
        <v>113</v>
      </c>
      <c r="D57" s="10">
        <v>706.95</v>
      </c>
      <c r="E57" s="10">
        <v>706.95</v>
      </c>
      <c r="F57" s="10">
        <v>0</v>
      </c>
    </row>
    <row r="58" spans="1:6" ht="13.5" customHeight="true">
      <c r="A58" s="9" t="s">
        <v>134</v>
      </c>
      <c r="B58" s="9" t="s"/>
      <c r="C58" s="15" t="s">
        <v>135</v>
      </c>
      <c r="D58" s="10">
        <v>291.1</v>
      </c>
      <c r="E58" s="10">
        <v>291.1</v>
      </c>
      <c r="F58" s="10">
        <v>0</v>
      </c>
    </row>
    <row r="59" spans="1:6" ht="13.5" customHeight="true">
      <c r="A59" s="9" t="s"/>
      <c r="B59" s="9" t="s">
        <v>69</v>
      </c>
      <c r="C59" s="15" t="s">
        <v>136</v>
      </c>
      <c r="D59" s="10">
        <v>273.28</v>
      </c>
      <c r="E59" s="10">
        <v>273.28</v>
      </c>
      <c r="F59" s="10">
        <v>0</v>
      </c>
    </row>
    <row r="60" spans="1:6" ht="13.5" customHeight="true">
      <c r="A60" s="9" t="s"/>
      <c r="B60" s="9" t="s">
        <v>78</v>
      </c>
      <c r="C60" s="15" t="s">
        <v>138</v>
      </c>
      <c r="D60" s="10">
        <v>9.87</v>
      </c>
      <c r="E60" s="10">
        <v>9.87</v>
      </c>
      <c r="F60" s="10">
        <v>0</v>
      </c>
    </row>
    <row r="61" spans="1:6" ht="13.5" customHeight="true">
      <c r="A61" s="9" t="s"/>
      <c r="B61" s="9" t="s">
        <v>84</v>
      </c>
      <c r="C61" s="15" t="s">
        <v>139</v>
      </c>
      <c r="D61" s="10">
        <v>7.95</v>
      </c>
      <c r="E61" s="10">
        <v>7.95</v>
      </c>
      <c r="F61" s="10">
        <v>0</v>
      </c>
    </row>
    <row r="62" spans="1:6" ht="13.5" customHeight="true">
      <c r="A62" s="9" t="s">
        <v>168</v>
      </c>
      <c r="B62" s="9" t="s"/>
      <c r="C62" s="15" t="s">
        <v>169</v>
      </c>
      <c r="D62" s="10">
        <v>415.85</v>
      </c>
      <c r="E62" s="10">
        <v>415.85</v>
      </c>
      <c r="F62" s="10">
        <v>0</v>
      </c>
    </row>
    <row r="63" spans="1:6" ht="13.5" customHeight="true">
      <c r="A63" s="9" t="s"/>
      <c r="B63" s="9" t="s">
        <v>71</v>
      </c>
      <c r="C63" s="15" t="s">
        <v>171</v>
      </c>
      <c r="D63" s="10">
        <v>398.41</v>
      </c>
      <c r="E63" s="10">
        <v>398.41</v>
      </c>
      <c r="F63" s="10">
        <v>0</v>
      </c>
    </row>
    <row r="64" spans="1:6" ht="13.5" customHeight="true">
      <c r="A64" s="9" t="s"/>
      <c r="B64" s="9" t="s">
        <v>94</v>
      </c>
      <c r="C64" s="15" t="s">
        <v>172</v>
      </c>
      <c r="D64" s="10">
        <v>17.44</v>
      </c>
      <c r="E64" s="10">
        <v>17.44</v>
      </c>
      <c r="F64" s="10">
        <v>0</v>
      </c>
    </row>
    <row r="65" spans="1:6" ht="13.5" customHeight="true">
      <c r="A65" s="9" t="s"/>
      <c r="B65" s="9" t="s"/>
      <c r="C65" s="15" t="s">
        <v>114</v>
      </c>
      <c r="D65" s="10">
        <v>120</v>
      </c>
      <c r="E65" s="10">
        <v>115.8</v>
      </c>
      <c r="F65" s="10">
        <v>4.2</v>
      </c>
    </row>
    <row r="66" spans="1:6" ht="13.5" customHeight="true">
      <c r="A66" s="9" t="s">
        <v>134</v>
      </c>
      <c r="B66" s="9" t="s"/>
      <c r="C66" s="15" t="s">
        <v>135</v>
      </c>
      <c r="D66" s="10">
        <v>100.62</v>
      </c>
      <c r="E66" s="10">
        <v>100.62</v>
      </c>
      <c r="F66" s="10">
        <v>0</v>
      </c>
    </row>
    <row r="67" spans="1:6" ht="13.5" customHeight="true">
      <c r="A67" s="9" t="s"/>
      <c r="B67" s="9" t="s">
        <v>69</v>
      </c>
      <c r="C67" s="15" t="s">
        <v>136</v>
      </c>
      <c r="D67" s="10">
        <v>64.56</v>
      </c>
      <c r="E67" s="10">
        <v>64.56</v>
      </c>
      <c r="F67" s="10">
        <v>0</v>
      </c>
    </row>
    <row r="68" spans="1:6" ht="13.5" customHeight="true">
      <c r="A68" s="9" t="s"/>
      <c r="B68" s="9" t="s">
        <v>71</v>
      </c>
      <c r="C68" s="15" t="s">
        <v>137</v>
      </c>
      <c r="D68" s="10">
        <v>23.88</v>
      </c>
      <c r="E68" s="10">
        <v>23.88</v>
      </c>
      <c r="F68" s="10">
        <v>0</v>
      </c>
    </row>
    <row r="69" spans="1:6" ht="13.5" customHeight="true">
      <c r="A69" s="9" t="s"/>
      <c r="B69" s="9" t="s">
        <v>78</v>
      </c>
      <c r="C69" s="15" t="s">
        <v>138</v>
      </c>
      <c r="D69" s="10">
        <v>7.32</v>
      </c>
      <c r="E69" s="10">
        <v>7.32</v>
      </c>
      <c r="F69" s="10">
        <v>0</v>
      </c>
    </row>
    <row r="70" spans="1:6" ht="13.5" customHeight="true">
      <c r="A70" s="9" t="s"/>
      <c r="B70" s="9" t="s">
        <v>84</v>
      </c>
      <c r="C70" s="15" t="s">
        <v>139</v>
      </c>
      <c r="D70" s="10">
        <v>4.86</v>
      </c>
      <c r="E70" s="10">
        <v>4.86</v>
      </c>
      <c r="F70" s="10">
        <v>0</v>
      </c>
    </row>
    <row r="71" spans="1:6" ht="13.5" customHeight="true">
      <c r="A71" s="9" t="s">
        <v>140</v>
      </c>
      <c r="B71" s="9" t="s"/>
      <c r="C71" s="15" t="s">
        <v>141</v>
      </c>
      <c r="D71" s="10">
        <v>4.2</v>
      </c>
      <c r="E71" s="10">
        <v>0</v>
      </c>
      <c r="F71" s="10">
        <v>4.2</v>
      </c>
    </row>
    <row r="72" spans="1:6" ht="13.5" customHeight="true">
      <c r="A72" s="9" t="s"/>
      <c r="B72" s="9" t="s">
        <v>69</v>
      </c>
      <c r="C72" s="15" t="s">
        <v>142</v>
      </c>
      <c r="D72" s="10">
        <v>0.5</v>
      </c>
      <c r="E72" s="10">
        <v>0</v>
      </c>
      <c r="F72" s="10">
        <v>0.5</v>
      </c>
    </row>
    <row r="73" spans="1:6" ht="13.5" customHeight="true">
      <c r="A73" s="9" t="s"/>
      <c r="B73" s="9" t="s">
        <v>84</v>
      </c>
      <c r="C73" s="15" t="s">
        <v>144</v>
      </c>
      <c r="D73" s="10">
        <v>0.1</v>
      </c>
      <c r="E73" s="10">
        <v>0</v>
      </c>
      <c r="F73" s="10">
        <v>0.1</v>
      </c>
    </row>
    <row r="74" spans="1:6" ht="13.5" customHeight="true">
      <c r="A74" s="9" t="s"/>
      <c r="B74" s="9" t="s">
        <v>149</v>
      </c>
      <c r="C74" s="15" t="s">
        <v>150</v>
      </c>
      <c r="D74" s="10">
        <v>0.1</v>
      </c>
      <c r="E74" s="10">
        <v>0</v>
      </c>
      <c r="F74" s="10">
        <v>0.1</v>
      </c>
    </row>
    <row r="75" spans="1:6" ht="13.5" customHeight="true">
      <c r="A75" s="9" t="s"/>
      <c r="B75" s="9" t="s">
        <v>159</v>
      </c>
      <c r="C75" s="15" t="s">
        <v>160</v>
      </c>
      <c r="D75" s="10">
        <v>1.29</v>
      </c>
      <c r="E75" s="10">
        <v>0</v>
      </c>
      <c r="F75" s="10">
        <v>1.29</v>
      </c>
    </row>
    <row r="76" spans="1:6" ht="13.5" customHeight="true">
      <c r="A76" s="9" t="s"/>
      <c r="B76" s="9" t="s">
        <v>98</v>
      </c>
      <c r="C76" s="15" t="s">
        <v>167</v>
      </c>
      <c r="D76" s="10">
        <v>2.21</v>
      </c>
      <c r="E76" s="10">
        <v>0</v>
      </c>
      <c r="F76" s="10">
        <v>2.21</v>
      </c>
    </row>
    <row r="77" spans="1:6" ht="13.5" customHeight="true">
      <c r="A77" s="9" t="s">
        <v>168</v>
      </c>
      <c r="B77" s="9" t="s"/>
      <c r="C77" s="15" t="s">
        <v>169</v>
      </c>
      <c r="D77" s="10">
        <v>15.18</v>
      </c>
      <c r="E77" s="10">
        <v>15.18</v>
      </c>
      <c r="F77" s="10">
        <v>0</v>
      </c>
    </row>
    <row r="78" spans="1:6" ht="13.5" customHeight="true">
      <c r="A78" s="9" t="s"/>
      <c r="B78" s="9" t="s">
        <v>94</v>
      </c>
      <c r="C78" s="15" t="s">
        <v>172</v>
      </c>
      <c r="D78" s="10">
        <v>3.78</v>
      </c>
      <c r="E78" s="10">
        <v>3.78</v>
      </c>
      <c r="F78" s="10">
        <v>0</v>
      </c>
    </row>
    <row r="79" spans="1:6" ht="13.5" customHeight="true">
      <c r="A79" s="9" t="s"/>
      <c r="B79" s="9" t="s">
        <v>75</v>
      </c>
      <c r="C79" s="15" t="s">
        <v>173</v>
      </c>
      <c r="D79" s="10">
        <v>11.4</v>
      </c>
      <c r="E79" s="10">
        <v>11.4</v>
      </c>
      <c r="F79" s="10">
        <v>0</v>
      </c>
    </row>
    <row r="80" spans="1:6" ht="13.5" customHeight="true">
      <c r="A80" s="9" t="s"/>
      <c r="B80" s="9" t="s"/>
      <c r="C80" s="15" t="s">
        <v>116</v>
      </c>
      <c r="D80" s="10">
        <v>191.22</v>
      </c>
      <c r="E80" s="10">
        <v>186.12</v>
      </c>
      <c r="F80" s="10">
        <v>5.1</v>
      </c>
    </row>
    <row r="81" spans="1:6" ht="13.5" customHeight="true">
      <c r="A81" s="9" t="s">
        <v>134</v>
      </c>
      <c r="B81" s="9" t="s"/>
      <c r="C81" s="15" t="s">
        <v>135</v>
      </c>
      <c r="D81" s="10">
        <v>107.59</v>
      </c>
      <c r="E81" s="10">
        <v>107.59</v>
      </c>
      <c r="F81" s="10">
        <v>0</v>
      </c>
    </row>
    <row r="82" spans="1:6" ht="13.5" customHeight="true">
      <c r="A82" s="9" t="s"/>
      <c r="B82" s="9" t="s">
        <v>69</v>
      </c>
      <c r="C82" s="15" t="s">
        <v>136</v>
      </c>
      <c r="D82" s="10">
        <v>61.56</v>
      </c>
      <c r="E82" s="10">
        <v>61.56</v>
      </c>
      <c r="F82" s="10">
        <v>0</v>
      </c>
    </row>
    <row r="83" spans="1:6" ht="13.5" customHeight="true">
      <c r="A83" s="9" t="s"/>
      <c r="B83" s="9" t="s">
        <v>71</v>
      </c>
      <c r="C83" s="15" t="s">
        <v>137</v>
      </c>
      <c r="D83" s="10">
        <v>29.04</v>
      </c>
      <c r="E83" s="10">
        <v>29.04</v>
      </c>
      <c r="F83" s="10">
        <v>0</v>
      </c>
    </row>
    <row r="84" spans="1:6" ht="13.5" customHeight="true">
      <c r="A84" s="9" t="s"/>
      <c r="B84" s="9" t="s">
        <v>78</v>
      </c>
      <c r="C84" s="15" t="s">
        <v>138</v>
      </c>
      <c r="D84" s="10">
        <v>8.05</v>
      </c>
      <c r="E84" s="10">
        <v>8.05</v>
      </c>
      <c r="F84" s="10">
        <v>0</v>
      </c>
    </row>
    <row r="85" spans="1:6" ht="13.5" customHeight="true">
      <c r="A85" s="9" t="s"/>
      <c r="B85" s="9" t="s">
        <v>84</v>
      </c>
      <c r="C85" s="15" t="s">
        <v>139</v>
      </c>
      <c r="D85" s="10">
        <v>8.94</v>
      </c>
      <c r="E85" s="10">
        <v>8.94</v>
      </c>
      <c r="F85" s="10">
        <v>0</v>
      </c>
    </row>
    <row r="86" spans="1:6" ht="13.5" customHeight="true">
      <c r="A86" s="9" t="s">
        <v>140</v>
      </c>
      <c r="B86" s="9" t="s"/>
      <c r="C86" s="15" t="s">
        <v>141</v>
      </c>
      <c r="D86" s="10">
        <v>5.1</v>
      </c>
      <c r="E86" s="10">
        <v>0</v>
      </c>
      <c r="F86" s="10">
        <v>5.1</v>
      </c>
    </row>
    <row r="87" spans="1:6" ht="13.5" customHeight="true">
      <c r="A87" s="9" t="s"/>
      <c r="B87" s="9" t="s">
        <v>69</v>
      </c>
      <c r="C87" s="15" t="s">
        <v>142</v>
      </c>
      <c r="D87" s="10">
        <v>1</v>
      </c>
      <c r="E87" s="10">
        <v>0</v>
      </c>
      <c r="F87" s="10">
        <v>1</v>
      </c>
    </row>
    <row r="88" spans="1:6" ht="13.5" customHeight="true">
      <c r="A88" s="9" t="s"/>
      <c r="B88" s="9" t="s">
        <v>151</v>
      </c>
      <c r="C88" s="15" t="s">
        <v>152</v>
      </c>
      <c r="D88" s="10">
        <v>0.2</v>
      </c>
      <c r="E88" s="10">
        <v>0</v>
      </c>
      <c r="F88" s="10">
        <v>0.2</v>
      </c>
    </row>
    <row r="89" spans="1:6" ht="13.5" customHeight="true">
      <c r="A89" s="9" t="s"/>
      <c r="B89" s="9" t="s">
        <v>153</v>
      </c>
      <c r="C89" s="15" t="s">
        <v>154</v>
      </c>
      <c r="D89" s="10">
        <v>0.4</v>
      </c>
      <c r="E89" s="10">
        <v>0</v>
      </c>
      <c r="F89" s="10">
        <v>0.4</v>
      </c>
    </row>
    <row r="90" spans="1:6" ht="13.5" customHeight="true">
      <c r="A90" s="9" t="s"/>
      <c r="B90" s="9" t="s">
        <v>155</v>
      </c>
      <c r="C90" s="15" t="s">
        <v>156</v>
      </c>
      <c r="D90" s="10">
        <v>0.4</v>
      </c>
      <c r="E90" s="10">
        <v>0</v>
      </c>
      <c r="F90" s="10">
        <v>0.4</v>
      </c>
    </row>
    <row r="91" spans="1:6" ht="13.5" customHeight="true">
      <c r="A91" s="9" t="s"/>
      <c r="B91" s="9" t="s">
        <v>159</v>
      </c>
      <c r="C91" s="15" t="s">
        <v>160</v>
      </c>
      <c r="D91" s="10">
        <v>1.23</v>
      </c>
      <c r="E91" s="10">
        <v>0</v>
      </c>
      <c r="F91" s="10">
        <v>1.23</v>
      </c>
    </row>
    <row r="92" spans="1:6" ht="13.5" customHeight="true">
      <c r="A92" s="9" t="s"/>
      <c r="B92" s="9" t="s">
        <v>98</v>
      </c>
      <c r="C92" s="15" t="s">
        <v>167</v>
      </c>
      <c r="D92" s="10">
        <v>1.87</v>
      </c>
      <c r="E92" s="10">
        <v>0</v>
      </c>
      <c r="F92" s="10">
        <v>1.87</v>
      </c>
    </row>
    <row r="93" spans="1:6" ht="13.5" customHeight="true">
      <c r="A93" s="9" t="s">
        <v>168</v>
      </c>
      <c r="B93" s="9" t="s"/>
      <c r="C93" s="15" t="s">
        <v>169</v>
      </c>
      <c r="D93" s="10">
        <v>78.53</v>
      </c>
      <c r="E93" s="10">
        <v>78.53</v>
      </c>
      <c r="F93" s="10">
        <v>0</v>
      </c>
    </row>
    <row r="94" spans="1:6" ht="13.5" customHeight="true">
      <c r="A94" s="9" t="s"/>
      <c r="B94" s="9" t="s">
        <v>71</v>
      </c>
      <c r="C94" s="15" t="s">
        <v>171</v>
      </c>
      <c r="D94" s="10">
        <v>62.28</v>
      </c>
      <c r="E94" s="10">
        <v>62.28</v>
      </c>
      <c r="F94" s="10">
        <v>0</v>
      </c>
    </row>
    <row r="95" spans="1:6" ht="13.5" customHeight="true">
      <c r="A95" s="9" t="s"/>
      <c r="B95" s="9" t="s">
        <v>94</v>
      </c>
      <c r="C95" s="15" t="s">
        <v>172</v>
      </c>
      <c r="D95" s="10">
        <v>4.57</v>
      </c>
      <c r="E95" s="10">
        <v>4.57</v>
      </c>
      <c r="F95" s="10">
        <v>0</v>
      </c>
    </row>
    <row r="96" spans="1:6" ht="13.5" customHeight="true">
      <c r="A96" s="9" t="s"/>
      <c r="B96" s="9" t="s">
        <v>75</v>
      </c>
      <c r="C96" s="15" t="s">
        <v>173</v>
      </c>
      <c r="D96" s="10">
        <v>11.68</v>
      </c>
      <c r="E96" s="10">
        <v>11.68</v>
      </c>
      <c r="F96" s="10">
        <v>0</v>
      </c>
    </row>
    <row r="97" spans="1:6" ht="13.5" customHeight="true">
      <c r="A97" s="9" t="s"/>
      <c r="B97" s="9" t="s"/>
      <c r="C97" s="15" t="s">
        <v>117</v>
      </c>
      <c r="D97" s="10">
        <v>327.79</v>
      </c>
      <c r="E97" s="10">
        <v>320.29</v>
      </c>
      <c r="F97" s="10">
        <v>7.5</v>
      </c>
    </row>
    <row r="98" spans="1:6" ht="13.5" customHeight="true">
      <c r="A98" s="9" t="s">
        <v>134</v>
      </c>
      <c r="B98" s="9" t="s"/>
      <c r="C98" s="15" t="s">
        <v>135</v>
      </c>
      <c r="D98" s="10">
        <v>193.21</v>
      </c>
      <c r="E98" s="10">
        <v>193.21</v>
      </c>
      <c r="F98" s="10">
        <v>0</v>
      </c>
    </row>
    <row r="99" spans="1:6" ht="13.5" customHeight="true">
      <c r="A99" s="9" t="s"/>
      <c r="B99" s="9" t="s">
        <v>69</v>
      </c>
      <c r="C99" s="15" t="s">
        <v>136</v>
      </c>
      <c r="D99" s="10">
        <v>121.92</v>
      </c>
      <c r="E99" s="10">
        <v>121.92</v>
      </c>
      <c r="F99" s="10">
        <v>0</v>
      </c>
    </row>
    <row r="100" spans="1:6" ht="13.5" customHeight="true">
      <c r="A100" s="9" t="s"/>
      <c r="B100" s="9" t="s">
        <v>71</v>
      </c>
      <c r="C100" s="15" t="s">
        <v>137</v>
      </c>
      <c r="D100" s="10">
        <v>42.72</v>
      </c>
      <c r="E100" s="10">
        <v>42.72</v>
      </c>
      <c r="F100" s="10">
        <v>0</v>
      </c>
    </row>
    <row r="101" spans="1:6" ht="13.5" customHeight="true">
      <c r="A101" s="9" t="s"/>
      <c r="B101" s="9" t="s">
        <v>78</v>
      </c>
      <c r="C101" s="15" t="s">
        <v>138</v>
      </c>
      <c r="D101" s="10">
        <v>13.72</v>
      </c>
      <c r="E101" s="10">
        <v>13.72</v>
      </c>
      <c r="F101" s="10">
        <v>0</v>
      </c>
    </row>
    <row r="102" spans="1:6" ht="13.5" customHeight="true">
      <c r="A102" s="9" t="s"/>
      <c r="B102" s="9" t="s">
        <v>84</v>
      </c>
      <c r="C102" s="15" t="s">
        <v>139</v>
      </c>
      <c r="D102" s="10">
        <v>14.85</v>
      </c>
      <c r="E102" s="10">
        <v>14.85</v>
      </c>
      <c r="F102" s="10">
        <v>0</v>
      </c>
    </row>
    <row r="103" spans="1:6" ht="13.5" customHeight="true">
      <c r="A103" s="9" t="s">
        <v>140</v>
      </c>
      <c r="B103" s="9" t="s"/>
      <c r="C103" s="15" t="s">
        <v>141</v>
      </c>
      <c r="D103" s="10">
        <v>7.5</v>
      </c>
      <c r="E103" s="10">
        <v>0</v>
      </c>
      <c r="F103" s="10">
        <v>7.5</v>
      </c>
    </row>
    <row r="104" spans="1:6" ht="13.5" customHeight="true">
      <c r="A104" s="9" t="s"/>
      <c r="B104" s="9" t="s">
        <v>69</v>
      </c>
      <c r="C104" s="15" t="s">
        <v>142</v>
      </c>
      <c r="D104" s="10">
        <v>3</v>
      </c>
      <c r="E104" s="10">
        <v>0</v>
      </c>
      <c r="F104" s="10">
        <v>3</v>
      </c>
    </row>
    <row r="105" spans="1:6" ht="13.5" customHeight="true">
      <c r="A105" s="9" t="s"/>
      <c r="B105" s="9" t="s">
        <v>84</v>
      </c>
      <c r="C105" s="15" t="s">
        <v>144</v>
      </c>
      <c r="D105" s="10">
        <v>0.2</v>
      </c>
      <c r="E105" s="10">
        <v>0</v>
      </c>
      <c r="F105" s="10">
        <v>0.2</v>
      </c>
    </row>
    <row r="106" spans="1:6" ht="13.5" customHeight="true">
      <c r="A106" s="9" t="s"/>
      <c r="B106" s="9" t="s">
        <v>153</v>
      </c>
      <c r="C106" s="15" t="s">
        <v>154</v>
      </c>
      <c r="D106" s="10">
        <v>0.3</v>
      </c>
      <c r="E106" s="10">
        <v>0</v>
      </c>
      <c r="F106" s="10">
        <v>0.3</v>
      </c>
    </row>
    <row r="107" spans="1:6" ht="13.5" customHeight="true">
      <c r="A107" s="9" t="s"/>
      <c r="B107" s="9" t="s">
        <v>159</v>
      </c>
      <c r="C107" s="15" t="s">
        <v>160</v>
      </c>
      <c r="D107" s="10">
        <v>2.44</v>
      </c>
      <c r="E107" s="10">
        <v>0</v>
      </c>
      <c r="F107" s="10">
        <v>2.44</v>
      </c>
    </row>
    <row r="108" spans="1:6" ht="13.5" customHeight="true">
      <c r="A108" s="9" t="s"/>
      <c r="B108" s="9" t="s">
        <v>98</v>
      </c>
      <c r="C108" s="15" t="s">
        <v>167</v>
      </c>
      <c r="D108" s="10">
        <v>1.56</v>
      </c>
      <c r="E108" s="10">
        <v>0</v>
      </c>
      <c r="F108" s="10">
        <v>1.56</v>
      </c>
    </row>
    <row r="109" spans="1:6" ht="13.5" customHeight="true">
      <c r="A109" s="9" t="s">
        <v>168</v>
      </c>
      <c r="B109" s="9" t="s"/>
      <c r="C109" s="15" t="s">
        <v>169</v>
      </c>
      <c r="D109" s="10">
        <v>127.08</v>
      </c>
      <c r="E109" s="10">
        <v>127.08</v>
      </c>
      <c r="F109" s="10">
        <v>0</v>
      </c>
    </row>
    <row r="110" spans="1:6" ht="13.5" customHeight="true">
      <c r="A110" s="9" t="s"/>
      <c r="B110" s="9" t="s">
        <v>71</v>
      </c>
      <c r="C110" s="15" t="s">
        <v>171</v>
      </c>
      <c r="D110" s="10">
        <v>99.12</v>
      </c>
      <c r="E110" s="10">
        <v>99.12</v>
      </c>
      <c r="F110" s="10">
        <v>0</v>
      </c>
    </row>
    <row r="111" spans="1:6" ht="13.5" customHeight="true">
      <c r="A111" s="9" t="s"/>
      <c r="B111" s="9" t="s">
        <v>94</v>
      </c>
      <c r="C111" s="15" t="s">
        <v>172</v>
      </c>
      <c r="D111" s="10">
        <v>6.67</v>
      </c>
      <c r="E111" s="10">
        <v>6.67</v>
      </c>
      <c r="F111" s="10">
        <v>0</v>
      </c>
    </row>
    <row r="112" spans="1:6" ht="13.5" customHeight="true">
      <c r="A112" s="9" t="s"/>
      <c r="B112" s="9" t="s">
        <v>75</v>
      </c>
      <c r="C112" s="15" t="s">
        <v>173</v>
      </c>
      <c r="D112" s="10">
        <v>21.29</v>
      </c>
      <c r="E112" s="10">
        <v>21.29</v>
      </c>
      <c r="F112" s="10">
        <v>0</v>
      </c>
    </row>
    <row r="113" spans="1:6" ht="13.5" customHeight="true">
      <c r="A113" s="9" t="s"/>
      <c r="B113" s="9" t="s"/>
      <c r="C113" s="15" t="s">
        <v>118</v>
      </c>
      <c r="D113" s="10">
        <v>189.61</v>
      </c>
      <c r="E113" s="10">
        <v>184.33</v>
      </c>
      <c r="F113" s="10">
        <v>5.28</v>
      </c>
    </row>
    <row r="114" spans="1:6" ht="13.5" customHeight="true">
      <c r="A114" s="9" t="s">
        <v>134</v>
      </c>
      <c r="B114" s="9" t="s"/>
      <c r="C114" s="15" t="s">
        <v>135</v>
      </c>
      <c r="D114" s="10">
        <v>130.09</v>
      </c>
      <c r="E114" s="10">
        <v>130.09</v>
      </c>
      <c r="F114" s="10">
        <v>0</v>
      </c>
    </row>
    <row r="115" spans="1:6" ht="13.5" customHeight="true">
      <c r="A115" s="9" t="s"/>
      <c r="B115" s="9" t="s">
        <v>69</v>
      </c>
      <c r="C115" s="15" t="s">
        <v>136</v>
      </c>
      <c r="D115" s="10">
        <v>81.48</v>
      </c>
      <c r="E115" s="10">
        <v>81.48</v>
      </c>
      <c r="F115" s="10">
        <v>0</v>
      </c>
    </row>
    <row r="116" spans="1:6" ht="13.5" customHeight="true">
      <c r="A116" s="9" t="s"/>
      <c r="B116" s="9" t="s">
        <v>71</v>
      </c>
      <c r="C116" s="15" t="s">
        <v>137</v>
      </c>
      <c r="D116" s="10">
        <v>30.72</v>
      </c>
      <c r="E116" s="10">
        <v>30.72</v>
      </c>
      <c r="F116" s="10">
        <v>0</v>
      </c>
    </row>
    <row r="117" spans="1:6" ht="13.5" customHeight="true">
      <c r="A117" s="9" t="s"/>
      <c r="B117" s="9" t="s">
        <v>78</v>
      </c>
      <c r="C117" s="15" t="s">
        <v>138</v>
      </c>
      <c r="D117" s="10">
        <v>9.53</v>
      </c>
      <c r="E117" s="10">
        <v>9.53</v>
      </c>
      <c r="F117" s="10">
        <v>0</v>
      </c>
    </row>
    <row r="118" spans="1:6" ht="13.5" customHeight="true">
      <c r="A118" s="9" t="s"/>
      <c r="B118" s="9" t="s">
        <v>84</v>
      </c>
      <c r="C118" s="15" t="s">
        <v>139</v>
      </c>
      <c r="D118" s="10">
        <v>8.36</v>
      </c>
      <c r="E118" s="10">
        <v>8.36</v>
      </c>
      <c r="F118" s="10">
        <v>0</v>
      </c>
    </row>
    <row r="119" spans="1:6" ht="13.5" customHeight="true">
      <c r="A119" s="9" t="s">
        <v>140</v>
      </c>
      <c r="B119" s="9" t="s"/>
      <c r="C119" s="15" t="s">
        <v>141</v>
      </c>
      <c r="D119" s="10">
        <v>5.28</v>
      </c>
      <c r="E119" s="10">
        <v>0</v>
      </c>
      <c r="F119" s="10">
        <v>5.28</v>
      </c>
    </row>
    <row r="120" spans="1:6" ht="13.5" customHeight="true">
      <c r="A120" s="9" t="s"/>
      <c r="B120" s="9" t="s">
        <v>69</v>
      </c>
      <c r="C120" s="15" t="s">
        <v>142</v>
      </c>
      <c r="D120" s="10">
        <v>3.65</v>
      </c>
      <c r="E120" s="10">
        <v>0</v>
      </c>
      <c r="F120" s="10">
        <v>3.65</v>
      </c>
    </row>
    <row r="121" spans="1:6" ht="13.5" customHeight="true">
      <c r="A121" s="9" t="s"/>
      <c r="B121" s="9" t="s">
        <v>159</v>
      </c>
      <c r="C121" s="15" t="s">
        <v>160</v>
      </c>
      <c r="D121" s="10">
        <v>1.63</v>
      </c>
      <c r="E121" s="10">
        <v>0</v>
      </c>
      <c r="F121" s="10">
        <v>1.63</v>
      </c>
    </row>
    <row r="122" spans="1:6" ht="13.5" customHeight="true">
      <c r="A122" s="9" t="s">
        <v>168</v>
      </c>
      <c r="B122" s="9" t="s"/>
      <c r="C122" s="15" t="s">
        <v>169</v>
      </c>
      <c r="D122" s="10">
        <v>54.24</v>
      </c>
      <c r="E122" s="10">
        <v>54.24</v>
      </c>
      <c r="F122" s="10">
        <v>0</v>
      </c>
    </row>
    <row r="123" spans="1:6" ht="13.5" customHeight="true">
      <c r="A123" s="9" t="s"/>
      <c r="B123" s="9" t="s">
        <v>71</v>
      </c>
      <c r="C123" s="15" t="s">
        <v>171</v>
      </c>
      <c r="D123" s="10">
        <v>34.92</v>
      </c>
      <c r="E123" s="10">
        <v>34.92</v>
      </c>
      <c r="F123" s="10">
        <v>0</v>
      </c>
    </row>
    <row r="124" spans="1:6" ht="13.5" customHeight="true">
      <c r="A124" s="9" t="s"/>
      <c r="B124" s="9" t="s">
        <v>94</v>
      </c>
      <c r="C124" s="15" t="s">
        <v>172</v>
      </c>
      <c r="D124" s="10">
        <v>4.81</v>
      </c>
      <c r="E124" s="10">
        <v>4.81</v>
      </c>
      <c r="F124" s="10">
        <v>0</v>
      </c>
    </row>
    <row r="125" spans="1:6" ht="13.5" customHeight="true">
      <c r="A125" s="9" t="s"/>
      <c r="B125" s="9" t="s">
        <v>75</v>
      </c>
      <c r="C125" s="15" t="s">
        <v>173</v>
      </c>
      <c r="D125" s="10">
        <v>14.51</v>
      </c>
      <c r="E125" s="10">
        <v>14.51</v>
      </c>
      <c r="F125" s="10">
        <v>0</v>
      </c>
    </row>
    <row r="126" spans="1:6" ht="13.5" customHeight="true">
      <c r="A126" s="9" t="s"/>
      <c r="B126" s="9" t="s"/>
      <c r="C126" s="15" t="s">
        <v>119</v>
      </c>
      <c r="D126" s="10">
        <v>1500.38</v>
      </c>
      <c r="E126" s="10">
        <v>1465.28</v>
      </c>
      <c r="F126" s="10">
        <v>35.1</v>
      </c>
    </row>
    <row r="127" spans="1:6" ht="13.5" customHeight="true">
      <c r="A127" s="9" t="s">
        <v>134</v>
      </c>
      <c r="B127" s="9" t="s"/>
      <c r="C127" s="15" t="s">
        <v>135</v>
      </c>
      <c r="D127" s="10">
        <v>818.33</v>
      </c>
      <c r="E127" s="10">
        <v>818.33</v>
      </c>
      <c r="F127" s="10">
        <v>0</v>
      </c>
    </row>
    <row r="128" spans="1:6" ht="13.5" customHeight="true">
      <c r="A128" s="9" t="s"/>
      <c r="B128" s="9" t="s">
        <v>69</v>
      </c>
      <c r="C128" s="15" t="s">
        <v>136</v>
      </c>
      <c r="D128" s="10">
        <v>490.05</v>
      </c>
      <c r="E128" s="10">
        <v>490.05</v>
      </c>
      <c r="F128" s="10">
        <v>0</v>
      </c>
    </row>
    <row r="129" spans="1:6" ht="13.5" customHeight="true">
      <c r="A129" s="9" t="s"/>
      <c r="B129" s="9" t="s">
        <v>71</v>
      </c>
      <c r="C129" s="15" t="s">
        <v>137</v>
      </c>
      <c r="D129" s="10">
        <v>199.8</v>
      </c>
      <c r="E129" s="10">
        <v>199.8</v>
      </c>
      <c r="F129" s="10">
        <v>0</v>
      </c>
    </row>
    <row r="130" spans="1:6" ht="13.5" customHeight="true">
      <c r="A130" s="9" t="s"/>
      <c r="B130" s="9" t="s">
        <v>78</v>
      </c>
      <c r="C130" s="15" t="s">
        <v>138</v>
      </c>
      <c r="D130" s="10">
        <v>59.92</v>
      </c>
      <c r="E130" s="10">
        <v>59.92</v>
      </c>
      <c r="F130" s="10">
        <v>0</v>
      </c>
    </row>
    <row r="131" spans="1:6" ht="13.5" customHeight="true">
      <c r="A131" s="9" t="s"/>
      <c r="B131" s="9" t="s">
        <v>84</v>
      </c>
      <c r="C131" s="15" t="s">
        <v>139</v>
      </c>
      <c r="D131" s="10">
        <v>68.56</v>
      </c>
      <c r="E131" s="10">
        <v>68.56</v>
      </c>
      <c r="F131" s="10">
        <v>0</v>
      </c>
    </row>
    <row r="132" spans="1:6" ht="13.5" customHeight="true">
      <c r="A132" s="9" t="s">
        <v>140</v>
      </c>
      <c r="B132" s="9" t="s"/>
      <c r="C132" s="15" t="s">
        <v>141</v>
      </c>
      <c r="D132" s="10">
        <v>35.1</v>
      </c>
      <c r="E132" s="10">
        <v>0</v>
      </c>
      <c r="F132" s="10">
        <v>35.1</v>
      </c>
    </row>
    <row r="133" spans="1:6" ht="13.5" customHeight="true">
      <c r="A133" s="9" t="s"/>
      <c r="B133" s="9" t="s">
        <v>69</v>
      </c>
      <c r="C133" s="15" t="s">
        <v>142</v>
      </c>
      <c r="D133" s="10">
        <v>3</v>
      </c>
      <c r="E133" s="10">
        <v>0</v>
      </c>
      <c r="F133" s="10">
        <v>3</v>
      </c>
    </row>
    <row r="134" spans="1:6" ht="13.5" customHeight="true">
      <c r="A134" s="9" t="s"/>
      <c r="B134" s="9" t="s">
        <v>84</v>
      </c>
      <c r="C134" s="15" t="s">
        <v>144</v>
      </c>
      <c r="D134" s="10">
        <v>0.3</v>
      </c>
      <c r="E134" s="10">
        <v>0</v>
      </c>
      <c r="F134" s="10">
        <v>0.3</v>
      </c>
    </row>
    <row r="135" spans="1:6" ht="13.5" customHeight="true">
      <c r="A135" s="9" t="s"/>
      <c r="B135" s="9" t="s">
        <v>67</v>
      </c>
      <c r="C135" s="15" t="s">
        <v>145</v>
      </c>
      <c r="D135" s="10">
        <v>1</v>
      </c>
      <c r="E135" s="10">
        <v>0</v>
      </c>
      <c r="F135" s="10">
        <v>1</v>
      </c>
    </row>
    <row r="136" spans="1:6" ht="13.5" customHeight="true">
      <c r="A136" s="9" t="s"/>
      <c r="B136" s="9" t="s">
        <v>91</v>
      </c>
      <c r="C136" s="15" t="s">
        <v>146</v>
      </c>
      <c r="D136" s="10">
        <v>3</v>
      </c>
      <c r="E136" s="10">
        <v>0</v>
      </c>
      <c r="F136" s="10">
        <v>3</v>
      </c>
    </row>
    <row r="137" spans="1:6" ht="13.5" customHeight="true">
      <c r="A137" s="9" t="s"/>
      <c r="B137" s="9" t="s">
        <v>102</v>
      </c>
      <c r="C137" s="15" t="s">
        <v>147</v>
      </c>
      <c r="D137" s="10">
        <v>3</v>
      </c>
      <c r="E137" s="10">
        <v>0</v>
      </c>
      <c r="F137" s="10">
        <v>3</v>
      </c>
    </row>
    <row r="138" spans="1:6" ht="13.5" customHeight="true">
      <c r="A138" s="9" t="s"/>
      <c r="B138" s="9" t="s">
        <v>94</v>
      </c>
      <c r="C138" s="15" t="s">
        <v>174</v>
      </c>
      <c r="D138" s="10">
        <v>3</v>
      </c>
      <c r="E138" s="10">
        <v>0</v>
      </c>
      <c r="F138" s="10">
        <v>3</v>
      </c>
    </row>
    <row r="139" spans="1:6" ht="13.5" customHeight="true">
      <c r="A139" s="9" t="s"/>
      <c r="B139" s="9" t="s">
        <v>75</v>
      </c>
      <c r="C139" s="15" t="s">
        <v>148</v>
      </c>
      <c r="D139" s="10">
        <v>0.5</v>
      </c>
      <c r="E139" s="10">
        <v>0</v>
      </c>
      <c r="F139" s="10">
        <v>0.5</v>
      </c>
    </row>
    <row r="140" spans="1:6" ht="13.5" customHeight="true">
      <c r="A140" s="9" t="s"/>
      <c r="B140" s="9" t="s">
        <v>149</v>
      </c>
      <c r="C140" s="15" t="s">
        <v>150</v>
      </c>
      <c r="D140" s="10">
        <v>2</v>
      </c>
      <c r="E140" s="10">
        <v>0</v>
      </c>
      <c r="F140" s="10">
        <v>2</v>
      </c>
    </row>
    <row r="141" spans="1:6" ht="13.5" customHeight="true">
      <c r="A141" s="9" t="s"/>
      <c r="B141" s="9" t="s">
        <v>151</v>
      </c>
      <c r="C141" s="15" t="s">
        <v>152</v>
      </c>
      <c r="D141" s="10">
        <v>0.5</v>
      </c>
      <c r="E141" s="10">
        <v>0</v>
      </c>
      <c r="F141" s="10">
        <v>0.5</v>
      </c>
    </row>
    <row r="142" spans="1:6" ht="13.5" customHeight="true">
      <c r="A142" s="9" t="s"/>
      <c r="B142" s="9" t="s">
        <v>153</v>
      </c>
      <c r="C142" s="15" t="s">
        <v>154</v>
      </c>
      <c r="D142" s="10">
        <v>0.5</v>
      </c>
      <c r="E142" s="10">
        <v>0</v>
      </c>
      <c r="F142" s="10">
        <v>0.5</v>
      </c>
    </row>
    <row r="143" spans="1:6" ht="13.5" customHeight="true">
      <c r="A143" s="9" t="s"/>
      <c r="B143" s="9" t="s">
        <v>155</v>
      </c>
      <c r="C143" s="15" t="s">
        <v>156</v>
      </c>
      <c r="D143" s="10">
        <v>0.5</v>
      </c>
      <c r="E143" s="10">
        <v>0</v>
      </c>
      <c r="F143" s="10">
        <v>0.5</v>
      </c>
    </row>
    <row r="144" spans="1:6" ht="13.5" customHeight="true">
      <c r="A144" s="9" t="s"/>
      <c r="B144" s="9" t="s">
        <v>159</v>
      </c>
      <c r="C144" s="15" t="s">
        <v>160</v>
      </c>
      <c r="D144" s="10">
        <v>9.34</v>
      </c>
      <c r="E144" s="10">
        <v>0</v>
      </c>
      <c r="F144" s="10">
        <v>9.34</v>
      </c>
    </row>
    <row r="145" spans="1:6" ht="13.5" customHeight="true">
      <c r="A145" s="9" t="s"/>
      <c r="B145" s="9" t="s">
        <v>163</v>
      </c>
      <c r="C145" s="15" t="s">
        <v>164</v>
      </c>
      <c r="D145" s="10">
        <v>2.5</v>
      </c>
      <c r="E145" s="10">
        <v>0</v>
      </c>
      <c r="F145" s="10">
        <v>2.5</v>
      </c>
    </row>
    <row r="146" spans="1:6" ht="13.5" customHeight="true">
      <c r="A146" s="9" t="s"/>
      <c r="B146" s="9" t="s">
        <v>98</v>
      </c>
      <c r="C146" s="15" t="s">
        <v>167</v>
      </c>
      <c r="D146" s="10">
        <v>5.96</v>
      </c>
      <c r="E146" s="10">
        <v>0</v>
      </c>
      <c r="F146" s="10">
        <v>5.96</v>
      </c>
    </row>
    <row r="147" spans="1:6" ht="13.5" customHeight="true">
      <c r="A147" s="9" t="s">
        <v>168</v>
      </c>
      <c r="B147" s="9" t="s"/>
      <c r="C147" s="15" t="s">
        <v>169</v>
      </c>
      <c r="D147" s="10">
        <v>646.95</v>
      </c>
      <c r="E147" s="10">
        <v>646.95</v>
      </c>
      <c r="F147" s="10">
        <v>0</v>
      </c>
    </row>
    <row r="148" spans="1:6" ht="13.5" customHeight="true">
      <c r="A148" s="9" t="s"/>
      <c r="B148" s="9" t="s">
        <v>69</v>
      </c>
      <c r="C148" s="15" t="s">
        <v>170</v>
      </c>
      <c r="D148" s="10">
        <v>22.56</v>
      </c>
      <c r="E148" s="10">
        <v>22.56</v>
      </c>
      <c r="F148" s="10">
        <v>0</v>
      </c>
    </row>
    <row r="149" spans="1:6" ht="13.5" customHeight="true">
      <c r="A149" s="9" t="s"/>
      <c r="B149" s="9" t="s">
        <v>71</v>
      </c>
      <c r="C149" s="15" t="s">
        <v>171</v>
      </c>
      <c r="D149" s="10">
        <v>506.08</v>
      </c>
      <c r="E149" s="10">
        <v>506.08</v>
      </c>
      <c r="F149" s="10">
        <v>0</v>
      </c>
    </row>
    <row r="150" spans="1:6" ht="13.5" customHeight="true">
      <c r="A150" s="9" t="s"/>
      <c r="B150" s="9" t="s">
        <v>94</v>
      </c>
      <c r="C150" s="15" t="s">
        <v>172</v>
      </c>
      <c r="D150" s="10">
        <v>32.01</v>
      </c>
      <c r="E150" s="10">
        <v>32.01</v>
      </c>
      <c r="F150" s="10">
        <v>0</v>
      </c>
    </row>
    <row r="151" spans="1:6" ht="13.5" customHeight="true">
      <c r="A151" s="9" t="s"/>
      <c r="B151" s="9" t="s">
        <v>75</v>
      </c>
      <c r="C151" s="15" t="s">
        <v>173</v>
      </c>
      <c r="D151" s="10">
        <v>86.3</v>
      </c>
      <c r="E151" s="10">
        <v>86.3</v>
      </c>
      <c r="F151" s="10">
        <v>0</v>
      </c>
    </row>
    <row r="152" spans="1:6" ht="13.5" customHeight="true">
      <c r="A152" s="9" t="s"/>
      <c r="B152" s="9" t="s"/>
      <c r="C152" s="15" t="s">
        <v>128</v>
      </c>
      <c r="D152" s="10">
        <v>404.57</v>
      </c>
      <c r="E152" s="10">
        <v>389.77</v>
      </c>
      <c r="F152" s="10">
        <v>14.8</v>
      </c>
    </row>
    <row r="153" spans="1:6" ht="13.5" customHeight="true">
      <c r="A153" s="9" t="s">
        <v>134</v>
      </c>
      <c r="B153" s="9" t="s"/>
      <c r="C153" s="15" t="s">
        <v>135</v>
      </c>
      <c r="D153" s="10">
        <v>180.03</v>
      </c>
      <c r="E153" s="10">
        <v>180.03</v>
      </c>
      <c r="F153" s="10">
        <v>0</v>
      </c>
    </row>
    <row r="154" spans="1:6" ht="13.5" customHeight="true">
      <c r="A154" s="9" t="s"/>
      <c r="B154" s="9" t="s">
        <v>69</v>
      </c>
      <c r="C154" s="15" t="s">
        <v>136</v>
      </c>
      <c r="D154" s="10">
        <v>87.56</v>
      </c>
      <c r="E154" s="10">
        <v>87.56</v>
      </c>
      <c r="F154" s="10">
        <v>0</v>
      </c>
    </row>
    <row r="155" spans="1:6" ht="13.5" customHeight="true">
      <c r="A155" s="9" t="s"/>
      <c r="B155" s="9" t="s">
        <v>71</v>
      </c>
      <c r="C155" s="15" t="s">
        <v>137</v>
      </c>
      <c r="D155" s="10">
        <v>62.04</v>
      </c>
      <c r="E155" s="10">
        <v>62.04</v>
      </c>
      <c r="F155" s="10">
        <v>0</v>
      </c>
    </row>
    <row r="156" spans="1:6" ht="13.5" customHeight="true">
      <c r="A156" s="9" t="s"/>
      <c r="B156" s="9" t="s">
        <v>78</v>
      </c>
      <c r="C156" s="15" t="s">
        <v>138</v>
      </c>
      <c r="D156" s="10">
        <v>12.38</v>
      </c>
      <c r="E156" s="10">
        <v>12.38</v>
      </c>
      <c r="F156" s="10">
        <v>0</v>
      </c>
    </row>
    <row r="157" spans="1:6" ht="13.5" customHeight="true">
      <c r="A157" s="9" t="s"/>
      <c r="B157" s="9" t="s">
        <v>84</v>
      </c>
      <c r="C157" s="15" t="s">
        <v>139</v>
      </c>
      <c r="D157" s="10">
        <v>18.05</v>
      </c>
      <c r="E157" s="10">
        <v>18.05</v>
      </c>
      <c r="F157" s="10">
        <v>0</v>
      </c>
    </row>
    <row r="158" spans="1:6" ht="13.5" customHeight="true">
      <c r="A158" s="9" t="s">
        <v>140</v>
      </c>
      <c r="B158" s="9" t="s"/>
      <c r="C158" s="15" t="s">
        <v>141</v>
      </c>
      <c r="D158" s="10">
        <v>23.45</v>
      </c>
      <c r="E158" s="10">
        <v>8.65</v>
      </c>
      <c r="F158" s="10">
        <v>14.8</v>
      </c>
    </row>
    <row r="159" spans="1:6" ht="13.5" customHeight="true">
      <c r="A159" s="9" t="s"/>
      <c r="B159" s="9" t="s">
        <v>159</v>
      </c>
      <c r="C159" s="15" t="s">
        <v>160</v>
      </c>
      <c r="D159" s="10">
        <v>1.58</v>
      </c>
      <c r="E159" s="10">
        <v>0</v>
      </c>
      <c r="F159" s="10">
        <v>1.58</v>
      </c>
    </row>
    <row r="160" spans="1:6" ht="13.5" customHeight="true">
      <c r="A160" s="9" t="s"/>
      <c r="B160" s="9" t="s">
        <v>163</v>
      </c>
      <c r="C160" s="15" t="s">
        <v>164</v>
      </c>
      <c r="D160" s="10">
        <v>1.5</v>
      </c>
      <c r="E160" s="10">
        <v>0</v>
      </c>
      <c r="F160" s="10">
        <v>1.5</v>
      </c>
    </row>
    <row r="161" spans="1:6" ht="13.5" customHeight="true">
      <c r="A161" s="9" t="s"/>
      <c r="B161" s="9" t="s">
        <v>165</v>
      </c>
      <c r="C161" s="15" t="s">
        <v>166</v>
      </c>
      <c r="D161" s="10">
        <v>8.65</v>
      </c>
      <c r="E161" s="10">
        <v>8.65</v>
      </c>
      <c r="F161" s="10">
        <v>0</v>
      </c>
    </row>
    <row r="162" spans="1:6" ht="13.5" customHeight="true">
      <c r="A162" s="9" t="s"/>
      <c r="B162" s="9" t="s">
        <v>98</v>
      </c>
      <c r="C162" s="15" t="s">
        <v>167</v>
      </c>
      <c r="D162" s="10">
        <v>11.72</v>
      </c>
      <c r="E162" s="10">
        <v>0</v>
      </c>
      <c r="F162" s="10">
        <v>11.72</v>
      </c>
    </row>
    <row r="163" spans="1:6" ht="13.5" customHeight="true">
      <c r="A163" s="9" t="s">
        <v>168</v>
      </c>
      <c r="B163" s="9" t="s"/>
      <c r="C163" s="15" t="s">
        <v>169</v>
      </c>
      <c r="D163" s="10">
        <v>201.09</v>
      </c>
      <c r="E163" s="10">
        <v>201.09</v>
      </c>
      <c r="F163" s="10">
        <v>0</v>
      </c>
    </row>
    <row r="164" spans="1:6" ht="13.5" customHeight="true">
      <c r="A164" s="9" t="s"/>
      <c r="B164" s="9" t="s">
        <v>71</v>
      </c>
      <c r="C164" s="15" t="s">
        <v>171</v>
      </c>
      <c r="D164" s="10">
        <v>177.12</v>
      </c>
      <c r="E164" s="10">
        <v>177.12</v>
      </c>
      <c r="F164" s="10">
        <v>0</v>
      </c>
    </row>
    <row r="165" spans="1:6" ht="13.5" customHeight="true">
      <c r="A165" s="9" t="s"/>
      <c r="B165" s="9" t="s">
        <v>94</v>
      </c>
      <c r="C165" s="15" t="s">
        <v>172</v>
      </c>
      <c r="D165" s="10">
        <v>5.05</v>
      </c>
      <c r="E165" s="10">
        <v>5.05</v>
      </c>
      <c r="F165" s="10">
        <v>0</v>
      </c>
    </row>
    <row r="166" spans="1:6" ht="13.5" customHeight="true">
      <c r="A166" s="9" t="s"/>
      <c r="B166" s="9" t="s">
        <v>75</v>
      </c>
      <c r="C166" s="15" t="s">
        <v>173</v>
      </c>
      <c r="D166" s="10">
        <v>18.92</v>
      </c>
      <c r="E166" s="10">
        <v>18.92</v>
      </c>
      <c r="F166" s="10">
        <v>0</v>
      </c>
    </row>
  </sheetData>
  <mergeCells count="8">
    <mergeCell ref="A2:F2"/>
    <mergeCell ref="A4:C4"/>
    <mergeCell ref="D4:F4"/>
    <mergeCell ref="A5:B5"/>
    <mergeCell ref="C5:C6"/>
    <mergeCell ref="D5:D6"/>
    <mergeCell ref="E5:E6"/>
    <mergeCell ref="F5:F6"/>
  </mergeCells>
  <pageMargins left="0.07874" right="0.07874" top="0.984252" bottom="0.19685" header="0" footer="0"/>
  <pageSetup paperSize="9" scale="100" firstPageNumber="1" fitToWidth="1" orientation="landscape" horizontalDpi="600" verticalDpi="600"/>
  <headerFooter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sheetPr>
    <pageSetUpPr fitToPage="true"/>
  </sheetPr>
  <dimension ref="IX15"/>
  <sheetViews>
    <sheetView showGridLines="true" showZeros="false" workbookViewId="0"/>
  </sheetViews>
  <sheetFormatPr baseColWidth="8" defaultRowHeight="14.25" customHeight="true"/>
  <cols>
    <col min="1" max="1" width="8.42578" style="37" customWidth="true"/>
    <col min="2" max="2" width="59.4258" style="37" customWidth="true"/>
    <col min="3" max="3" width="45" style="37" customWidth="true"/>
    <col min="4" max="26" width="9.14063" style="37" customWidth="true"/>
  </cols>
  <sheetData>
    <row r="1" spans="1:3" ht="13.5" customHeight="true">
      <c r="A1" s="4" t="s">
        <v>387</v>
      </c>
      <c r="B1" s="4" t="s"/>
      <c r="C1" s="4" t="s"/>
    </row>
    <row r="2" spans="1:3" ht="84.75" customHeight="true">
      <c r="A2" s="25" t="s">
        <v>388</v>
      </c>
      <c r="B2" s="25" t="s"/>
      <c r="C2" s="25" t="s"/>
    </row>
    <row r="3" spans="1:3" ht="26.25" customHeight="true">
      <c r="A3" s="26" t="s"/>
      <c r="B3" s="26" t="s"/>
      <c r="C3" s="4" t="s"/>
    </row>
    <row r="4" spans="1:3" ht="24" customHeight="true">
      <c r="A4" s="27" t="s"/>
      <c r="B4" s="27" t="s"/>
      <c r="C4" s="28" t="s">
        <v>3</v>
      </c>
    </row>
    <row r="5" spans="1:3" ht="30" customHeight="true">
      <c r="A5" s="29" t="s">
        <v>6</v>
      </c>
      <c r="B5" s="29" t="s"/>
      <c r="C5" s="30" t="s">
        <v>7</v>
      </c>
    </row>
    <row r="6" spans="1:3" ht="26.25" customHeight="true">
      <c r="A6" s="31" t="s">
        <v>63</v>
      </c>
      <c r="B6" s="31" t="s"/>
      <c r="C6" s="10">
        <v>77.7</v>
      </c>
    </row>
    <row r="7" spans="1:3" ht="30" customHeight="true">
      <c r="A7" s="32" t="s">
        <v>389</v>
      </c>
      <c r="B7" s="32" t="s"/>
      <c r="C7" s="10">
        <v>6</v>
      </c>
    </row>
    <row r="8" spans="1:3" ht="30" customHeight="true">
      <c r="A8" s="32" t="s">
        <v>390</v>
      </c>
      <c r="B8" s="32" t="s"/>
      <c r="C8" s="10">
        <v>52</v>
      </c>
    </row>
    <row r="9" spans="1:3" ht="30" customHeight="true">
      <c r="A9" s="32" t="s">
        <v>391</v>
      </c>
      <c r="B9" s="32" t="s"/>
      <c r="C9" s="10">
        <v>0</v>
      </c>
    </row>
    <row r="10" spans="1:3" ht="30" customHeight="true">
      <c r="A10" s="32" t="s">
        <v>392</v>
      </c>
      <c r="B10" s="32" t="s"/>
      <c r="C10" s="10">
        <v>52</v>
      </c>
    </row>
    <row r="11" spans="1:3" ht="30" customHeight="true">
      <c r="A11" s="32" t="s">
        <v>393</v>
      </c>
      <c r="B11" s="32" t="s"/>
      <c r="C11" s="10">
        <v>19.7</v>
      </c>
    </row>
    <row r="12" spans="1:3" ht="30" customHeight="true">
      <c r="A12" s="33" t="s">
        <v>394</v>
      </c>
      <c r="B12" s="33" t="s"/>
      <c r="C12" s="33" t="s"/>
    </row>
    <row r="13" spans="1:3" ht="63" customHeight="true">
      <c r="A13" s="34" t="s">
        <v>395</v>
      </c>
      <c r="B13" s="34" t="s"/>
      <c r="C13" s="34" t="s"/>
    </row>
    <row r="14" spans="1:3" ht="60.75" customHeight="true">
      <c r="A14" s="35" t="s">
        <v>396</v>
      </c>
      <c r="B14" s="34" t="s"/>
      <c r="C14" s="34" t="s"/>
    </row>
    <row r="15" spans="1:3" ht="30" customHeight="true">
      <c r="A15" s="36" t="s"/>
      <c r="B15" s="36" t="s"/>
      <c r="C15" s="36" t="s"/>
    </row>
  </sheetData>
  <mergeCells count="12">
    <mergeCell ref="A12:C12"/>
    <mergeCell ref="A13:C13"/>
    <mergeCell ref="A2:C2"/>
    <mergeCell ref="A5:B5"/>
    <mergeCell ref="A6:B6"/>
    <mergeCell ref="A7:B7"/>
    <mergeCell ref="A14:C14"/>
    <mergeCell ref="A15:C15"/>
    <mergeCell ref="A8:B8"/>
    <mergeCell ref="A9:B9"/>
    <mergeCell ref="A10:B10"/>
    <mergeCell ref="A11:B11"/>
  </mergeCells>
  <pageMargins left="0.07874" right="0.07874" top="0.787402" bottom="0.19685" header="0" footer="0"/>
  <pageSetup paperSize="9" scale="99" firstPageNumber="1" fitToWidth="1" orientation="portrait" horizontalDpi="600" verticalDpi="600"/>
  <headerFooter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sheetPr>
    <pageSetUpPr fitToPage="true"/>
  </sheetPr>
  <dimension ref="IX19"/>
  <sheetViews>
    <sheetView showGridLines="true" showZeros="false" workbookViewId="0"/>
  </sheetViews>
  <sheetFormatPr baseColWidth="8" defaultRowHeight="14.25" customHeight="true"/>
  <cols>
    <col min="1" max="3" width="8.42578" style="38" customWidth="true"/>
    <col min="4" max="4" width="55.5703" style="38" customWidth="true"/>
    <col min="5" max="7" width="22.8555" style="38" customWidth="true"/>
    <col min="8" max="26" width="9.14063" style="38" customWidth="true"/>
  </cols>
  <sheetData>
    <row r="1" spans="1:7" ht="13.5" customHeight="true">
      <c r="A1" s="4" t="s">
        <v>175</v>
      </c>
      <c r="B1" s="4" t="s"/>
      <c r="C1" s="4" t="s"/>
      <c r="D1" s="4" t="s"/>
      <c r="E1" s="4" t="s"/>
      <c r="F1" s="4" t="s"/>
      <c r="G1" s="4" t="s"/>
    </row>
    <row r="2" spans="1:7" ht="30" customHeight="true">
      <c r="A2" s="5" t="s">
        <v>176</v>
      </c>
      <c r="B2" s="5" t="s"/>
      <c r="C2" s="5" t="s"/>
      <c r="D2" s="5" t="s"/>
      <c r="E2" s="5" t="s"/>
      <c r="F2" s="5" t="s"/>
      <c r="G2" s="5" t="s"/>
    </row>
    <row r="3" spans="1:7" ht="13.5" customHeight="true">
      <c r="A3" s="6" t="s"/>
      <c r="B3" s="6" t="s"/>
      <c r="C3" s="6" t="s"/>
      <c r="D3" s="6" t="s"/>
      <c r="E3" s="6" t="s"/>
      <c r="F3" s="6" t="s"/>
      <c r="G3" s="6" t="s">
        <v>3</v>
      </c>
    </row>
    <row r="4" spans="1:7" ht="18" customHeight="true">
      <c r="A4" s="8" t="s">
        <v>51</v>
      </c>
      <c r="B4" s="8" t="s"/>
      <c r="C4" s="8" t="s"/>
      <c r="D4" s="8" t="s"/>
      <c r="E4" s="8" t="s">
        <v>7</v>
      </c>
      <c r="F4" s="8" t="s"/>
      <c r="G4" s="8" t="s"/>
    </row>
    <row r="5" spans="1:7" ht="18" customHeight="true">
      <c r="A5" s="8" t="s">
        <v>52</v>
      </c>
      <c r="B5" s="8" t="s"/>
      <c r="C5" s="8" t="s"/>
      <c r="D5" s="8" t="s">
        <v>53</v>
      </c>
      <c r="E5" s="8" t="s">
        <v>63</v>
      </c>
      <c r="F5" s="8" t="s">
        <v>177</v>
      </c>
      <c r="G5" s="8" t="s">
        <v>178</v>
      </c>
    </row>
    <row r="6" spans="1:7" ht="18" customHeight="true">
      <c r="A6" s="8" t="s">
        <v>60</v>
      </c>
      <c r="B6" s="8" t="s">
        <v>61</v>
      </c>
      <c r="C6" s="8" t="s">
        <v>62</v>
      </c>
      <c r="D6" s="8" t="s"/>
      <c r="E6" s="8" t="s"/>
      <c r="F6" s="8" t="s"/>
      <c r="G6" s="8" t="s"/>
    </row>
    <row r="7" spans="1:7" ht="30" customHeight="true">
      <c r="A7" s="9" t="s"/>
      <c r="B7" s="9" t="s"/>
      <c r="C7" s="9" t="s"/>
      <c r="D7" s="15" t="s">
        <v>63</v>
      </c>
      <c r="E7" s="10">
        <f>=F7+G7</f>
      </c>
      <c r="F7" s="10">
        <v>0</v>
      </c>
      <c r="G7" s="10">
        <f>=G8+G13+G16</f>
      </c>
    </row>
    <row r="8" spans="1:7" ht="13.5" customHeight="true">
      <c r="A8" s="9" t="s"/>
      <c r="B8" s="9" t="s"/>
      <c r="C8" s="9" t="s"/>
      <c r="D8" s="15" t="s">
        <v>64</v>
      </c>
      <c r="E8" s="10">
        <v>4980</v>
      </c>
      <c r="F8" s="10">
        <v>0</v>
      </c>
      <c r="G8" s="10">
        <v>4980</v>
      </c>
    </row>
    <row r="9" spans="1:7" ht="13.5" customHeight="true">
      <c r="A9" s="9" t="s">
        <v>80</v>
      </c>
      <c r="B9" s="9" t="s"/>
      <c r="C9" s="9" t="s"/>
      <c r="D9" s="15" t="s">
        <v>81</v>
      </c>
      <c r="E9" s="10">
        <v>4980</v>
      </c>
      <c r="F9" s="10">
        <v>0</v>
      </c>
      <c r="G9" s="10">
        <v>4980</v>
      </c>
    </row>
    <row r="10" spans="1:7" ht="13.5" customHeight="true">
      <c r="A10" s="9" t="s"/>
      <c r="B10" s="9" t="s">
        <v>82</v>
      </c>
      <c r="C10" s="9" t="s"/>
      <c r="D10" s="15" t="s">
        <v>83</v>
      </c>
      <c r="E10" s="10">
        <v>4970</v>
      </c>
      <c r="F10" s="10">
        <v>0</v>
      </c>
      <c r="G10" s="10">
        <v>4970</v>
      </c>
    </row>
    <row r="11" spans="1:7" ht="13.5" customHeight="true">
      <c r="A11" s="9" t="s"/>
      <c r="B11" s="9" t="s"/>
      <c r="C11" s="9" t="s">
        <v>84</v>
      </c>
      <c r="D11" s="15" t="s">
        <v>85</v>
      </c>
      <c r="E11" s="10">
        <v>4970</v>
      </c>
      <c r="F11" s="10">
        <v>0</v>
      </c>
      <c r="G11" s="10">
        <v>4970</v>
      </c>
    </row>
    <row r="12" spans="1:7" ht="13.5" customHeight="true">
      <c r="A12" s="9" t="s"/>
      <c r="B12" s="16" t="s">
        <v>75</v>
      </c>
      <c r="C12" s="9" t="s"/>
      <c r="D12" s="15" t="s">
        <v>179</v>
      </c>
      <c r="E12" s="10">
        <v>10</v>
      </c>
      <c r="F12" s="10" t="s"/>
      <c r="G12" s="10">
        <v>10</v>
      </c>
    </row>
    <row r="13" spans="1:7" ht="13.5" customHeight="true">
      <c r="A13" s="9" t="s"/>
      <c r="B13" s="9" t="s"/>
      <c r="C13" s="9" t="s"/>
      <c r="D13" s="18" t="s">
        <v>112</v>
      </c>
      <c r="E13" s="10">
        <v>230.5</v>
      </c>
      <c r="F13" s="10" t="s"/>
      <c r="G13" s="10">
        <v>230.5</v>
      </c>
    </row>
    <row r="14" spans="1:7" ht="13.5" customHeight="true">
      <c r="A14" s="16" t="s">
        <v>80</v>
      </c>
      <c r="B14" s="16" t="s"/>
      <c r="C14" s="16" t="s"/>
      <c r="D14" s="15" t="s">
        <v>81</v>
      </c>
      <c r="E14" s="10">
        <v>230.5</v>
      </c>
      <c r="F14" s="10" t="s"/>
      <c r="G14" s="10">
        <v>230.5</v>
      </c>
    </row>
    <row r="15" spans="1:7" ht="13.5" customHeight="true">
      <c r="A15" s="16" t="s"/>
      <c r="B15" s="16" t="s">
        <v>75</v>
      </c>
      <c r="C15" s="16" t="s"/>
      <c r="D15" s="15" t="s">
        <v>179</v>
      </c>
      <c r="E15" s="10">
        <v>230.5</v>
      </c>
      <c r="F15" s="10" t="s"/>
      <c r="G15" s="10">
        <v>230.5</v>
      </c>
    </row>
    <row r="16" spans="1:7" ht="13.5" customHeight="true">
      <c r="A16" s="9" t="s"/>
      <c r="B16" s="9" t="s"/>
      <c r="C16" s="9" t="s"/>
      <c r="D16" s="15" t="s">
        <v>114</v>
      </c>
      <c r="E16" s="10">
        <v>6.9</v>
      </c>
      <c r="F16" s="10" t="s"/>
      <c r="G16" s="10">
        <v>6.9</v>
      </c>
    </row>
    <row r="17" spans="1:7" ht="13.5" customHeight="true">
      <c r="A17" s="16" t="s">
        <v>80</v>
      </c>
      <c r="B17" s="16" t="s"/>
      <c r="C17" s="16" t="s"/>
      <c r="D17" s="15" t="s">
        <v>81</v>
      </c>
      <c r="E17" s="10">
        <v>6.9</v>
      </c>
      <c r="F17" s="10" t="s"/>
      <c r="G17" s="10">
        <v>6.9</v>
      </c>
    </row>
    <row r="18" spans="1:7" ht="13.5" customHeight="true">
      <c r="A18" s="16" t="s"/>
      <c r="B18" s="16" t="s">
        <v>82</v>
      </c>
      <c r="C18" s="16" t="s"/>
      <c r="D18" s="15" t="s">
        <v>83</v>
      </c>
      <c r="E18" s="10">
        <v>6.9</v>
      </c>
      <c r="F18" s="10" t="s"/>
      <c r="G18" s="10">
        <v>6.9</v>
      </c>
    </row>
    <row r="19" spans="1:7" ht="13.5" customHeight="true">
      <c r="A19" s="16" t="s"/>
      <c r="B19" s="16" t="s"/>
      <c r="C19" s="16" t="s">
        <v>98</v>
      </c>
      <c r="D19" s="15" t="s">
        <v>115</v>
      </c>
      <c r="E19" s="10">
        <v>6.9</v>
      </c>
      <c r="F19" s="10" t="s"/>
      <c r="G19" s="10">
        <v>6.9</v>
      </c>
    </row>
  </sheetData>
  <mergeCells count="8">
    <mergeCell ref="A2:G2"/>
    <mergeCell ref="A4:D4"/>
    <mergeCell ref="E4:G4"/>
    <mergeCell ref="A5:C5"/>
    <mergeCell ref="D5:D6"/>
    <mergeCell ref="E5:E6"/>
    <mergeCell ref="F5:F6"/>
    <mergeCell ref="G5:G6"/>
  </mergeCells>
  <pageMargins left="0.07874" right="0.07874" top="0.984252" bottom="0.19685" header="0" footer="0"/>
  <pageSetup paperSize="9" scale="90" firstPageNumber="1" fitToWidth="1" fitToHeight="1" orientation="landscape" horizontalDpi="600" verticalDpi="600"/>
  <headerFooter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sheetPr>
    <pageSetUpPr fitToPage="true"/>
  </sheetPr>
  <dimension ref="IX263"/>
  <sheetViews>
    <sheetView showGridLines="true" showZeros="false" workbookViewId="0"/>
  </sheetViews>
  <sheetFormatPr baseColWidth="8" defaultRowHeight="14.25" customHeight="true"/>
  <cols>
    <col min="1" max="1" width="26.8555" style="38" customWidth="true"/>
    <col min="2" max="2" width="9.42578" style="38" customWidth="true"/>
    <col min="3" max="3" width="24.4258" style="38" customWidth="true"/>
    <col min="4" max="4" width="10.1406" style="38" customWidth="true"/>
    <col min="5" max="5" width="18.8555" style="38" customWidth="true"/>
    <col min="6" max="8" width="14.8555" style="38" customWidth="true"/>
    <col min="9" max="9" width="13.8555" style="38" customWidth="true"/>
    <col min="10" max="12" width="5.28516" style="38" customWidth="true"/>
    <col min="13" max="13" width="9.28516" style="38" customWidth="true"/>
    <col min="14" max="16" width="8.85547" style="38" customWidth="true"/>
    <col min="17" max="17" width="8.71094" style="38" customWidth="true"/>
    <col min="18" max="18" width="3.85547" style="38" customWidth="true"/>
    <col min="19" max="26" width="9.14063" style="38" customWidth="true"/>
  </cols>
  <sheetData>
    <row r="1" spans="1:18" ht="13.5" customHeight="true">
      <c r="A1" s="4" t="s">
        <v>333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4" t="s"/>
      <c r="Q1" s="4" t="s"/>
      <c r="R1" s="4" t="s"/>
    </row>
    <row r="2" spans="1:18" ht="30" customHeight="true">
      <c r="A2" s="19" t="s">
        <v>334</v>
      </c>
      <c r="B2" s="19" t="s"/>
      <c r="C2" s="19" t="s"/>
      <c r="D2" s="19" t="s"/>
      <c r="E2" s="19" t="s"/>
      <c r="F2" s="19" t="s"/>
      <c r="G2" s="19" t="s"/>
      <c r="H2" s="19" t="s"/>
      <c r="I2" s="19" t="s"/>
      <c r="J2" s="19" t="s"/>
      <c r="K2" s="19" t="s"/>
      <c r="L2" s="19" t="s"/>
      <c r="M2" s="19" t="s"/>
      <c r="N2" s="19" t="s"/>
      <c r="O2" s="19" t="s"/>
      <c r="P2" s="19" t="s"/>
      <c r="Q2" s="19" t="s"/>
      <c r="R2" s="19" t="s"/>
    </row>
    <row r="3" spans="1:18" ht="13.5" customHeight="true">
      <c r="A3" s="20" t="s">
        <v>3</v>
      </c>
      <c r="B3" s="20" t="s"/>
      <c r="C3" s="20" t="s"/>
      <c r="D3" s="20" t="s"/>
      <c r="E3" s="20" t="s"/>
      <c r="F3" s="20" t="s"/>
      <c r="G3" s="20" t="s"/>
      <c r="H3" s="20" t="s"/>
      <c r="I3" s="20" t="s"/>
      <c r="J3" s="20" t="s"/>
      <c r="K3" s="20" t="s"/>
      <c r="L3" s="20" t="s"/>
      <c r="M3" s="20" t="s"/>
      <c r="N3" s="20" t="s"/>
      <c r="O3" s="20" t="s"/>
      <c r="P3" s="20" t="s"/>
      <c r="Q3" s="20" t="s"/>
      <c r="R3" s="20" t="s"/>
    </row>
    <row r="4" spans="1:18" ht="24" customHeight="true">
      <c r="A4" s="14" t="s">
        <v>182</v>
      </c>
      <c r="B4" s="14" t="s">
        <v>183</v>
      </c>
      <c r="C4" s="14" t="s">
        <v>184</v>
      </c>
      <c r="D4" s="14" t="s">
        <v>185</v>
      </c>
      <c r="E4" s="14" t="s">
        <v>186</v>
      </c>
      <c r="F4" s="14" t="s">
        <v>187</v>
      </c>
      <c r="G4" s="14" t="s">
        <v>188</v>
      </c>
      <c r="H4" s="14" t="s"/>
      <c r="I4" s="14" t="s"/>
      <c r="J4" s="14" t="s"/>
      <c r="K4" s="14" t="s"/>
      <c r="L4" s="14" t="s"/>
      <c r="M4" s="14" t="s"/>
      <c r="N4" s="14" t="s"/>
      <c r="O4" s="14" t="s"/>
      <c r="P4" s="14" t="s"/>
      <c r="Q4" s="14" t="s"/>
      <c r="R4" s="14" t="s"/>
    </row>
    <row r="5" spans="1:18" ht="24" customHeight="true">
      <c r="A5" s="21" t="s"/>
      <c r="B5" s="21" t="s"/>
      <c r="C5" s="21" t="s"/>
      <c r="D5" s="21" t="s"/>
      <c r="E5" s="21" t="s"/>
      <c r="F5" s="14" t="s"/>
      <c r="G5" s="14" t="s">
        <v>55</v>
      </c>
      <c r="H5" s="14" t="s"/>
      <c r="I5" s="14" t="s"/>
      <c r="J5" s="14" t="s">
        <v>56</v>
      </c>
      <c r="K5" s="14" t="s">
        <v>57</v>
      </c>
      <c r="L5" s="14" t="s">
        <v>58</v>
      </c>
      <c r="M5" s="14" t="s">
        <v>189</v>
      </c>
      <c r="N5" s="14" t="s">
        <v>190</v>
      </c>
      <c r="O5" s="14" t="s"/>
      <c r="P5" s="14" t="s"/>
      <c r="Q5" s="14" t="s">
        <v>191</v>
      </c>
      <c r="R5" s="14" t="s">
        <v>192</v>
      </c>
    </row>
    <row r="6" spans="1:18" ht="24" customHeight="true">
      <c r="A6" s="21" t="s"/>
      <c r="B6" s="21" t="s"/>
      <c r="C6" s="21" t="s"/>
      <c r="D6" s="21" t="s"/>
      <c r="E6" s="21" t="s"/>
      <c r="F6" s="14" t="s"/>
      <c r="G6" s="14" t="s">
        <v>193</v>
      </c>
      <c r="H6" s="14" t="s">
        <v>194</v>
      </c>
      <c r="I6" s="14" t="s">
        <v>195</v>
      </c>
      <c r="J6" s="14" t="s"/>
      <c r="K6" s="14" t="s"/>
      <c r="L6" s="14" t="s"/>
      <c r="M6" s="14" t="s"/>
      <c r="N6" s="14" t="s">
        <v>193</v>
      </c>
      <c r="O6" s="14" t="s">
        <v>196</v>
      </c>
      <c r="P6" s="14" t="s">
        <v>197</v>
      </c>
      <c r="Q6" s="14" t="s"/>
      <c r="R6" s="14" t="s"/>
    </row>
    <row r="7" spans="1:18" ht="30" customHeight="true">
      <c r="A7" s="24" t="s">
        <v>63</v>
      </c>
      <c r="B7" s="18" t="s"/>
      <c r="C7" s="18" t="s"/>
      <c r="D7" s="18" t="s"/>
      <c r="E7" s="18" t="s"/>
      <c r="F7" s="10">
        <v>5906</v>
      </c>
      <c r="G7" s="10">
        <v>5906</v>
      </c>
      <c r="H7" s="10">
        <v>5906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1" t="s"/>
      <c r="R7" s="10">
        <v>0</v>
      </c>
    </row>
    <row r="8" spans="1:18" ht="15" customHeight="true">
      <c r="A8" s="24" t="s">
        <v>64</v>
      </c>
      <c r="B8" s="18" t="s"/>
      <c r="C8" s="18" t="s"/>
      <c r="D8" s="18" t="s"/>
      <c r="E8" s="18" t="s"/>
      <c r="F8" s="10">
        <v>1997.04</v>
      </c>
      <c r="G8" s="10">
        <v>1997.04</v>
      </c>
      <c r="H8" s="10">
        <v>1997.04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1" t="s"/>
      <c r="R8" s="10">
        <v>0</v>
      </c>
    </row>
    <row r="9" spans="1:18" ht="24.75" customHeight="true">
      <c r="A9" s="24" t="s">
        <v>335</v>
      </c>
      <c r="B9" s="18" t="s"/>
      <c r="C9" s="18" t="s"/>
      <c r="D9" s="18" t="s"/>
      <c r="E9" s="18" t="s"/>
      <c r="F9" s="10">
        <v>701.28</v>
      </c>
      <c r="G9" s="10">
        <v>701.28</v>
      </c>
      <c r="H9" s="10">
        <v>701.28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1" t="s"/>
      <c r="R9" s="10">
        <v>0</v>
      </c>
    </row>
    <row r="10" spans="1:18" ht="15" customHeight="true">
      <c r="A10" s="24" t="s"/>
      <c r="B10" s="18" t="s">
        <v>336</v>
      </c>
      <c r="C10" s="18" t="s">
        <v>337</v>
      </c>
      <c r="D10" s="18" t="s">
        <v>338</v>
      </c>
      <c r="E10" s="18" t="s">
        <v>339</v>
      </c>
      <c r="F10" s="10">
        <v>391.56</v>
      </c>
      <c r="G10" s="10">
        <v>391.56</v>
      </c>
      <c r="H10" s="10">
        <v>391.56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1" t="s"/>
      <c r="R10" s="10">
        <v>0</v>
      </c>
    </row>
    <row r="11" spans="1:18" ht="15" customHeight="true">
      <c r="A11" s="24" t="s"/>
      <c r="B11" s="18" t="s">
        <v>336</v>
      </c>
      <c r="C11" s="18" t="s">
        <v>337</v>
      </c>
      <c r="D11" s="18" t="s">
        <v>340</v>
      </c>
      <c r="E11" s="18" t="s">
        <v>341</v>
      </c>
      <c r="F11" s="10">
        <v>309.72</v>
      </c>
      <c r="G11" s="10">
        <v>309.72</v>
      </c>
      <c r="H11" s="10">
        <v>309.72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1" t="s"/>
      <c r="R11" s="10">
        <v>0</v>
      </c>
    </row>
    <row r="12" spans="1:18" ht="21.75" customHeight="true">
      <c r="A12" s="24" t="s">
        <v>342</v>
      </c>
      <c r="B12" s="18" t="s"/>
      <c r="C12" s="18" t="s"/>
      <c r="D12" s="18" t="s"/>
      <c r="E12" s="18" t="s"/>
      <c r="F12" s="10">
        <v>146.16</v>
      </c>
      <c r="G12" s="10">
        <v>146.16</v>
      </c>
      <c r="H12" s="10">
        <v>146.16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1" t="s"/>
      <c r="R12" s="10">
        <v>0</v>
      </c>
    </row>
    <row r="13" spans="1:18" ht="15" customHeight="true">
      <c r="A13" s="24" t="s"/>
      <c r="B13" s="18" t="s">
        <v>336</v>
      </c>
      <c r="C13" s="18" t="s">
        <v>337</v>
      </c>
      <c r="D13" s="18" t="s">
        <v>338</v>
      </c>
      <c r="E13" s="18" t="s">
        <v>339</v>
      </c>
      <c r="F13" s="10">
        <v>108.6</v>
      </c>
      <c r="G13" s="10">
        <v>108.6</v>
      </c>
      <c r="H13" s="10">
        <v>108.6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 t="s"/>
      <c r="R13" s="10">
        <v>0</v>
      </c>
    </row>
    <row r="14" spans="1:18" ht="15" customHeight="true">
      <c r="A14" s="24" t="s"/>
      <c r="B14" s="18" t="s">
        <v>336</v>
      </c>
      <c r="C14" s="18" t="s">
        <v>337</v>
      </c>
      <c r="D14" s="18" t="s">
        <v>340</v>
      </c>
      <c r="E14" s="18" t="s">
        <v>341</v>
      </c>
      <c r="F14" s="10">
        <v>37.56</v>
      </c>
      <c r="G14" s="10">
        <v>37.56</v>
      </c>
      <c r="H14" s="10">
        <v>37.56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 t="s"/>
      <c r="R14" s="10">
        <v>0</v>
      </c>
    </row>
    <row r="15" spans="1:18" ht="15" customHeight="true">
      <c r="A15" s="24" t="s">
        <v>343</v>
      </c>
      <c r="B15" s="18" t="s"/>
      <c r="C15" s="18" t="s"/>
      <c r="D15" s="18" t="s"/>
      <c r="E15" s="18" t="s"/>
      <c r="F15" s="10">
        <v>35.2</v>
      </c>
      <c r="G15" s="10">
        <v>35.2</v>
      </c>
      <c r="H15" s="10">
        <v>35.2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1" t="s"/>
      <c r="R15" s="10">
        <v>0</v>
      </c>
    </row>
    <row r="16" spans="1:18" ht="15" customHeight="true">
      <c r="A16" s="24" t="s"/>
      <c r="B16" s="18" t="s">
        <v>336</v>
      </c>
      <c r="C16" s="18" t="s">
        <v>337</v>
      </c>
      <c r="D16" s="18" t="s">
        <v>338</v>
      </c>
      <c r="E16" s="18" t="s">
        <v>339</v>
      </c>
      <c r="F16" s="10">
        <v>35.2</v>
      </c>
      <c r="G16" s="10">
        <v>35.2</v>
      </c>
      <c r="H16" s="10">
        <v>35.2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1" t="s"/>
      <c r="R16" s="10">
        <v>0</v>
      </c>
    </row>
    <row r="17" spans="1:18" ht="15" customHeight="true">
      <c r="A17" s="24" t="s">
        <v>344</v>
      </c>
      <c r="B17" s="18" t="s"/>
      <c r="C17" s="18" t="s"/>
      <c r="D17" s="18" t="s"/>
      <c r="E17" s="18" t="s"/>
      <c r="F17" s="10">
        <v>33.88</v>
      </c>
      <c r="G17" s="10">
        <v>33.88</v>
      </c>
      <c r="H17" s="10">
        <v>33.88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1" t="s"/>
      <c r="R17" s="10">
        <v>0</v>
      </c>
    </row>
    <row r="18" spans="1:18" ht="15" customHeight="true">
      <c r="A18" s="24" t="s"/>
      <c r="B18" s="18" t="s">
        <v>345</v>
      </c>
      <c r="C18" s="18" t="s">
        <v>346</v>
      </c>
      <c r="D18" s="18" t="s">
        <v>300</v>
      </c>
      <c r="E18" s="18" t="s">
        <v>301</v>
      </c>
      <c r="F18" s="10">
        <v>33.88</v>
      </c>
      <c r="G18" s="10">
        <v>33.88</v>
      </c>
      <c r="H18" s="10">
        <v>33.88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1" t="s"/>
      <c r="R18" s="10">
        <v>0</v>
      </c>
    </row>
    <row r="19" spans="1:18" ht="15" customHeight="true">
      <c r="A19" s="24" t="s">
        <v>347</v>
      </c>
      <c r="B19" s="18" t="s"/>
      <c r="C19" s="18" t="s"/>
      <c r="D19" s="18" t="s"/>
      <c r="E19" s="18" t="s"/>
      <c r="F19" s="10">
        <v>69.99</v>
      </c>
      <c r="G19" s="10">
        <v>69.99</v>
      </c>
      <c r="H19" s="10">
        <v>69.99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1" t="s"/>
      <c r="R19" s="10">
        <v>0</v>
      </c>
    </row>
    <row r="20" spans="1:18" ht="15" customHeight="true">
      <c r="A20" s="24" t="s"/>
      <c r="B20" s="18" t="s">
        <v>336</v>
      </c>
      <c r="C20" s="18" t="s">
        <v>337</v>
      </c>
      <c r="D20" s="18" t="s">
        <v>348</v>
      </c>
      <c r="E20" s="18" t="s">
        <v>349</v>
      </c>
      <c r="F20" s="10">
        <v>69.99</v>
      </c>
      <c r="G20" s="10">
        <v>69.99</v>
      </c>
      <c r="H20" s="10">
        <v>69.99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1" t="s"/>
      <c r="R20" s="10">
        <v>0</v>
      </c>
    </row>
    <row r="21" spans="1:18" ht="15" customHeight="true">
      <c r="A21" s="24" t="s">
        <v>350</v>
      </c>
      <c r="B21" s="18" t="s"/>
      <c r="C21" s="18" t="s"/>
      <c r="D21" s="18" t="s"/>
      <c r="E21" s="18" t="s"/>
      <c r="F21" s="10">
        <v>4</v>
      </c>
      <c r="G21" s="10">
        <v>4</v>
      </c>
      <c r="H21" s="10">
        <v>4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1" t="s"/>
      <c r="R21" s="10">
        <v>0</v>
      </c>
    </row>
    <row r="22" spans="1:18" ht="15" customHeight="true">
      <c r="A22" s="24" t="s"/>
      <c r="B22" s="18" t="s">
        <v>336</v>
      </c>
      <c r="C22" s="18" t="s">
        <v>337</v>
      </c>
      <c r="D22" s="18" t="s">
        <v>348</v>
      </c>
      <c r="E22" s="18" t="s">
        <v>349</v>
      </c>
      <c r="F22" s="10">
        <v>4</v>
      </c>
      <c r="G22" s="10">
        <v>4</v>
      </c>
      <c r="H22" s="10">
        <v>4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1" t="s"/>
      <c r="R22" s="10">
        <v>0</v>
      </c>
    </row>
    <row r="23" spans="1:18" ht="23.25" customHeight="true">
      <c r="A23" s="24" t="s">
        <v>351</v>
      </c>
      <c r="B23" s="18" t="s"/>
      <c r="C23" s="18" t="s"/>
      <c r="D23" s="18" t="s"/>
      <c r="E23" s="18" t="s"/>
      <c r="F23" s="10">
        <v>492.6</v>
      </c>
      <c r="G23" s="10">
        <v>492.6</v>
      </c>
      <c r="H23" s="10">
        <v>492.6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1" t="s"/>
      <c r="R23" s="10">
        <v>0</v>
      </c>
    </row>
    <row r="24" spans="1:18" ht="15" customHeight="true">
      <c r="A24" s="24" t="s"/>
      <c r="B24" s="18" t="s">
        <v>345</v>
      </c>
      <c r="C24" s="18" t="s">
        <v>346</v>
      </c>
      <c r="D24" s="18" t="s">
        <v>300</v>
      </c>
      <c r="E24" s="18" t="s">
        <v>301</v>
      </c>
      <c r="F24" s="10">
        <v>492.6</v>
      </c>
      <c r="G24" s="10">
        <v>492.6</v>
      </c>
      <c r="H24" s="10">
        <v>492.6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1" t="s"/>
      <c r="R24" s="10">
        <v>0</v>
      </c>
    </row>
    <row r="25" spans="1:18" ht="15" customHeight="true">
      <c r="A25" s="24" t="s">
        <v>352</v>
      </c>
      <c r="B25" s="18" t="s"/>
      <c r="C25" s="18" t="s"/>
      <c r="D25" s="18" t="s"/>
      <c r="E25" s="18" t="s"/>
      <c r="F25" s="10">
        <v>88.08</v>
      </c>
      <c r="G25" s="10">
        <v>88.08</v>
      </c>
      <c r="H25" s="10">
        <v>88.08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1" t="s"/>
      <c r="R25" s="10">
        <v>0</v>
      </c>
    </row>
    <row r="26" spans="1:18" ht="15" customHeight="true">
      <c r="A26" s="24" t="s"/>
      <c r="B26" s="18" t="s">
        <v>353</v>
      </c>
      <c r="C26" s="18" t="s">
        <v>354</v>
      </c>
      <c r="D26" s="18" t="s">
        <v>300</v>
      </c>
      <c r="E26" s="18" t="s">
        <v>301</v>
      </c>
      <c r="F26" s="10">
        <v>88.08</v>
      </c>
      <c r="G26" s="10">
        <v>88.08</v>
      </c>
      <c r="H26" s="10">
        <v>88.08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1" t="s"/>
      <c r="R26" s="10">
        <v>0</v>
      </c>
    </row>
    <row r="27" spans="1:18" ht="15" customHeight="true">
      <c r="A27" s="24" t="s">
        <v>355</v>
      </c>
      <c r="B27" s="18" t="s"/>
      <c r="C27" s="18" t="s"/>
      <c r="D27" s="18" t="s"/>
      <c r="E27" s="18" t="s"/>
      <c r="F27" s="10">
        <v>81.96</v>
      </c>
      <c r="G27" s="10">
        <v>81.96</v>
      </c>
      <c r="H27" s="10">
        <v>81.96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1" t="s"/>
      <c r="R27" s="10">
        <v>0</v>
      </c>
    </row>
    <row r="28" spans="1:18" ht="15" customHeight="true">
      <c r="A28" s="24" t="s"/>
      <c r="B28" s="18" t="s">
        <v>345</v>
      </c>
      <c r="C28" s="18" t="s">
        <v>346</v>
      </c>
      <c r="D28" s="18" t="s">
        <v>356</v>
      </c>
      <c r="E28" s="18" t="s">
        <v>357</v>
      </c>
      <c r="F28" s="10">
        <v>81.96</v>
      </c>
      <c r="G28" s="10">
        <v>81.96</v>
      </c>
      <c r="H28" s="10">
        <v>81.96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1" t="s"/>
      <c r="R28" s="10">
        <v>0</v>
      </c>
    </row>
    <row r="29" spans="1:18" ht="15" customHeight="true">
      <c r="A29" s="24" t="s">
        <v>358</v>
      </c>
      <c r="B29" s="18" t="s"/>
      <c r="C29" s="18" t="s"/>
      <c r="D29" s="18" t="s"/>
      <c r="E29" s="18" t="s"/>
      <c r="F29" s="10">
        <v>27.03</v>
      </c>
      <c r="G29" s="10">
        <v>27.03</v>
      </c>
      <c r="H29" s="10">
        <v>27.03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1" t="s"/>
      <c r="R29" s="10">
        <v>0</v>
      </c>
    </row>
    <row r="30" spans="1:18" ht="15" customHeight="true">
      <c r="A30" s="24" t="s"/>
      <c r="B30" s="18" t="s">
        <v>336</v>
      </c>
      <c r="C30" s="18" t="s">
        <v>337</v>
      </c>
      <c r="D30" s="18" t="s">
        <v>304</v>
      </c>
      <c r="E30" s="18" t="s">
        <v>305</v>
      </c>
      <c r="F30" s="10">
        <v>27.03</v>
      </c>
      <c r="G30" s="10">
        <v>27.03</v>
      </c>
      <c r="H30" s="10">
        <v>27.03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 t="s"/>
      <c r="R30" s="10">
        <v>0</v>
      </c>
    </row>
    <row r="31" spans="1:18" ht="15" customHeight="true">
      <c r="A31" s="24" t="s">
        <v>173</v>
      </c>
      <c r="B31" s="18" t="s"/>
      <c r="C31" s="18" t="s"/>
      <c r="D31" s="18" t="s"/>
      <c r="E31" s="18" t="s"/>
      <c r="F31" s="10">
        <v>112.32</v>
      </c>
      <c r="G31" s="10">
        <v>112.32</v>
      </c>
      <c r="H31" s="10">
        <v>112.32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 t="s"/>
      <c r="R31" s="10">
        <v>0</v>
      </c>
    </row>
    <row r="32" spans="1:18" ht="15" customHeight="true">
      <c r="A32" s="24" t="s"/>
      <c r="B32" s="18" t="s">
        <v>359</v>
      </c>
      <c r="C32" s="18" t="s">
        <v>307</v>
      </c>
      <c r="D32" s="18" t="s">
        <v>306</v>
      </c>
      <c r="E32" s="18" t="s">
        <v>307</v>
      </c>
      <c r="F32" s="10">
        <v>112.32</v>
      </c>
      <c r="G32" s="10">
        <v>112.32</v>
      </c>
      <c r="H32" s="10">
        <v>112.32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 t="s"/>
      <c r="R32" s="10">
        <v>0</v>
      </c>
    </row>
    <row r="33" spans="1:18" ht="15" customHeight="true">
      <c r="A33" s="24" t="s">
        <v>360</v>
      </c>
      <c r="B33" s="18" t="s"/>
      <c r="C33" s="18" t="s"/>
      <c r="D33" s="18" t="s"/>
      <c r="E33" s="18" t="s"/>
      <c r="F33" s="10">
        <v>0.24</v>
      </c>
      <c r="G33" s="10">
        <v>0.24</v>
      </c>
      <c r="H33" s="10">
        <v>0.24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1" t="s"/>
      <c r="R33" s="10">
        <v>0</v>
      </c>
    </row>
    <row r="34" spans="1:18" ht="15" customHeight="true">
      <c r="A34" s="24" t="s"/>
      <c r="B34" s="18" t="s">
        <v>336</v>
      </c>
      <c r="C34" s="18" t="s">
        <v>337</v>
      </c>
      <c r="D34" s="18" t="s">
        <v>304</v>
      </c>
      <c r="E34" s="18" t="s">
        <v>305</v>
      </c>
      <c r="F34" s="10">
        <v>0.24</v>
      </c>
      <c r="G34" s="10">
        <v>0.24</v>
      </c>
      <c r="H34" s="10">
        <v>0.24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1" t="s"/>
      <c r="R34" s="10">
        <v>0</v>
      </c>
    </row>
    <row r="35" spans="1:18" ht="15" customHeight="true">
      <c r="A35" s="24" t="s">
        <v>361</v>
      </c>
      <c r="B35" s="18" t="s"/>
      <c r="C35" s="18" t="s"/>
      <c r="D35" s="18" t="s"/>
      <c r="E35" s="18" t="s"/>
      <c r="F35" s="10">
        <v>63.55</v>
      </c>
      <c r="G35" s="10">
        <v>63.55</v>
      </c>
      <c r="H35" s="10">
        <v>63.55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1" t="s"/>
      <c r="R35" s="10">
        <v>0</v>
      </c>
    </row>
    <row r="36" spans="1:18" ht="15" customHeight="true">
      <c r="A36" s="24" t="s"/>
      <c r="B36" s="18" t="s">
        <v>362</v>
      </c>
      <c r="C36" s="18" t="s">
        <v>363</v>
      </c>
      <c r="D36" s="18" t="s">
        <v>364</v>
      </c>
      <c r="E36" s="18" t="s">
        <v>365</v>
      </c>
      <c r="F36" s="10">
        <v>63.55</v>
      </c>
      <c r="G36" s="10">
        <v>63.55</v>
      </c>
      <c r="H36" s="10">
        <v>63.55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1" t="s"/>
      <c r="R36" s="10">
        <v>0</v>
      </c>
    </row>
    <row r="37" spans="1:18" ht="15" customHeight="true">
      <c r="A37" s="24" t="s">
        <v>366</v>
      </c>
      <c r="B37" s="18" t="s"/>
      <c r="C37" s="18" t="s"/>
      <c r="D37" s="18" t="s"/>
      <c r="E37" s="18" t="s"/>
      <c r="F37" s="10">
        <v>18.37</v>
      </c>
      <c r="G37" s="10">
        <v>18.37</v>
      </c>
      <c r="H37" s="10">
        <v>18.37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1" t="s"/>
      <c r="R37" s="10">
        <v>0</v>
      </c>
    </row>
    <row r="38" spans="1:18" ht="15" customHeight="true">
      <c r="A38" s="24" t="s"/>
      <c r="B38" s="18" t="s">
        <v>367</v>
      </c>
      <c r="C38" s="18" t="s">
        <v>368</v>
      </c>
      <c r="D38" s="18" t="s">
        <v>364</v>
      </c>
      <c r="E38" s="18" t="s">
        <v>365</v>
      </c>
      <c r="F38" s="10">
        <v>18.37</v>
      </c>
      <c r="G38" s="10">
        <v>18.37</v>
      </c>
      <c r="H38" s="10">
        <v>18.37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1" t="s"/>
      <c r="R38" s="10">
        <v>0</v>
      </c>
    </row>
    <row r="39" spans="1:18" ht="15" customHeight="true">
      <c r="A39" s="24" t="s">
        <v>369</v>
      </c>
      <c r="B39" s="18" t="s"/>
      <c r="C39" s="18" t="s"/>
      <c r="D39" s="18" t="s"/>
      <c r="E39" s="18" t="s"/>
      <c r="F39" s="10">
        <v>62.6</v>
      </c>
      <c r="G39" s="10">
        <v>62.6</v>
      </c>
      <c r="H39" s="10">
        <v>62.6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1" t="s"/>
      <c r="R39" s="10">
        <v>0</v>
      </c>
    </row>
    <row r="40" spans="1:18" ht="15" customHeight="true">
      <c r="A40" s="24" t="s"/>
      <c r="B40" s="18" t="s">
        <v>336</v>
      </c>
      <c r="C40" s="18" t="s">
        <v>337</v>
      </c>
      <c r="D40" s="18" t="s">
        <v>269</v>
      </c>
      <c r="E40" s="18" t="s">
        <v>270</v>
      </c>
      <c r="F40" s="10">
        <v>2</v>
      </c>
      <c r="G40" s="10">
        <v>2</v>
      </c>
      <c r="H40" s="10">
        <v>2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1" t="s"/>
      <c r="R40" s="10">
        <v>0</v>
      </c>
    </row>
    <row r="41" spans="1:18" ht="15" customHeight="true">
      <c r="A41" s="24" t="s"/>
      <c r="B41" s="18" t="s">
        <v>336</v>
      </c>
      <c r="C41" s="18" t="s">
        <v>337</v>
      </c>
      <c r="D41" s="18" t="s">
        <v>293</v>
      </c>
      <c r="E41" s="18" t="s">
        <v>294</v>
      </c>
      <c r="F41" s="10">
        <v>3</v>
      </c>
      <c r="G41" s="10">
        <v>3</v>
      </c>
      <c r="H41" s="10">
        <v>3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1" t="s"/>
      <c r="R41" s="10">
        <v>0</v>
      </c>
    </row>
    <row r="42" spans="1:18" ht="15" customHeight="true">
      <c r="A42" s="24" t="s"/>
      <c r="B42" s="18" t="s">
        <v>336</v>
      </c>
      <c r="C42" s="18" t="s">
        <v>337</v>
      </c>
      <c r="D42" s="18" t="s">
        <v>370</v>
      </c>
      <c r="E42" s="18" t="s">
        <v>371</v>
      </c>
      <c r="F42" s="10">
        <v>1</v>
      </c>
      <c r="G42" s="10">
        <v>1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1" t="s"/>
      <c r="R42" s="10">
        <v>0</v>
      </c>
    </row>
    <row r="43" spans="1:18" ht="15" customHeight="true">
      <c r="A43" s="24" t="s"/>
      <c r="B43" s="18" t="s">
        <v>336</v>
      </c>
      <c r="C43" s="18" t="s">
        <v>337</v>
      </c>
      <c r="D43" s="18" t="s">
        <v>226</v>
      </c>
      <c r="E43" s="18" t="s">
        <v>227</v>
      </c>
      <c r="F43" s="10">
        <v>2</v>
      </c>
      <c r="G43" s="10">
        <v>2</v>
      </c>
      <c r="H43" s="10">
        <v>2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1" t="s"/>
      <c r="R43" s="10">
        <v>0</v>
      </c>
    </row>
    <row r="44" spans="1:18" ht="15" customHeight="true">
      <c r="A44" s="24" t="s"/>
      <c r="B44" s="18" t="s">
        <v>336</v>
      </c>
      <c r="C44" s="18" t="s">
        <v>337</v>
      </c>
      <c r="D44" s="18" t="s">
        <v>228</v>
      </c>
      <c r="E44" s="18" t="s">
        <v>229</v>
      </c>
      <c r="F44" s="10">
        <v>5</v>
      </c>
      <c r="G44" s="10">
        <v>5</v>
      </c>
      <c r="H44" s="10">
        <v>5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1" t="s"/>
      <c r="R44" s="10">
        <v>0</v>
      </c>
    </row>
    <row r="45" spans="1:18" ht="15" customHeight="true">
      <c r="A45" s="24" t="s"/>
      <c r="B45" s="18" t="s">
        <v>336</v>
      </c>
      <c r="C45" s="18" t="s">
        <v>337</v>
      </c>
      <c r="D45" s="18" t="s">
        <v>271</v>
      </c>
      <c r="E45" s="18" t="s">
        <v>272</v>
      </c>
      <c r="F45" s="10">
        <v>1</v>
      </c>
      <c r="G45" s="10">
        <v>1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1" t="s"/>
      <c r="R45" s="10">
        <v>0</v>
      </c>
    </row>
    <row r="46" spans="1:18" ht="15" customHeight="true">
      <c r="A46" s="24" t="s"/>
      <c r="B46" s="18" t="s">
        <v>336</v>
      </c>
      <c r="C46" s="18" t="s">
        <v>337</v>
      </c>
      <c r="D46" s="18" t="s">
        <v>273</v>
      </c>
      <c r="E46" s="18" t="s">
        <v>274</v>
      </c>
      <c r="F46" s="10">
        <v>3</v>
      </c>
      <c r="G46" s="10">
        <v>3</v>
      </c>
      <c r="H46" s="10">
        <v>3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1" t="s"/>
      <c r="R46" s="10">
        <v>0</v>
      </c>
    </row>
    <row r="47" spans="1:18" ht="15" customHeight="true">
      <c r="A47" s="24" t="s"/>
      <c r="B47" s="18" t="s">
        <v>336</v>
      </c>
      <c r="C47" s="18" t="s">
        <v>337</v>
      </c>
      <c r="D47" s="18" t="s">
        <v>233</v>
      </c>
      <c r="E47" s="18" t="s">
        <v>234</v>
      </c>
      <c r="F47" s="10">
        <v>2</v>
      </c>
      <c r="G47" s="10">
        <v>2</v>
      </c>
      <c r="H47" s="10">
        <v>2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1" t="s"/>
      <c r="R47" s="10">
        <v>0</v>
      </c>
    </row>
    <row r="48" spans="1:18" ht="15" customHeight="true">
      <c r="A48" s="24" t="s"/>
      <c r="B48" s="18" t="s">
        <v>336</v>
      </c>
      <c r="C48" s="18" t="s">
        <v>337</v>
      </c>
      <c r="D48" s="18" t="s">
        <v>235</v>
      </c>
      <c r="E48" s="18" t="s">
        <v>236</v>
      </c>
      <c r="F48" s="10">
        <v>2</v>
      </c>
      <c r="G48" s="10">
        <v>2</v>
      </c>
      <c r="H48" s="10">
        <v>2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1" t="s"/>
      <c r="R48" s="10">
        <v>0</v>
      </c>
    </row>
    <row r="49" spans="1:18" ht="15" customHeight="true">
      <c r="A49" s="24" t="s"/>
      <c r="B49" s="18" t="s">
        <v>336</v>
      </c>
      <c r="C49" s="18" t="s">
        <v>337</v>
      </c>
      <c r="D49" s="18" t="s">
        <v>237</v>
      </c>
      <c r="E49" s="18" t="s">
        <v>238</v>
      </c>
      <c r="F49" s="10">
        <v>3</v>
      </c>
      <c r="G49" s="10">
        <v>3</v>
      </c>
      <c r="H49" s="10">
        <v>3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1" t="s"/>
      <c r="R49" s="10">
        <v>0</v>
      </c>
    </row>
    <row r="50" spans="1:18" ht="15" customHeight="true">
      <c r="A50" s="24" t="s"/>
      <c r="B50" s="18" t="s">
        <v>336</v>
      </c>
      <c r="C50" s="18" t="s">
        <v>337</v>
      </c>
      <c r="D50" s="18" t="s">
        <v>239</v>
      </c>
      <c r="E50" s="18" t="s">
        <v>240</v>
      </c>
      <c r="F50" s="10">
        <v>2</v>
      </c>
      <c r="G50" s="10">
        <v>2</v>
      </c>
      <c r="H50" s="10">
        <v>2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1" t="s"/>
      <c r="R50" s="10">
        <v>0</v>
      </c>
    </row>
    <row r="51" spans="1:18" ht="15" customHeight="true">
      <c r="A51" s="24" t="s"/>
      <c r="B51" s="18" t="s">
        <v>336</v>
      </c>
      <c r="C51" s="18" t="s">
        <v>337</v>
      </c>
      <c r="D51" s="18" t="s">
        <v>275</v>
      </c>
      <c r="E51" s="18" t="s">
        <v>276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1" t="s"/>
      <c r="R51" s="10">
        <v>0</v>
      </c>
    </row>
    <row r="52" spans="1:18" ht="15" customHeight="true">
      <c r="A52" s="24" t="s"/>
      <c r="B52" s="18" t="s">
        <v>336</v>
      </c>
      <c r="C52" s="18" t="s">
        <v>337</v>
      </c>
      <c r="D52" s="18" t="s">
        <v>372</v>
      </c>
      <c r="E52" s="18" t="s">
        <v>373</v>
      </c>
      <c r="F52" s="10">
        <v>10</v>
      </c>
      <c r="G52" s="10">
        <v>10</v>
      </c>
      <c r="H52" s="10">
        <v>10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1" t="s"/>
      <c r="R52" s="10">
        <v>0</v>
      </c>
    </row>
    <row r="53" spans="1:18" ht="15" customHeight="true">
      <c r="A53" s="24" t="s"/>
      <c r="B53" s="18" t="s">
        <v>336</v>
      </c>
      <c r="C53" s="18" t="s">
        <v>337</v>
      </c>
      <c r="D53" s="18" t="s">
        <v>374</v>
      </c>
      <c r="E53" s="18" t="s">
        <v>375</v>
      </c>
      <c r="F53" s="10">
        <v>2</v>
      </c>
      <c r="G53" s="10">
        <v>2</v>
      </c>
      <c r="H53" s="10">
        <v>2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1" t="s"/>
      <c r="R53" s="10">
        <v>0</v>
      </c>
    </row>
    <row r="54" spans="1:18" ht="15" customHeight="true">
      <c r="A54" s="24" t="s"/>
      <c r="B54" s="18" t="s">
        <v>336</v>
      </c>
      <c r="C54" s="18" t="s">
        <v>337</v>
      </c>
      <c r="D54" s="18" t="s">
        <v>201</v>
      </c>
      <c r="E54" s="18" t="s">
        <v>202</v>
      </c>
      <c r="F54" s="10">
        <v>23.6</v>
      </c>
      <c r="G54" s="10">
        <v>23.6</v>
      </c>
      <c r="H54" s="10">
        <v>23.6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1" t="s"/>
      <c r="R54" s="10">
        <v>0</v>
      </c>
    </row>
    <row r="55" spans="1:18" ht="15" customHeight="true">
      <c r="A55" s="24" t="s">
        <v>376</v>
      </c>
      <c r="B55" s="18" t="s"/>
      <c r="C55" s="18" t="s"/>
      <c r="D55" s="18" t="s"/>
      <c r="E55" s="18" t="s"/>
      <c r="F55" s="10">
        <v>4.5</v>
      </c>
      <c r="G55" s="10">
        <v>4.5</v>
      </c>
      <c r="H55" s="10">
        <v>4.5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1" t="s"/>
      <c r="R55" s="10">
        <v>0</v>
      </c>
    </row>
    <row r="56" spans="1:18" ht="15" customHeight="true">
      <c r="A56" s="24" t="s"/>
      <c r="B56" s="18" t="s">
        <v>336</v>
      </c>
      <c r="C56" s="18" t="s">
        <v>337</v>
      </c>
      <c r="D56" s="18" t="s">
        <v>241</v>
      </c>
      <c r="E56" s="18" t="s">
        <v>242</v>
      </c>
      <c r="F56" s="10">
        <v>4.5</v>
      </c>
      <c r="G56" s="10">
        <v>4.5</v>
      </c>
      <c r="H56" s="10">
        <v>4.5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1" t="s"/>
      <c r="R56" s="10">
        <v>0</v>
      </c>
    </row>
    <row r="57" spans="1:18" ht="15" customHeight="true">
      <c r="A57" s="24" t="s">
        <v>377</v>
      </c>
      <c r="B57" s="18" t="s"/>
      <c r="C57" s="18" t="s"/>
      <c r="D57" s="18" t="s"/>
      <c r="E57" s="18" t="s"/>
      <c r="F57" s="10">
        <v>55.28</v>
      </c>
      <c r="G57" s="10">
        <v>55.28</v>
      </c>
      <c r="H57" s="10">
        <v>55.28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1" t="s"/>
      <c r="R57" s="10">
        <v>0</v>
      </c>
    </row>
    <row r="58" spans="1:18" ht="15" customHeight="true">
      <c r="A58" s="24" t="s"/>
      <c r="B58" s="18" t="s">
        <v>336</v>
      </c>
      <c r="C58" s="18" t="s">
        <v>337</v>
      </c>
      <c r="D58" s="18" t="s">
        <v>378</v>
      </c>
      <c r="E58" s="18" t="s">
        <v>379</v>
      </c>
      <c r="F58" s="10">
        <v>55.28</v>
      </c>
      <c r="G58" s="10">
        <v>55.28</v>
      </c>
      <c r="H58" s="10">
        <v>55.28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1" t="s"/>
      <c r="R58" s="10">
        <v>0</v>
      </c>
    </row>
    <row r="59" spans="1:18" ht="15" customHeight="true">
      <c r="A59" s="24" t="s">
        <v>109</v>
      </c>
      <c r="B59" s="18" t="s"/>
      <c r="C59" s="18" t="s"/>
      <c r="D59" s="18" t="s"/>
      <c r="E59" s="18" t="s"/>
      <c r="F59" s="10">
        <v>63.87</v>
      </c>
      <c r="G59" s="10">
        <v>63.87</v>
      </c>
      <c r="H59" s="10">
        <v>63.87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1" t="s"/>
      <c r="R59" s="10">
        <v>0</v>
      </c>
    </row>
    <row r="60" spans="1:18" ht="15" customHeight="true">
      <c r="A60" s="24" t="s">
        <v>342</v>
      </c>
      <c r="B60" s="18" t="s"/>
      <c r="C60" s="18" t="s"/>
      <c r="D60" s="18" t="s"/>
      <c r="E60" s="18" t="s"/>
      <c r="F60" s="10">
        <v>46.8</v>
      </c>
      <c r="G60" s="10">
        <v>46.8</v>
      </c>
      <c r="H60" s="10">
        <v>46.8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1" t="s"/>
      <c r="R60" s="10">
        <v>0</v>
      </c>
    </row>
    <row r="61" spans="1:18" ht="15" customHeight="true">
      <c r="A61" s="24" t="s"/>
      <c r="B61" s="18" t="s">
        <v>380</v>
      </c>
      <c r="C61" s="18" t="s">
        <v>381</v>
      </c>
      <c r="D61" s="18" t="s">
        <v>338</v>
      </c>
      <c r="E61" s="18" t="s">
        <v>339</v>
      </c>
      <c r="F61" s="10">
        <v>34.8</v>
      </c>
      <c r="G61" s="10">
        <v>34.8</v>
      </c>
      <c r="H61" s="10">
        <v>34.8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1" t="s"/>
      <c r="R61" s="10">
        <v>0</v>
      </c>
    </row>
    <row r="62" spans="1:18" ht="15" customHeight="true">
      <c r="A62" s="24" t="s"/>
      <c r="B62" s="18" t="s">
        <v>380</v>
      </c>
      <c r="C62" s="18" t="s">
        <v>381</v>
      </c>
      <c r="D62" s="18" t="s">
        <v>340</v>
      </c>
      <c r="E62" s="18" t="s">
        <v>341</v>
      </c>
      <c r="F62" s="10">
        <v>12</v>
      </c>
      <c r="G62" s="10">
        <v>12</v>
      </c>
      <c r="H62" s="10">
        <v>12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1" t="s"/>
      <c r="R62" s="10">
        <v>0</v>
      </c>
    </row>
    <row r="63" spans="1:18" ht="15" customHeight="true">
      <c r="A63" s="24" t="s">
        <v>347</v>
      </c>
      <c r="B63" s="18" t="s"/>
      <c r="C63" s="18" t="s"/>
      <c r="D63" s="18" t="s"/>
      <c r="E63" s="18" t="s"/>
      <c r="F63" s="10">
        <v>3.9</v>
      </c>
      <c r="G63" s="10">
        <v>3.9</v>
      </c>
      <c r="H63" s="10">
        <v>3.9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1" t="s"/>
      <c r="R63" s="10">
        <v>0</v>
      </c>
    </row>
    <row r="64" spans="1:18" ht="15" customHeight="true">
      <c r="A64" s="24" t="s"/>
      <c r="B64" s="18" t="s">
        <v>380</v>
      </c>
      <c r="C64" s="18" t="s">
        <v>381</v>
      </c>
      <c r="D64" s="18" t="s">
        <v>348</v>
      </c>
      <c r="E64" s="18" t="s">
        <v>349</v>
      </c>
      <c r="F64" s="10">
        <v>3.9</v>
      </c>
      <c r="G64" s="10">
        <v>3.9</v>
      </c>
      <c r="H64" s="10">
        <v>3.9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1" t="s"/>
      <c r="R64" s="10">
        <v>0</v>
      </c>
    </row>
    <row r="65" spans="1:18" ht="15" customHeight="true">
      <c r="A65" s="24" t="s">
        <v>350</v>
      </c>
      <c r="B65" s="18" t="s"/>
      <c r="C65" s="18" t="s"/>
      <c r="D65" s="18" t="s"/>
      <c r="E65" s="18" t="s"/>
      <c r="F65" s="10">
        <v>0.3</v>
      </c>
      <c r="G65" s="10">
        <v>0.3</v>
      </c>
      <c r="H65" s="10">
        <v>0.3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1" t="s"/>
      <c r="R65" s="10">
        <v>0</v>
      </c>
    </row>
    <row r="66" spans="1:18" ht="15" customHeight="true">
      <c r="A66" s="24" t="s"/>
      <c r="B66" s="18" t="s">
        <v>380</v>
      </c>
      <c r="C66" s="18" t="s">
        <v>381</v>
      </c>
      <c r="D66" s="18" t="s">
        <v>348</v>
      </c>
      <c r="E66" s="18" t="s">
        <v>349</v>
      </c>
      <c r="F66" s="10">
        <v>0.3</v>
      </c>
      <c r="G66" s="10">
        <v>0.3</v>
      </c>
      <c r="H66" s="10">
        <v>0.3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1" t="s"/>
      <c r="R66" s="10">
        <v>0</v>
      </c>
    </row>
    <row r="67" spans="1:18" ht="15" customHeight="true">
      <c r="A67" s="24" t="s">
        <v>358</v>
      </c>
      <c r="B67" s="18" t="s"/>
      <c r="C67" s="18" t="s"/>
      <c r="D67" s="18" t="s"/>
      <c r="E67" s="18" t="s"/>
      <c r="F67" s="10">
        <v>1.86</v>
      </c>
      <c r="G67" s="10">
        <v>1.86</v>
      </c>
      <c r="H67" s="10">
        <v>1.86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1" t="s"/>
      <c r="R67" s="10">
        <v>0</v>
      </c>
    </row>
    <row r="68" spans="1:18" ht="15" customHeight="true">
      <c r="A68" s="24" t="s"/>
      <c r="B68" s="18" t="s">
        <v>380</v>
      </c>
      <c r="C68" s="18" t="s">
        <v>381</v>
      </c>
      <c r="D68" s="18" t="s">
        <v>304</v>
      </c>
      <c r="E68" s="18" t="s">
        <v>305</v>
      </c>
      <c r="F68" s="10">
        <v>1.86</v>
      </c>
      <c r="G68" s="10">
        <v>1.86</v>
      </c>
      <c r="H68" s="10">
        <v>1.86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1" t="s"/>
      <c r="R68" s="10">
        <v>0</v>
      </c>
    </row>
    <row r="69" spans="1:18" ht="15" customHeight="true">
      <c r="A69" s="24" t="s">
        <v>173</v>
      </c>
      <c r="B69" s="18" t="s"/>
      <c r="C69" s="18" t="s"/>
      <c r="D69" s="18" t="s"/>
      <c r="E69" s="18" t="s"/>
      <c r="F69" s="10">
        <v>6.1</v>
      </c>
      <c r="G69" s="10">
        <v>6.1</v>
      </c>
      <c r="H69" s="10">
        <v>6.1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1" t="s"/>
      <c r="R69" s="10">
        <v>0</v>
      </c>
    </row>
    <row r="70" spans="1:18" ht="15" customHeight="true">
      <c r="A70" s="24" t="s"/>
      <c r="B70" s="18" t="s">
        <v>359</v>
      </c>
      <c r="C70" s="18" t="s">
        <v>307</v>
      </c>
      <c r="D70" s="18" t="s">
        <v>306</v>
      </c>
      <c r="E70" s="18" t="s">
        <v>307</v>
      </c>
      <c r="F70" s="10">
        <v>6.1</v>
      </c>
      <c r="G70" s="10">
        <v>6.1</v>
      </c>
      <c r="H70" s="10">
        <v>6.1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1" t="s"/>
      <c r="R70" s="10">
        <v>0</v>
      </c>
    </row>
    <row r="71" spans="1:18" ht="15" customHeight="true">
      <c r="A71" s="24" t="s">
        <v>360</v>
      </c>
      <c r="B71" s="18" t="s"/>
      <c r="C71" s="18" t="s"/>
      <c r="D71" s="18" t="s"/>
      <c r="E71" s="18" t="s"/>
      <c r="F71" s="10">
        <v>0.01</v>
      </c>
      <c r="G71" s="10">
        <v>0.01</v>
      </c>
      <c r="H71" s="10">
        <v>0.01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1" t="s"/>
      <c r="R71" s="10">
        <v>0</v>
      </c>
    </row>
    <row r="72" spans="1:18" ht="15" customHeight="true">
      <c r="A72" s="24" t="s"/>
      <c r="B72" s="18" t="s">
        <v>380</v>
      </c>
      <c r="C72" s="18" t="s">
        <v>381</v>
      </c>
      <c r="D72" s="18" t="s">
        <v>304</v>
      </c>
      <c r="E72" s="18" t="s">
        <v>305</v>
      </c>
      <c r="F72" s="10">
        <v>0.01</v>
      </c>
      <c r="G72" s="10">
        <v>0.01</v>
      </c>
      <c r="H72" s="10">
        <v>0.01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1" t="s"/>
      <c r="R72" s="10">
        <v>0</v>
      </c>
    </row>
    <row r="73" spans="1:18" ht="15" customHeight="true">
      <c r="A73" s="24" t="s">
        <v>361</v>
      </c>
      <c r="B73" s="18" t="s"/>
      <c r="C73" s="18" t="s"/>
      <c r="D73" s="18" t="s"/>
      <c r="E73" s="18" t="s"/>
      <c r="F73" s="10">
        <v>2.8</v>
      </c>
      <c r="G73" s="10">
        <v>2.8</v>
      </c>
      <c r="H73" s="10">
        <v>2.8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1" t="s"/>
      <c r="R73" s="10">
        <v>0</v>
      </c>
    </row>
    <row r="74" spans="1:18" ht="15" customHeight="true">
      <c r="A74" s="24" t="s"/>
      <c r="B74" s="18" t="s">
        <v>382</v>
      </c>
      <c r="C74" s="18" t="s">
        <v>383</v>
      </c>
      <c r="D74" s="18" t="s">
        <v>364</v>
      </c>
      <c r="E74" s="18" t="s">
        <v>365</v>
      </c>
      <c r="F74" s="10">
        <v>2.8</v>
      </c>
      <c r="G74" s="10">
        <v>2.8</v>
      </c>
      <c r="H74" s="10">
        <v>2.8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1" t="s"/>
      <c r="R74" s="10">
        <v>0</v>
      </c>
    </row>
    <row r="75" spans="1:18" ht="15" customHeight="true">
      <c r="A75" s="24" t="s">
        <v>369</v>
      </c>
      <c r="B75" s="18" t="s"/>
      <c r="C75" s="18" t="s"/>
      <c r="D75" s="18" t="s"/>
      <c r="E75" s="18" t="s"/>
      <c r="F75" s="10">
        <v>2.1</v>
      </c>
      <c r="G75" s="10">
        <v>2.1</v>
      </c>
      <c r="H75" s="10">
        <v>2.1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1" t="s"/>
      <c r="R75" s="10">
        <v>0</v>
      </c>
    </row>
    <row r="76" spans="1:18" ht="15" customHeight="true">
      <c r="A76" s="24" t="s"/>
      <c r="B76" s="18" t="s">
        <v>380</v>
      </c>
      <c r="C76" s="18" t="s">
        <v>381</v>
      </c>
      <c r="D76" s="18" t="s">
        <v>372</v>
      </c>
      <c r="E76" s="18" t="s">
        <v>373</v>
      </c>
      <c r="F76" s="10">
        <v>0.7</v>
      </c>
      <c r="G76" s="10">
        <v>0.7</v>
      </c>
      <c r="H76" s="10">
        <v>0.7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1" t="s"/>
      <c r="R76" s="10">
        <v>0</v>
      </c>
    </row>
    <row r="77" spans="1:18" ht="15" customHeight="true">
      <c r="A77" s="24" t="s"/>
      <c r="B77" s="18" t="s">
        <v>380</v>
      </c>
      <c r="C77" s="18" t="s">
        <v>381</v>
      </c>
      <c r="D77" s="18" t="s">
        <v>201</v>
      </c>
      <c r="E77" s="18" t="s">
        <v>202</v>
      </c>
      <c r="F77" s="10">
        <v>1.4</v>
      </c>
      <c r="G77" s="10">
        <v>1.4</v>
      </c>
      <c r="H77" s="10">
        <v>1.4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1" t="s"/>
      <c r="R77" s="10">
        <v>0</v>
      </c>
    </row>
    <row r="78" spans="1:18" ht="28.5" customHeight="true">
      <c r="A78" s="24" t="s">
        <v>112</v>
      </c>
      <c r="B78" s="18" t="s"/>
      <c r="C78" s="18" t="s"/>
      <c r="D78" s="18" t="s"/>
      <c r="E78" s="18" t="s"/>
      <c r="F78" s="10">
        <v>404.57</v>
      </c>
      <c r="G78" s="10">
        <v>404.57</v>
      </c>
      <c r="H78" s="10">
        <v>404.57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1" t="s"/>
      <c r="R78" s="10">
        <v>0</v>
      </c>
    </row>
    <row r="79" spans="1:18" ht="27.75" customHeight="true">
      <c r="A79" s="24" t="s">
        <v>384</v>
      </c>
      <c r="B79" s="18" t="s"/>
      <c r="C79" s="18" t="s"/>
      <c r="D79" s="18" t="s"/>
      <c r="E79" s="18" t="s"/>
      <c r="F79" s="10">
        <v>177.34</v>
      </c>
      <c r="G79" s="10">
        <v>177.34</v>
      </c>
      <c r="H79" s="10">
        <v>177.34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1" t="s"/>
      <c r="R79" s="10">
        <v>0</v>
      </c>
    </row>
    <row r="80" spans="1:18" ht="15" customHeight="true">
      <c r="A80" s="24" t="s"/>
      <c r="B80" s="18" t="s">
        <v>380</v>
      </c>
      <c r="C80" s="18" t="s">
        <v>381</v>
      </c>
      <c r="D80" s="18" t="s">
        <v>338</v>
      </c>
      <c r="E80" s="18" t="s">
        <v>339</v>
      </c>
      <c r="F80" s="10">
        <v>177.34</v>
      </c>
      <c r="G80" s="10">
        <v>177.34</v>
      </c>
      <c r="H80" s="10">
        <v>177.34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1" t="s"/>
      <c r="R80" s="10">
        <v>0</v>
      </c>
    </row>
    <row r="81" spans="1:18" ht="15" customHeight="true">
      <c r="A81" s="24" t="s">
        <v>347</v>
      </c>
      <c r="B81" s="18" t="s"/>
      <c r="C81" s="18" t="s"/>
      <c r="D81" s="18" t="s"/>
      <c r="E81" s="18" t="s"/>
      <c r="F81" s="10">
        <v>6.41</v>
      </c>
      <c r="G81" s="10">
        <v>6.41</v>
      </c>
      <c r="H81" s="10">
        <v>6.41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1" t="s"/>
      <c r="R81" s="10">
        <v>0</v>
      </c>
    </row>
    <row r="82" spans="1:18" ht="15" customHeight="true">
      <c r="A82" s="24" t="s"/>
      <c r="B82" s="18" t="s">
        <v>380</v>
      </c>
      <c r="C82" s="18" t="s">
        <v>381</v>
      </c>
      <c r="D82" s="18" t="s">
        <v>348</v>
      </c>
      <c r="E82" s="18" t="s">
        <v>349</v>
      </c>
      <c r="F82" s="10">
        <v>6.41</v>
      </c>
      <c r="G82" s="10">
        <v>6.41</v>
      </c>
      <c r="H82" s="10">
        <v>6.41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1" t="s"/>
      <c r="R82" s="10">
        <v>0</v>
      </c>
    </row>
    <row r="83" spans="1:18" ht="28.5" customHeight="true">
      <c r="A83" s="24" t="s">
        <v>385</v>
      </c>
      <c r="B83" s="18" t="s"/>
      <c r="C83" s="18" t="s"/>
      <c r="D83" s="18" t="s"/>
      <c r="E83" s="18" t="s"/>
      <c r="F83" s="10">
        <v>205.03</v>
      </c>
      <c r="G83" s="10">
        <v>205.03</v>
      </c>
      <c r="H83" s="10">
        <v>205.03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1" t="s"/>
      <c r="R83" s="10">
        <v>0</v>
      </c>
    </row>
    <row r="84" spans="1:18" ht="15" customHeight="true">
      <c r="A84" s="24" t="s"/>
      <c r="B84" s="18" t="s">
        <v>353</v>
      </c>
      <c r="C84" s="18" t="s">
        <v>354</v>
      </c>
      <c r="D84" s="18" t="s">
        <v>300</v>
      </c>
      <c r="E84" s="18" t="s">
        <v>301</v>
      </c>
      <c r="F84" s="10">
        <v>205.03</v>
      </c>
      <c r="G84" s="10">
        <v>205.03</v>
      </c>
      <c r="H84" s="10">
        <v>205.03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1" t="s"/>
      <c r="R84" s="10">
        <v>0</v>
      </c>
    </row>
    <row r="85" spans="1:18" ht="15" customHeight="true">
      <c r="A85" s="24" t="s">
        <v>358</v>
      </c>
      <c r="B85" s="18" t="s"/>
      <c r="C85" s="18" t="s"/>
      <c r="D85" s="18" t="s"/>
      <c r="E85" s="18" t="s"/>
      <c r="F85" s="10">
        <v>11.32</v>
      </c>
      <c r="G85" s="10">
        <v>11.32</v>
      </c>
      <c r="H85" s="10">
        <v>11.32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1" t="s"/>
      <c r="R85" s="10">
        <v>0</v>
      </c>
    </row>
    <row r="86" spans="1:18" ht="15" customHeight="true">
      <c r="A86" s="24" t="s"/>
      <c r="B86" s="18" t="s">
        <v>380</v>
      </c>
      <c r="C86" s="18" t="s">
        <v>381</v>
      </c>
      <c r="D86" s="18" t="s">
        <v>304</v>
      </c>
      <c r="E86" s="18" t="s">
        <v>305</v>
      </c>
      <c r="F86" s="10">
        <v>11.32</v>
      </c>
      <c r="G86" s="10">
        <v>11.32</v>
      </c>
      <c r="H86" s="10">
        <v>11.32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1" t="s"/>
      <c r="R86" s="10">
        <v>0</v>
      </c>
    </row>
    <row r="87" spans="1:18" ht="15" customHeight="true">
      <c r="A87" s="24" t="s">
        <v>361</v>
      </c>
      <c r="B87" s="18" t="s"/>
      <c r="C87" s="18" t="s"/>
      <c r="D87" s="18" t="s"/>
      <c r="E87" s="18" t="s"/>
      <c r="F87" s="10">
        <v>4.47</v>
      </c>
      <c r="G87" s="10">
        <v>4.47</v>
      </c>
      <c r="H87" s="10">
        <v>4.47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1" t="s"/>
      <c r="R87" s="10">
        <v>0</v>
      </c>
    </row>
    <row r="88" spans="1:18" ht="15" customHeight="true">
      <c r="A88" s="24" t="s"/>
      <c r="B88" s="18" t="s">
        <v>382</v>
      </c>
      <c r="C88" s="18" t="s">
        <v>383</v>
      </c>
      <c r="D88" s="18" t="s">
        <v>364</v>
      </c>
      <c r="E88" s="18" t="s">
        <v>365</v>
      </c>
      <c r="F88" s="10">
        <v>4.47</v>
      </c>
      <c r="G88" s="10">
        <v>4.47</v>
      </c>
      <c r="H88" s="10">
        <v>4.47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1" t="s"/>
      <c r="R88" s="10">
        <v>0</v>
      </c>
    </row>
    <row r="89" spans="1:18" ht="15" customHeight="true">
      <c r="A89" s="24" t="s">
        <v>113</v>
      </c>
      <c r="B89" s="18" t="s"/>
      <c r="C89" s="18" t="s"/>
      <c r="D89" s="18" t="s"/>
      <c r="E89" s="18" t="s"/>
      <c r="F89" s="10">
        <v>706.95</v>
      </c>
      <c r="G89" s="10">
        <v>706.95</v>
      </c>
      <c r="H89" s="10">
        <v>706.95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1" t="s"/>
      <c r="R89" s="10">
        <v>0</v>
      </c>
    </row>
    <row r="90" spans="1:18" ht="28.5" customHeight="true">
      <c r="A90" s="24" t="s">
        <v>384</v>
      </c>
      <c r="B90" s="18" t="s"/>
      <c r="C90" s="18" t="s"/>
      <c r="D90" s="18" t="s"/>
      <c r="E90" s="18" t="s"/>
      <c r="F90" s="10">
        <v>273.28</v>
      </c>
      <c r="G90" s="10">
        <v>273.28</v>
      </c>
      <c r="H90" s="10">
        <v>273.28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1" t="s"/>
      <c r="R90" s="10">
        <v>0</v>
      </c>
    </row>
    <row r="91" spans="1:18" ht="15" customHeight="true">
      <c r="A91" s="24" t="s"/>
      <c r="B91" s="18" t="s">
        <v>380</v>
      </c>
      <c r="C91" s="18" t="s">
        <v>381</v>
      </c>
      <c r="D91" s="18" t="s">
        <v>338</v>
      </c>
      <c r="E91" s="18" t="s">
        <v>339</v>
      </c>
      <c r="F91" s="10">
        <v>273.28</v>
      </c>
      <c r="G91" s="10">
        <v>273.28</v>
      </c>
      <c r="H91" s="10">
        <v>273.28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1" t="s"/>
      <c r="R91" s="10">
        <v>0</v>
      </c>
    </row>
    <row r="92" spans="1:18" ht="15" customHeight="true">
      <c r="A92" s="24" t="s">
        <v>347</v>
      </c>
      <c r="B92" s="18" t="s"/>
      <c r="C92" s="18" t="s"/>
      <c r="D92" s="18" t="s"/>
      <c r="E92" s="18" t="s"/>
      <c r="F92" s="10">
        <v>9.87</v>
      </c>
      <c r="G92" s="10">
        <v>9.87</v>
      </c>
      <c r="H92" s="10">
        <v>9.87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1" t="s"/>
      <c r="R92" s="10">
        <v>0</v>
      </c>
    </row>
    <row r="93" spans="1:18" ht="15" customHeight="true">
      <c r="A93" s="24" t="s"/>
      <c r="B93" s="18" t="s">
        <v>380</v>
      </c>
      <c r="C93" s="18" t="s">
        <v>381</v>
      </c>
      <c r="D93" s="18" t="s">
        <v>348</v>
      </c>
      <c r="E93" s="18" t="s">
        <v>349</v>
      </c>
      <c r="F93" s="10">
        <v>9.87</v>
      </c>
      <c r="G93" s="10">
        <v>9.87</v>
      </c>
      <c r="H93" s="10">
        <v>9.87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1" t="s"/>
      <c r="R93" s="10">
        <v>0</v>
      </c>
    </row>
    <row r="94" spans="1:18" ht="24.75" customHeight="true">
      <c r="A94" s="24" t="s">
        <v>385</v>
      </c>
      <c r="B94" s="18" t="s"/>
      <c r="C94" s="18" t="s"/>
      <c r="D94" s="18" t="s"/>
      <c r="E94" s="18" t="s"/>
      <c r="F94" s="10">
        <v>398.41</v>
      </c>
      <c r="G94" s="10">
        <v>398.41</v>
      </c>
      <c r="H94" s="10">
        <v>398.41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1" t="s"/>
      <c r="R94" s="10">
        <v>0</v>
      </c>
    </row>
    <row r="95" spans="1:18" ht="15" customHeight="true">
      <c r="A95" s="24" t="s"/>
      <c r="B95" s="18" t="s">
        <v>353</v>
      </c>
      <c r="C95" s="18" t="s">
        <v>354</v>
      </c>
      <c r="D95" s="18" t="s">
        <v>300</v>
      </c>
      <c r="E95" s="18" t="s">
        <v>301</v>
      </c>
      <c r="F95" s="10">
        <v>398.41</v>
      </c>
      <c r="G95" s="10">
        <v>398.41</v>
      </c>
      <c r="H95" s="10">
        <v>398.41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1" t="s"/>
      <c r="R95" s="10">
        <v>0</v>
      </c>
    </row>
    <row r="96" spans="1:18" ht="15" customHeight="true">
      <c r="A96" s="24" t="s">
        <v>358</v>
      </c>
      <c r="B96" s="18" t="s"/>
      <c r="C96" s="18" t="s"/>
      <c r="D96" s="18" t="s"/>
      <c r="E96" s="18" t="s"/>
      <c r="F96" s="10">
        <v>17.44</v>
      </c>
      <c r="G96" s="10">
        <v>17.44</v>
      </c>
      <c r="H96" s="10">
        <v>17.44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1" t="s"/>
      <c r="R96" s="10">
        <v>0</v>
      </c>
    </row>
    <row r="97" spans="1:18" ht="15" customHeight="true">
      <c r="A97" s="24" t="s"/>
      <c r="B97" s="18" t="s">
        <v>380</v>
      </c>
      <c r="C97" s="18" t="s">
        <v>381</v>
      </c>
      <c r="D97" s="18" t="s">
        <v>304</v>
      </c>
      <c r="E97" s="18" t="s">
        <v>305</v>
      </c>
      <c r="F97" s="10">
        <v>17.44</v>
      </c>
      <c r="G97" s="10">
        <v>17.44</v>
      </c>
      <c r="H97" s="10">
        <v>17.44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1" t="s"/>
      <c r="R97" s="10">
        <v>0</v>
      </c>
    </row>
    <row r="98" spans="1:18" ht="15" customHeight="true">
      <c r="A98" s="24" t="s">
        <v>361</v>
      </c>
      <c r="B98" s="18" t="s"/>
      <c r="C98" s="18" t="s"/>
      <c r="D98" s="18" t="s"/>
      <c r="E98" s="18" t="s"/>
      <c r="F98" s="10">
        <v>7.95</v>
      </c>
      <c r="G98" s="10">
        <v>7.95</v>
      </c>
      <c r="H98" s="10">
        <v>7.95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1" t="s"/>
      <c r="R98" s="10">
        <v>0</v>
      </c>
    </row>
    <row r="99" spans="1:18" ht="15" customHeight="true">
      <c r="A99" s="24" t="s"/>
      <c r="B99" s="18" t="s">
        <v>382</v>
      </c>
      <c r="C99" s="18" t="s">
        <v>383</v>
      </c>
      <c r="D99" s="18" t="s">
        <v>364</v>
      </c>
      <c r="E99" s="18" t="s">
        <v>365</v>
      </c>
      <c r="F99" s="10">
        <v>7.95</v>
      </c>
      <c r="G99" s="10">
        <v>7.95</v>
      </c>
      <c r="H99" s="10">
        <v>7.95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1" t="s"/>
      <c r="R99" s="10">
        <v>0</v>
      </c>
    </row>
    <row r="100" spans="1:18" ht="27" customHeight="true">
      <c r="A100" s="24" t="s">
        <v>114</v>
      </c>
      <c r="B100" s="18" t="s"/>
      <c r="C100" s="18" t="s"/>
      <c r="D100" s="18" t="s"/>
      <c r="E100" s="18" t="s"/>
      <c r="F100" s="10">
        <v>120</v>
      </c>
      <c r="G100" s="10">
        <v>120</v>
      </c>
      <c r="H100" s="10">
        <v>120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1" t="s"/>
      <c r="R100" s="10">
        <v>0</v>
      </c>
    </row>
    <row r="101" spans="1:18" ht="15" customHeight="true">
      <c r="A101" s="24" t="s">
        <v>342</v>
      </c>
      <c r="B101" s="18" t="s"/>
      <c r="C101" s="18" t="s"/>
      <c r="D101" s="18" t="s"/>
      <c r="E101" s="18" t="s"/>
      <c r="F101" s="10">
        <v>88.44</v>
      </c>
      <c r="G101" s="10">
        <v>88.44</v>
      </c>
      <c r="H101" s="10">
        <v>88.44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1" t="s"/>
      <c r="R101" s="10">
        <v>0</v>
      </c>
    </row>
    <row r="102" spans="1:18" ht="15" customHeight="true">
      <c r="A102" s="24" t="s"/>
      <c r="B102" s="18" t="s">
        <v>380</v>
      </c>
      <c r="C102" s="18" t="s">
        <v>381</v>
      </c>
      <c r="D102" s="18" t="s">
        <v>338</v>
      </c>
      <c r="E102" s="18" t="s">
        <v>339</v>
      </c>
      <c r="F102" s="10">
        <v>64.56</v>
      </c>
      <c r="G102" s="10">
        <v>64.56</v>
      </c>
      <c r="H102" s="10">
        <v>64.56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1" t="s"/>
      <c r="R102" s="10">
        <v>0</v>
      </c>
    </row>
    <row r="103" spans="1:18" ht="15" customHeight="true">
      <c r="A103" s="24" t="s"/>
      <c r="B103" s="18" t="s">
        <v>380</v>
      </c>
      <c r="C103" s="18" t="s">
        <v>381</v>
      </c>
      <c r="D103" s="18" t="s">
        <v>340</v>
      </c>
      <c r="E103" s="18" t="s">
        <v>341</v>
      </c>
      <c r="F103" s="10">
        <v>23.88</v>
      </c>
      <c r="G103" s="10">
        <v>23.88</v>
      </c>
      <c r="H103" s="10">
        <v>23.88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1" t="s"/>
      <c r="R103" s="10">
        <v>0</v>
      </c>
    </row>
    <row r="104" spans="1:18" ht="15" customHeight="true">
      <c r="A104" s="24" t="s">
        <v>347</v>
      </c>
      <c r="B104" s="18" t="s"/>
      <c r="C104" s="18" t="s"/>
      <c r="D104" s="18" t="s"/>
      <c r="E104" s="18" t="s"/>
      <c r="F104" s="10">
        <v>6.83</v>
      </c>
      <c r="G104" s="10">
        <v>6.83</v>
      </c>
      <c r="H104" s="10">
        <v>6.83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1" t="s"/>
      <c r="R104" s="10">
        <v>0</v>
      </c>
    </row>
    <row r="105" spans="1:18" ht="15" customHeight="true">
      <c r="A105" s="24" t="s"/>
      <c r="B105" s="18" t="s">
        <v>380</v>
      </c>
      <c r="C105" s="18" t="s">
        <v>381</v>
      </c>
      <c r="D105" s="18" t="s">
        <v>348</v>
      </c>
      <c r="E105" s="18" t="s">
        <v>349</v>
      </c>
      <c r="F105" s="10">
        <v>6.83</v>
      </c>
      <c r="G105" s="10">
        <v>6.83</v>
      </c>
      <c r="H105" s="10">
        <v>6.83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1" t="s"/>
      <c r="R105" s="10">
        <v>0</v>
      </c>
    </row>
    <row r="106" spans="1:18" ht="15" customHeight="true">
      <c r="A106" s="24" t="s">
        <v>350</v>
      </c>
      <c r="B106" s="18" t="s"/>
      <c r="C106" s="18" t="s"/>
      <c r="D106" s="18" t="s"/>
      <c r="E106" s="18" t="s"/>
      <c r="F106" s="10">
        <v>0.49</v>
      </c>
      <c r="G106" s="10">
        <v>0.49</v>
      </c>
      <c r="H106" s="10">
        <v>0.49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1" t="s"/>
      <c r="R106" s="10">
        <v>0</v>
      </c>
    </row>
    <row r="107" spans="1:18" ht="15" customHeight="true">
      <c r="A107" s="24" t="s"/>
      <c r="B107" s="18" t="s">
        <v>380</v>
      </c>
      <c r="C107" s="18" t="s">
        <v>381</v>
      </c>
      <c r="D107" s="18" t="s">
        <v>348</v>
      </c>
      <c r="E107" s="18" t="s">
        <v>349</v>
      </c>
      <c r="F107" s="10">
        <v>0.49</v>
      </c>
      <c r="G107" s="10">
        <v>0.49</v>
      </c>
      <c r="H107" s="10">
        <v>0.49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1" t="s"/>
      <c r="R107" s="10">
        <v>0</v>
      </c>
    </row>
    <row r="108" spans="1:18" ht="15" customHeight="true">
      <c r="A108" s="24" t="s">
        <v>358</v>
      </c>
      <c r="B108" s="18" t="s"/>
      <c r="C108" s="18" t="s"/>
      <c r="D108" s="18" t="s"/>
      <c r="E108" s="18" t="s"/>
      <c r="F108" s="10">
        <v>3.71</v>
      </c>
      <c r="G108" s="10">
        <v>3.71</v>
      </c>
      <c r="H108" s="10">
        <v>3.71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1" t="s"/>
      <c r="R108" s="10">
        <v>0</v>
      </c>
    </row>
    <row r="109" spans="1:18" ht="15" customHeight="true">
      <c r="A109" s="24" t="s"/>
      <c r="B109" s="18" t="s">
        <v>380</v>
      </c>
      <c r="C109" s="18" t="s">
        <v>381</v>
      </c>
      <c r="D109" s="18" t="s">
        <v>304</v>
      </c>
      <c r="E109" s="18" t="s">
        <v>305</v>
      </c>
      <c r="F109" s="10">
        <v>3.71</v>
      </c>
      <c r="G109" s="10">
        <v>3.71</v>
      </c>
      <c r="H109" s="10">
        <v>3.71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1" t="s"/>
      <c r="R109" s="10">
        <v>0</v>
      </c>
    </row>
    <row r="110" spans="1:18" ht="15" customHeight="true">
      <c r="A110" s="24" t="s">
        <v>173</v>
      </c>
      <c r="B110" s="18" t="s"/>
      <c r="C110" s="18" t="s"/>
      <c r="D110" s="18" t="s"/>
      <c r="E110" s="18" t="s"/>
      <c r="F110" s="10">
        <v>11.4</v>
      </c>
      <c r="G110" s="10">
        <v>11.4</v>
      </c>
      <c r="H110" s="10">
        <v>11.4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1" t="s"/>
      <c r="R110" s="10">
        <v>0</v>
      </c>
    </row>
    <row r="111" spans="1:18" ht="15" customHeight="true">
      <c r="A111" s="24" t="s"/>
      <c r="B111" s="18" t="s">
        <v>359</v>
      </c>
      <c r="C111" s="18" t="s">
        <v>307</v>
      </c>
      <c r="D111" s="18" t="s">
        <v>306</v>
      </c>
      <c r="E111" s="18" t="s">
        <v>307</v>
      </c>
      <c r="F111" s="10">
        <v>11.4</v>
      </c>
      <c r="G111" s="10">
        <v>11.4</v>
      </c>
      <c r="H111" s="10">
        <v>11.4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1" t="s"/>
      <c r="R111" s="10">
        <v>0</v>
      </c>
    </row>
    <row r="112" spans="1:18" ht="15" customHeight="true">
      <c r="A112" s="24" t="s">
        <v>360</v>
      </c>
      <c r="B112" s="18" t="s"/>
      <c r="C112" s="18" t="s"/>
      <c r="D112" s="18" t="s"/>
      <c r="E112" s="18" t="s"/>
      <c r="F112" s="10">
        <v>0.07</v>
      </c>
      <c r="G112" s="10">
        <v>0.07</v>
      </c>
      <c r="H112" s="10">
        <v>0.07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1" t="s"/>
      <c r="R112" s="10">
        <v>0</v>
      </c>
    </row>
    <row r="113" spans="1:18" ht="15" customHeight="true">
      <c r="A113" s="24" t="s"/>
      <c r="B113" s="18" t="s">
        <v>380</v>
      </c>
      <c r="C113" s="18" t="s">
        <v>381</v>
      </c>
      <c r="D113" s="18" t="s">
        <v>304</v>
      </c>
      <c r="E113" s="18" t="s">
        <v>305</v>
      </c>
      <c r="F113" s="10">
        <v>0.07</v>
      </c>
      <c r="G113" s="10">
        <v>0.07</v>
      </c>
      <c r="H113" s="10">
        <v>0.07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1" t="s"/>
      <c r="R113" s="10">
        <v>0</v>
      </c>
    </row>
    <row r="114" spans="1:18" ht="15" customHeight="true">
      <c r="A114" s="24" t="s">
        <v>361</v>
      </c>
      <c r="B114" s="18" t="s"/>
      <c r="C114" s="18" t="s"/>
      <c r="D114" s="18" t="s"/>
      <c r="E114" s="18" t="s"/>
      <c r="F114" s="10">
        <v>4.86</v>
      </c>
      <c r="G114" s="10">
        <v>4.86</v>
      </c>
      <c r="H114" s="10">
        <v>4.86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1" t="s"/>
      <c r="R114" s="10">
        <v>0</v>
      </c>
    </row>
    <row r="115" spans="1:18" ht="15" customHeight="true">
      <c r="A115" s="24" t="s"/>
      <c r="B115" s="18" t="s">
        <v>382</v>
      </c>
      <c r="C115" s="18" t="s">
        <v>383</v>
      </c>
      <c r="D115" s="18" t="s">
        <v>364</v>
      </c>
      <c r="E115" s="18" t="s">
        <v>365</v>
      </c>
      <c r="F115" s="10">
        <v>4.86</v>
      </c>
      <c r="G115" s="10">
        <v>4.86</v>
      </c>
      <c r="H115" s="10">
        <v>4.86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1" t="s"/>
      <c r="R115" s="10">
        <v>0</v>
      </c>
    </row>
    <row r="116" spans="1:18" ht="15" customHeight="true">
      <c r="A116" s="24" t="s">
        <v>369</v>
      </c>
      <c r="B116" s="18" t="s"/>
      <c r="C116" s="18" t="s"/>
      <c r="D116" s="18" t="s"/>
      <c r="E116" s="18" t="s"/>
      <c r="F116" s="10">
        <v>4.2</v>
      </c>
      <c r="G116" s="10">
        <v>4.2</v>
      </c>
      <c r="H116" s="10">
        <v>4.2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1" t="s"/>
      <c r="R116" s="10">
        <v>0</v>
      </c>
    </row>
    <row r="117" spans="1:18" ht="15" customHeight="true">
      <c r="A117" s="24" t="s"/>
      <c r="B117" s="18" t="s">
        <v>380</v>
      </c>
      <c r="C117" s="18" t="s">
        <v>381</v>
      </c>
      <c r="D117" s="18" t="s">
        <v>269</v>
      </c>
      <c r="E117" s="18" t="s">
        <v>270</v>
      </c>
      <c r="F117" s="10">
        <v>0.5</v>
      </c>
      <c r="G117" s="10">
        <v>0.5</v>
      </c>
      <c r="H117" s="10">
        <v>0.5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1" t="s"/>
      <c r="R117" s="10">
        <v>0</v>
      </c>
    </row>
    <row r="118" spans="1:18" ht="15" customHeight="true">
      <c r="A118" s="24" t="s"/>
      <c r="B118" s="18" t="s">
        <v>380</v>
      </c>
      <c r="C118" s="18" t="s">
        <v>381</v>
      </c>
      <c r="D118" s="18" t="s">
        <v>370</v>
      </c>
      <c r="E118" s="18" t="s">
        <v>371</v>
      </c>
      <c r="F118" s="10">
        <v>0.1</v>
      </c>
      <c r="G118" s="10">
        <v>0.1</v>
      </c>
      <c r="H118" s="10">
        <v>0.1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1" t="s"/>
      <c r="R118" s="10">
        <v>0</v>
      </c>
    </row>
    <row r="119" spans="1:18" ht="15" customHeight="true">
      <c r="A119" s="24" t="s"/>
      <c r="B119" s="18" t="s">
        <v>380</v>
      </c>
      <c r="C119" s="18" t="s">
        <v>381</v>
      </c>
      <c r="D119" s="18" t="s">
        <v>233</v>
      </c>
      <c r="E119" s="18" t="s">
        <v>234</v>
      </c>
      <c r="F119" s="10">
        <v>0.1</v>
      </c>
      <c r="G119" s="10">
        <v>0.1</v>
      </c>
      <c r="H119" s="10">
        <v>0.1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1" t="s"/>
      <c r="R119" s="10">
        <v>0</v>
      </c>
    </row>
    <row r="120" spans="1:18" ht="15" customHeight="true">
      <c r="A120" s="24" t="s"/>
      <c r="B120" s="18" t="s">
        <v>380</v>
      </c>
      <c r="C120" s="18" t="s">
        <v>381</v>
      </c>
      <c r="D120" s="18" t="s">
        <v>372</v>
      </c>
      <c r="E120" s="18" t="s">
        <v>373</v>
      </c>
      <c r="F120" s="10">
        <v>1.29</v>
      </c>
      <c r="G120" s="10">
        <v>1.29</v>
      </c>
      <c r="H120" s="10">
        <v>1.29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1" t="s"/>
      <c r="R120" s="10">
        <v>0</v>
      </c>
    </row>
    <row r="121" spans="1:18" ht="15" customHeight="true">
      <c r="A121" s="24" t="s"/>
      <c r="B121" s="18" t="s">
        <v>380</v>
      </c>
      <c r="C121" s="18" t="s">
        <v>381</v>
      </c>
      <c r="D121" s="18" t="s">
        <v>201</v>
      </c>
      <c r="E121" s="18" t="s">
        <v>202</v>
      </c>
      <c r="F121" s="10">
        <v>2.21</v>
      </c>
      <c r="G121" s="10">
        <v>2.21</v>
      </c>
      <c r="H121" s="10">
        <v>2.21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1" t="s"/>
      <c r="R121" s="10">
        <v>0</v>
      </c>
    </row>
    <row r="122" spans="1:18" ht="15" customHeight="true">
      <c r="A122" s="24" t="s">
        <v>116</v>
      </c>
      <c r="B122" s="18" t="s"/>
      <c r="C122" s="18" t="s"/>
      <c r="D122" s="18" t="s"/>
      <c r="E122" s="18" t="s"/>
      <c r="F122" s="10">
        <v>191.22</v>
      </c>
      <c r="G122" s="10">
        <v>191.22</v>
      </c>
      <c r="H122" s="10">
        <v>191.22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1" t="s"/>
      <c r="R122" s="10">
        <v>0</v>
      </c>
    </row>
    <row r="123" spans="1:18" ht="15" customHeight="true">
      <c r="A123" s="24" t="s">
        <v>342</v>
      </c>
      <c r="B123" s="18" t="s"/>
      <c r="C123" s="18" t="s"/>
      <c r="D123" s="18" t="s"/>
      <c r="E123" s="18" t="s"/>
      <c r="F123" s="10">
        <v>90.6</v>
      </c>
      <c r="G123" s="10">
        <v>90.6</v>
      </c>
      <c r="H123" s="10">
        <v>90.6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1" t="s"/>
      <c r="R123" s="10">
        <v>0</v>
      </c>
    </row>
    <row r="124" spans="1:18" ht="15" customHeight="true">
      <c r="A124" s="24" t="s"/>
      <c r="B124" s="18" t="s">
        <v>380</v>
      </c>
      <c r="C124" s="18" t="s">
        <v>381</v>
      </c>
      <c r="D124" s="18" t="s">
        <v>338</v>
      </c>
      <c r="E124" s="18" t="s">
        <v>339</v>
      </c>
      <c r="F124" s="10">
        <v>61.56</v>
      </c>
      <c r="G124" s="10">
        <v>61.56</v>
      </c>
      <c r="H124" s="10">
        <v>61.56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1" t="s"/>
      <c r="R124" s="10">
        <v>0</v>
      </c>
    </row>
    <row r="125" spans="1:18" ht="15" customHeight="true">
      <c r="A125" s="24" t="s"/>
      <c r="B125" s="18" t="s">
        <v>380</v>
      </c>
      <c r="C125" s="18" t="s">
        <v>381</v>
      </c>
      <c r="D125" s="18" t="s">
        <v>340</v>
      </c>
      <c r="E125" s="18" t="s">
        <v>341</v>
      </c>
      <c r="F125" s="10">
        <v>29.04</v>
      </c>
      <c r="G125" s="10">
        <v>29.04</v>
      </c>
      <c r="H125" s="10">
        <v>29.04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1" t="s"/>
      <c r="R125" s="10">
        <v>0</v>
      </c>
    </row>
    <row r="126" spans="1:18" ht="15" customHeight="true">
      <c r="A126" s="24" t="s">
        <v>347</v>
      </c>
      <c r="B126" s="18" t="s"/>
      <c r="C126" s="18" t="s"/>
      <c r="D126" s="18" t="s"/>
      <c r="E126" s="18" t="s"/>
      <c r="F126" s="10">
        <v>7.55</v>
      </c>
      <c r="G126" s="10">
        <v>7.55</v>
      </c>
      <c r="H126" s="10">
        <v>7.55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1" t="s"/>
      <c r="R126" s="10">
        <v>0</v>
      </c>
    </row>
    <row r="127" spans="1:18" ht="15" customHeight="true">
      <c r="A127" s="24" t="s"/>
      <c r="B127" s="18" t="s">
        <v>380</v>
      </c>
      <c r="C127" s="18" t="s">
        <v>381</v>
      </c>
      <c r="D127" s="18" t="s">
        <v>348</v>
      </c>
      <c r="E127" s="18" t="s">
        <v>349</v>
      </c>
      <c r="F127" s="10">
        <v>7.55</v>
      </c>
      <c r="G127" s="10">
        <v>7.55</v>
      </c>
      <c r="H127" s="10">
        <v>7.55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1" t="s"/>
      <c r="R127" s="10">
        <v>0</v>
      </c>
    </row>
    <row r="128" spans="1:18" ht="15" customHeight="true">
      <c r="A128" s="24" t="s">
        <v>350</v>
      </c>
      <c r="B128" s="18" t="s"/>
      <c r="C128" s="18" t="s"/>
      <c r="D128" s="18" t="s"/>
      <c r="E128" s="18" t="s"/>
      <c r="F128" s="10">
        <v>0.5</v>
      </c>
      <c r="G128" s="10">
        <v>0.5</v>
      </c>
      <c r="H128" s="10">
        <v>0.5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1" t="s"/>
      <c r="R128" s="10">
        <v>0</v>
      </c>
    </row>
    <row r="129" spans="1:18" ht="15" customHeight="true">
      <c r="A129" s="24" t="s"/>
      <c r="B129" s="18" t="s">
        <v>380</v>
      </c>
      <c r="C129" s="18" t="s">
        <v>381</v>
      </c>
      <c r="D129" s="18" t="s">
        <v>348</v>
      </c>
      <c r="E129" s="18" t="s">
        <v>349</v>
      </c>
      <c r="F129" s="10">
        <v>0.5</v>
      </c>
      <c r="G129" s="10">
        <v>0.5</v>
      </c>
      <c r="H129" s="10">
        <v>0.5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1" t="s"/>
      <c r="R129" s="10">
        <v>0</v>
      </c>
    </row>
    <row r="130" spans="1:18" ht="15" customHeight="true">
      <c r="A130" s="24" t="s">
        <v>352</v>
      </c>
      <c r="B130" s="18" t="s"/>
      <c r="C130" s="18" t="s"/>
      <c r="D130" s="18" t="s"/>
      <c r="E130" s="18" t="s"/>
      <c r="F130" s="10">
        <v>62.28</v>
      </c>
      <c r="G130" s="10">
        <v>62.28</v>
      </c>
      <c r="H130" s="10">
        <v>62.28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1" t="s"/>
      <c r="R130" s="10">
        <v>0</v>
      </c>
    </row>
    <row r="131" spans="1:18" ht="15" customHeight="true">
      <c r="A131" s="24" t="s"/>
      <c r="B131" s="18" t="s">
        <v>353</v>
      </c>
      <c r="C131" s="18" t="s">
        <v>354</v>
      </c>
      <c r="D131" s="18" t="s">
        <v>300</v>
      </c>
      <c r="E131" s="18" t="s">
        <v>301</v>
      </c>
      <c r="F131" s="10">
        <v>62.28</v>
      </c>
      <c r="G131" s="10">
        <v>62.28</v>
      </c>
      <c r="H131" s="10">
        <v>62.28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1" t="s"/>
      <c r="R131" s="10">
        <v>0</v>
      </c>
    </row>
    <row r="132" spans="1:18" ht="15" customHeight="true">
      <c r="A132" s="24" t="s">
        <v>358</v>
      </c>
      <c r="B132" s="18" t="s"/>
      <c r="C132" s="18" t="s"/>
      <c r="D132" s="18" t="s"/>
      <c r="E132" s="18" t="s"/>
      <c r="F132" s="10">
        <v>4.51</v>
      </c>
      <c r="G132" s="10">
        <v>4.51</v>
      </c>
      <c r="H132" s="10">
        <v>4.51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1" t="s"/>
      <c r="R132" s="10">
        <v>0</v>
      </c>
    </row>
    <row r="133" spans="1:18" ht="15" customHeight="true">
      <c r="A133" s="24" t="s"/>
      <c r="B133" s="18" t="s">
        <v>380</v>
      </c>
      <c r="C133" s="18" t="s">
        <v>381</v>
      </c>
      <c r="D133" s="18" t="s">
        <v>304</v>
      </c>
      <c r="E133" s="18" t="s">
        <v>305</v>
      </c>
      <c r="F133" s="10">
        <v>4.51</v>
      </c>
      <c r="G133" s="10">
        <v>4.51</v>
      </c>
      <c r="H133" s="10">
        <v>4.51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1" t="s"/>
      <c r="R133" s="10">
        <v>0</v>
      </c>
    </row>
    <row r="134" spans="1:18" ht="15" customHeight="true">
      <c r="A134" s="24" t="s">
        <v>173</v>
      </c>
      <c r="B134" s="18" t="s"/>
      <c r="C134" s="18" t="s"/>
      <c r="D134" s="18" t="s"/>
      <c r="E134" s="18" t="s"/>
      <c r="F134" s="10">
        <v>11.68</v>
      </c>
      <c r="G134" s="10">
        <v>11.68</v>
      </c>
      <c r="H134" s="10">
        <v>11.68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1" t="s"/>
      <c r="R134" s="10">
        <v>0</v>
      </c>
    </row>
    <row r="135" spans="1:18" ht="15" customHeight="true">
      <c r="A135" s="24" t="s"/>
      <c r="B135" s="18" t="s">
        <v>359</v>
      </c>
      <c r="C135" s="18" t="s">
        <v>307</v>
      </c>
      <c r="D135" s="18" t="s">
        <v>306</v>
      </c>
      <c r="E135" s="18" t="s">
        <v>307</v>
      </c>
      <c r="F135" s="10">
        <v>11.68</v>
      </c>
      <c r="G135" s="10">
        <v>11.68</v>
      </c>
      <c r="H135" s="10">
        <v>11.68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1" t="s"/>
      <c r="R135" s="10">
        <v>0</v>
      </c>
    </row>
    <row r="136" spans="1:18" ht="15" customHeight="true">
      <c r="A136" s="24" t="s">
        <v>360</v>
      </c>
      <c r="B136" s="18" t="s"/>
      <c r="C136" s="18" t="s"/>
      <c r="D136" s="18" t="s"/>
      <c r="E136" s="18" t="s"/>
      <c r="F136" s="10">
        <v>0.06</v>
      </c>
      <c r="G136" s="10">
        <v>0.06</v>
      </c>
      <c r="H136" s="10">
        <v>0.06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1" t="s"/>
      <c r="R136" s="10">
        <v>0</v>
      </c>
    </row>
    <row r="137" spans="1:18" ht="15" customHeight="true">
      <c r="A137" s="24" t="s"/>
      <c r="B137" s="18" t="s">
        <v>380</v>
      </c>
      <c r="C137" s="18" t="s">
        <v>381</v>
      </c>
      <c r="D137" s="18" t="s">
        <v>304</v>
      </c>
      <c r="E137" s="18" t="s">
        <v>305</v>
      </c>
      <c r="F137" s="10">
        <v>0.06</v>
      </c>
      <c r="G137" s="10">
        <v>0.06</v>
      </c>
      <c r="H137" s="10">
        <v>0.06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1" t="s"/>
      <c r="R137" s="10">
        <v>0</v>
      </c>
    </row>
    <row r="138" spans="1:18" ht="15" customHeight="true">
      <c r="A138" s="24" t="s">
        <v>361</v>
      </c>
      <c r="B138" s="18" t="s"/>
      <c r="C138" s="18" t="s"/>
      <c r="D138" s="18" t="s"/>
      <c r="E138" s="18" t="s"/>
      <c r="F138" s="10">
        <v>8.94</v>
      </c>
      <c r="G138" s="10">
        <v>8.94</v>
      </c>
      <c r="H138" s="10">
        <v>8.94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1" t="s"/>
      <c r="R138" s="10">
        <v>0</v>
      </c>
    </row>
    <row r="139" spans="1:18" ht="15" customHeight="true">
      <c r="A139" s="24" t="s"/>
      <c r="B139" s="18" t="s">
        <v>382</v>
      </c>
      <c r="C139" s="18" t="s">
        <v>383</v>
      </c>
      <c r="D139" s="18" t="s">
        <v>364</v>
      </c>
      <c r="E139" s="18" t="s">
        <v>365</v>
      </c>
      <c r="F139" s="10">
        <v>8.94</v>
      </c>
      <c r="G139" s="10">
        <v>8.94</v>
      </c>
      <c r="H139" s="10">
        <v>8.94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1" t="s"/>
      <c r="R139" s="10">
        <v>0</v>
      </c>
    </row>
    <row r="140" spans="1:18" ht="15" customHeight="true">
      <c r="A140" s="24" t="s">
        <v>369</v>
      </c>
      <c r="B140" s="18" t="s"/>
      <c r="C140" s="18" t="s"/>
      <c r="D140" s="18" t="s"/>
      <c r="E140" s="18" t="s"/>
      <c r="F140" s="10">
        <v>5.1</v>
      </c>
      <c r="G140" s="10">
        <v>5.1</v>
      </c>
      <c r="H140" s="10">
        <v>5.1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1" t="s"/>
      <c r="R140" s="10">
        <v>0</v>
      </c>
    </row>
    <row r="141" spans="1:18" ht="15" customHeight="true">
      <c r="A141" s="24" t="s"/>
      <c r="B141" s="18" t="s">
        <v>380</v>
      </c>
      <c r="C141" s="18" t="s">
        <v>381</v>
      </c>
      <c r="D141" s="18" t="s">
        <v>269</v>
      </c>
      <c r="E141" s="18" t="s">
        <v>270</v>
      </c>
      <c r="F141" s="10">
        <v>1</v>
      </c>
      <c r="G141" s="10">
        <v>1</v>
      </c>
      <c r="H141" s="10">
        <v>1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1" t="s"/>
      <c r="R141" s="10">
        <v>0</v>
      </c>
    </row>
    <row r="142" spans="1:18" ht="15" customHeight="true">
      <c r="A142" s="24" t="s"/>
      <c r="B142" s="18" t="s">
        <v>380</v>
      </c>
      <c r="C142" s="18" t="s">
        <v>381</v>
      </c>
      <c r="D142" s="18" t="s">
        <v>235</v>
      </c>
      <c r="E142" s="18" t="s">
        <v>236</v>
      </c>
      <c r="F142" s="10">
        <v>0.2</v>
      </c>
      <c r="G142" s="10">
        <v>0.2</v>
      </c>
      <c r="H142" s="10">
        <v>0.2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1" t="s"/>
      <c r="R142" s="10">
        <v>0</v>
      </c>
    </row>
    <row r="143" spans="1:18" ht="15" customHeight="true">
      <c r="A143" s="24" t="s"/>
      <c r="B143" s="18" t="s">
        <v>380</v>
      </c>
      <c r="C143" s="18" t="s">
        <v>381</v>
      </c>
      <c r="D143" s="18" t="s">
        <v>237</v>
      </c>
      <c r="E143" s="18" t="s">
        <v>238</v>
      </c>
      <c r="F143" s="10">
        <v>0.4</v>
      </c>
      <c r="G143" s="10">
        <v>0.4</v>
      </c>
      <c r="H143" s="10">
        <v>0.4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1" t="s"/>
      <c r="R143" s="10">
        <v>0</v>
      </c>
    </row>
    <row r="144" spans="1:18" ht="15" customHeight="true">
      <c r="A144" s="24" t="s"/>
      <c r="B144" s="18" t="s">
        <v>380</v>
      </c>
      <c r="C144" s="18" t="s">
        <v>381</v>
      </c>
      <c r="D144" s="18" t="s">
        <v>239</v>
      </c>
      <c r="E144" s="18" t="s">
        <v>240</v>
      </c>
      <c r="F144" s="10">
        <v>0.4</v>
      </c>
      <c r="G144" s="10">
        <v>0.4</v>
      </c>
      <c r="H144" s="10">
        <v>0.4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1" t="s"/>
      <c r="R144" s="10">
        <v>0</v>
      </c>
    </row>
    <row r="145" spans="1:18" ht="15" customHeight="true">
      <c r="A145" s="24" t="s"/>
      <c r="B145" s="18" t="s">
        <v>380</v>
      </c>
      <c r="C145" s="18" t="s">
        <v>381</v>
      </c>
      <c r="D145" s="18" t="s">
        <v>372</v>
      </c>
      <c r="E145" s="18" t="s">
        <v>373</v>
      </c>
      <c r="F145" s="10">
        <v>1.23</v>
      </c>
      <c r="G145" s="10">
        <v>1.23</v>
      </c>
      <c r="H145" s="10">
        <v>1.23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1" t="s"/>
      <c r="R145" s="10">
        <v>0</v>
      </c>
    </row>
    <row r="146" spans="1:18" ht="15" customHeight="true">
      <c r="A146" s="24" t="s"/>
      <c r="B146" s="18" t="s">
        <v>380</v>
      </c>
      <c r="C146" s="18" t="s">
        <v>381</v>
      </c>
      <c r="D146" s="18" t="s">
        <v>201</v>
      </c>
      <c r="E146" s="18" t="s">
        <v>202</v>
      </c>
      <c r="F146" s="10">
        <v>1.87</v>
      </c>
      <c r="G146" s="10">
        <v>1.87</v>
      </c>
      <c r="H146" s="10">
        <v>1.87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1" t="s"/>
      <c r="R146" s="10">
        <v>0</v>
      </c>
    </row>
    <row r="147" spans="1:18" ht="15" customHeight="true">
      <c r="A147" s="24" t="s">
        <v>117</v>
      </c>
      <c r="B147" s="18" t="s"/>
      <c r="C147" s="18" t="s"/>
      <c r="D147" s="18" t="s"/>
      <c r="E147" s="18" t="s"/>
      <c r="F147" s="10">
        <v>327.79</v>
      </c>
      <c r="G147" s="10">
        <v>327.79</v>
      </c>
      <c r="H147" s="10">
        <v>327.79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1" t="s"/>
      <c r="R147" s="10">
        <v>0</v>
      </c>
    </row>
    <row r="148" spans="1:18" ht="15" customHeight="true">
      <c r="A148" s="24" t="s">
        <v>342</v>
      </c>
      <c r="B148" s="18" t="s"/>
      <c r="C148" s="18" t="s"/>
      <c r="D148" s="18" t="s"/>
      <c r="E148" s="18" t="s"/>
      <c r="F148" s="10">
        <v>164.64</v>
      </c>
      <c r="G148" s="10">
        <v>164.64</v>
      </c>
      <c r="H148" s="10">
        <v>164.64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1" t="s"/>
      <c r="R148" s="10">
        <v>0</v>
      </c>
    </row>
    <row r="149" spans="1:18" ht="15" customHeight="true">
      <c r="A149" s="24" t="s"/>
      <c r="B149" s="18" t="s">
        <v>380</v>
      </c>
      <c r="C149" s="18" t="s">
        <v>381</v>
      </c>
      <c r="D149" s="18" t="s">
        <v>338</v>
      </c>
      <c r="E149" s="18" t="s">
        <v>339</v>
      </c>
      <c r="F149" s="10">
        <v>121.92</v>
      </c>
      <c r="G149" s="10">
        <v>121.92</v>
      </c>
      <c r="H149" s="10">
        <v>121.92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1" t="s"/>
      <c r="R149" s="10">
        <v>0</v>
      </c>
    </row>
    <row r="150" spans="1:18" ht="15" customHeight="true">
      <c r="A150" s="24" t="s"/>
      <c r="B150" s="18" t="s">
        <v>380</v>
      </c>
      <c r="C150" s="18" t="s">
        <v>381</v>
      </c>
      <c r="D150" s="18" t="s">
        <v>340</v>
      </c>
      <c r="E150" s="18" t="s">
        <v>341</v>
      </c>
      <c r="F150" s="10">
        <v>42.72</v>
      </c>
      <c r="G150" s="10">
        <v>42.72</v>
      </c>
      <c r="H150" s="10">
        <v>42.72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1" t="s"/>
      <c r="R150" s="10">
        <v>0</v>
      </c>
    </row>
    <row r="151" spans="1:18" ht="15" customHeight="true">
      <c r="A151" s="24" t="s">
        <v>347</v>
      </c>
      <c r="B151" s="18" t="s"/>
      <c r="C151" s="18" t="s"/>
      <c r="D151" s="18" t="s"/>
      <c r="E151" s="18" t="s"/>
      <c r="F151" s="10">
        <v>12.76</v>
      </c>
      <c r="G151" s="10">
        <v>12.76</v>
      </c>
      <c r="H151" s="10">
        <v>12.76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1" t="s"/>
      <c r="R151" s="10">
        <v>0</v>
      </c>
    </row>
    <row r="152" spans="1:18" ht="15" customHeight="true">
      <c r="A152" s="24" t="s"/>
      <c r="B152" s="18" t="s">
        <v>380</v>
      </c>
      <c r="C152" s="18" t="s">
        <v>381</v>
      </c>
      <c r="D152" s="18" t="s">
        <v>348</v>
      </c>
      <c r="E152" s="18" t="s">
        <v>349</v>
      </c>
      <c r="F152" s="10">
        <v>12.76</v>
      </c>
      <c r="G152" s="10">
        <v>12.76</v>
      </c>
      <c r="H152" s="10">
        <v>12.76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1" t="s"/>
      <c r="R152" s="10">
        <v>0</v>
      </c>
    </row>
    <row r="153" spans="1:18" ht="15" customHeight="true">
      <c r="A153" s="24" t="s">
        <v>350</v>
      </c>
      <c r="B153" s="18" t="s"/>
      <c r="C153" s="18" t="s"/>
      <c r="D153" s="18" t="s"/>
      <c r="E153" s="18" t="s"/>
      <c r="F153" s="10">
        <v>0.96</v>
      </c>
      <c r="G153" s="10">
        <v>0.96</v>
      </c>
      <c r="H153" s="10">
        <v>0.96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1" t="s"/>
      <c r="R153" s="10">
        <v>0</v>
      </c>
    </row>
    <row r="154" spans="1:18" ht="15" customHeight="true">
      <c r="A154" s="24" t="s"/>
      <c r="B154" s="18" t="s">
        <v>380</v>
      </c>
      <c r="C154" s="18" t="s">
        <v>381</v>
      </c>
      <c r="D154" s="18" t="s">
        <v>348</v>
      </c>
      <c r="E154" s="18" t="s">
        <v>349</v>
      </c>
      <c r="F154" s="10">
        <v>0.96</v>
      </c>
      <c r="G154" s="10">
        <v>0.96</v>
      </c>
      <c r="H154" s="10">
        <v>0.96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1" t="s"/>
      <c r="R154" s="10">
        <v>0</v>
      </c>
    </row>
    <row r="155" spans="1:18" ht="15" customHeight="true">
      <c r="A155" s="24" t="s">
        <v>352</v>
      </c>
      <c r="B155" s="18" t="s"/>
      <c r="C155" s="18" t="s"/>
      <c r="D155" s="18" t="s"/>
      <c r="E155" s="18" t="s"/>
      <c r="F155" s="10">
        <v>99.12</v>
      </c>
      <c r="G155" s="10">
        <v>99.12</v>
      </c>
      <c r="H155" s="10">
        <v>99.12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1" t="s"/>
      <c r="R155" s="10">
        <v>0</v>
      </c>
    </row>
    <row r="156" spans="1:18" ht="15" customHeight="true">
      <c r="A156" s="24" t="s"/>
      <c r="B156" s="18" t="s">
        <v>353</v>
      </c>
      <c r="C156" s="18" t="s">
        <v>354</v>
      </c>
      <c r="D156" s="18" t="s">
        <v>300</v>
      </c>
      <c r="E156" s="18" t="s">
        <v>301</v>
      </c>
      <c r="F156" s="10">
        <v>99.12</v>
      </c>
      <c r="G156" s="10">
        <v>99.12</v>
      </c>
      <c r="H156" s="10">
        <v>99.12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1" t="s"/>
      <c r="R156" s="10">
        <v>0</v>
      </c>
    </row>
    <row r="157" spans="1:18" ht="15" customHeight="true">
      <c r="A157" s="24" t="s">
        <v>358</v>
      </c>
      <c r="B157" s="18" t="s"/>
      <c r="C157" s="18" t="s"/>
      <c r="D157" s="18" t="s"/>
      <c r="E157" s="18" t="s"/>
      <c r="F157" s="10">
        <v>6.63</v>
      </c>
      <c r="G157" s="10">
        <v>6.63</v>
      </c>
      <c r="H157" s="10">
        <v>6.63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1" t="s"/>
      <c r="R157" s="10">
        <v>0</v>
      </c>
    </row>
    <row r="158" spans="1:18" ht="15" customHeight="true">
      <c r="A158" s="24" t="s"/>
      <c r="B158" s="18" t="s">
        <v>380</v>
      </c>
      <c r="C158" s="18" t="s">
        <v>381</v>
      </c>
      <c r="D158" s="18" t="s">
        <v>304</v>
      </c>
      <c r="E158" s="18" t="s">
        <v>305</v>
      </c>
      <c r="F158" s="10">
        <v>6.63</v>
      </c>
      <c r="G158" s="10">
        <v>6.63</v>
      </c>
      <c r="H158" s="10">
        <v>6.63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1" t="s"/>
      <c r="R158" s="10">
        <v>0</v>
      </c>
    </row>
    <row r="159" spans="1:18" ht="15" customHeight="true">
      <c r="A159" s="24" t="s">
        <v>173</v>
      </c>
      <c r="B159" s="18" t="s"/>
      <c r="C159" s="18" t="s"/>
      <c r="D159" s="18" t="s"/>
      <c r="E159" s="18" t="s"/>
      <c r="F159" s="10">
        <v>21.29</v>
      </c>
      <c r="G159" s="10">
        <v>21.29</v>
      </c>
      <c r="H159" s="10">
        <v>21.29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1" t="s"/>
      <c r="R159" s="10">
        <v>0</v>
      </c>
    </row>
    <row r="160" spans="1:18" ht="15" customHeight="true">
      <c r="A160" s="24" t="s"/>
      <c r="B160" s="18" t="s">
        <v>359</v>
      </c>
      <c r="C160" s="18" t="s">
        <v>307</v>
      </c>
      <c r="D160" s="18" t="s">
        <v>306</v>
      </c>
      <c r="E160" s="18" t="s">
        <v>307</v>
      </c>
      <c r="F160" s="10">
        <v>21.29</v>
      </c>
      <c r="G160" s="10">
        <v>21.29</v>
      </c>
      <c r="H160" s="10">
        <v>21.29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1" t="s"/>
      <c r="R160" s="10">
        <v>0</v>
      </c>
    </row>
    <row r="161" spans="1:18" ht="15" customHeight="true">
      <c r="A161" s="24" t="s">
        <v>360</v>
      </c>
      <c r="B161" s="18" t="s"/>
      <c r="C161" s="18" t="s"/>
      <c r="D161" s="18" t="s"/>
      <c r="E161" s="18" t="s"/>
      <c r="F161" s="10">
        <v>0.04</v>
      </c>
      <c r="G161" s="10">
        <v>0.04</v>
      </c>
      <c r="H161" s="10">
        <v>0.04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1" t="s"/>
      <c r="R161" s="10">
        <v>0</v>
      </c>
    </row>
    <row r="162" spans="1:18" ht="15" customHeight="true">
      <c r="A162" s="24" t="s"/>
      <c r="B162" s="18" t="s">
        <v>380</v>
      </c>
      <c r="C162" s="18" t="s">
        <v>381</v>
      </c>
      <c r="D162" s="18" t="s">
        <v>304</v>
      </c>
      <c r="E162" s="18" t="s">
        <v>305</v>
      </c>
      <c r="F162" s="10">
        <v>0.04</v>
      </c>
      <c r="G162" s="10">
        <v>0.04</v>
      </c>
      <c r="H162" s="10">
        <v>0.04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1" t="s"/>
      <c r="R162" s="10">
        <v>0</v>
      </c>
    </row>
    <row r="163" spans="1:18" ht="15" customHeight="true">
      <c r="A163" s="24" t="s">
        <v>361</v>
      </c>
      <c r="B163" s="18" t="s"/>
      <c r="C163" s="18" t="s"/>
      <c r="D163" s="18" t="s"/>
      <c r="E163" s="18" t="s"/>
      <c r="F163" s="10">
        <v>14.85</v>
      </c>
      <c r="G163" s="10">
        <v>14.85</v>
      </c>
      <c r="H163" s="10">
        <v>14.85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1" t="s"/>
      <c r="R163" s="10">
        <v>0</v>
      </c>
    </row>
    <row r="164" spans="1:18" ht="15" customHeight="true">
      <c r="A164" s="24" t="s"/>
      <c r="B164" s="18" t="s">
        <v>382</v>
      </c>
      <c r="C164" s="18" t="s">
        <v>383</v>
      </c>
      <c r="D164" s="18" t="s">
        <v>364</v>
      </c>
      <c r="E164" s="18" t="s">
        <v>365</v>
      </c>
      <c r="F164" s="10">
        <v>14.85</v>
      </c>
      <c r="G164" s="10">
        <v>14.85</v>
      </c>
      <c r="H164" s="10">
        <v>14.85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1" t="s"/>
      <c r="R164" s="10">
        <v>0</v>
      </c>
    </row>
    <row r="165" spans="1:18" ht="15" customHeight="true">
      <c r="A165" s="24" t="s">
        <v>369</v>
      </c>
      <c r="B165" s="18" t="s"/>
      <c r="C165" s="18" t="s"/>
      <c r="D165" s="18" t="s"/>
      <c r="E165" s="18" t="s"/>
      <c r="F165" s="10">
        <v>7.5</v>
      </c>
      <c r="G165" s="10">
        <v>7.5</v>
      </c>
      <c r="H165" s="10">
        <v>7.5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1" t="s"/>
      <c r="R165" s="10">
        <v>0</v>
      </c>
    </row>
    <row r="166" spans="1:18" ht="15" customHeight="true">
      <c r="A166" s="24" t="s"/>
      <c r="B166" s="18" t="s">
        <v>380</v>
      </c>
      <c r="C166" s="18" t="s">
        <v>381</v>
      </c>
      <c r="D166" s="18" t="s">
        <v>269</v>
      </c>
      <c r="E166" s="18" t="s">
        <v>270</v>
      </c>
      <c r="F166" s="10">
        <v>3</v>
      </c>
      <c r="G166" s="10">
        <v>3</v>
      </c>
      <c r="H166" s="10">
        <v>3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1" t="s"/>
      <c r="R166" s="10">
        <v>0</v>
      </c>
    </row>
    <row r="167" spans="1:18" ht="15" customHeight="true">
      <c r="A167" s="24" t="s"/>
      <c r="B167" s="18" t="s">
        <v>380</v>
      </c>
      <c r="C167" s="18" t="s">
        <v>381</v>
      </c>
      <c r="D167" s="18" t="s">
        <v>370</v>
      </c>
      <c r="E167" s="18" t="s">
        <v>371</v>
      </c>
      <c r="F167" s="10">
        <v>0.2</v>
      </c>
      <c r="G167" s="10">
        <v>0.2</v>
      </c>
      <c r="H167" s="10">
        <v>0.2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1" t="s"/>
      <c r="R167" s="10">
        <v>0</v>
      </c>
    </row>
    <row r="168" spans="1:18" ht="15" customHeight="true">
      <c r="A168" s="24" t="s"/>
      <c r="B168" s="18" t="s">
        <v>380</v>
      </c>
      <c r="C168" s="18" t="s">
        <v>381</v>
      </c>
      <c r="D168" s="18" t="s">
        <v>237</v>
      </c>
      <c r="E168" s="18" t="s">
        <v>238</v>
      </c>
      <c r="F168" s="10">
        <v>0.3</v>
      </c>
      <c r="G168" s="10">
        <v>0.3</v>
      </c>
      <c r="H168" s="10">
        <v>0.3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1" t="s"/>
      <c r="R168" s="10">
        <v>0</v>
      </c>
    </row>
    <row r="169" spans="1:18" ht="15" customHeight="true">
      <c r="A169" s="24" t="s"/>
      <c r="B169" s="18" t="s">
        <v>380</v>
      </c>
      <c r="C169" s="18" t="s">
        <v>381</v>
      </c>
      <c r="D169" s="18" t="s">
        <v>372</v>
      </c>
      <c r="E169" s="18" t="s">
        <v>373</v>
      </c>
      <c r="F169" s="10">
        <v>2.44</v>
      </c>
      <c r="G169" s="10">
        <v>2.44</v>
      </c>
      <c r="H169" s="10">
        <v>2.44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1" t="s"/>
      <c r="R169" s="10">
        <v>0</v>
      </c>
    </row>
    <row r="170" spans="1:18" ht="15" customHeight="true">
      <c r="A170" s="24" t="s"/>
      <c r="B170" s="18" t="s">
        <v>380</v>
      </c>
      <c r="C170" s="18" t="s">
        <v>381</v>
      </c>
      <c r="D170" s="18" t="s">
        <v>201</v>
      </c>
      <c r="E170" s="18" t="s">
        <v>202</v>
      </c>
      <c r="F170" s="10">
        <v>1.56</v>
      </c>
      <c r="G170" s="10">
        <v>1.56</v>
      </c>
      <c r="H170" s="10">
        <v>1.56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1" t="s"/>
      <c r="R170" s="10">
        <v>0</v>
      </c>
    </row>
    <row r="171" spans="1:18" ht="15" customHeight="true">
      <c r="A171" s="24" t="s">
        <v>118</v>
      </c>
      <c r="B171" s="18" t="s"/>
      <c r="C171" s="18" t="s"/>
      <c r="D171" s="18" t="s"/>
      <c r="E171" s="18" t="s"/>
      <c r="F171" s="10">
        <v>189.61</v>
      </c>
      <c r="G171" s="10">
        <v>189.61</v>
      </c>
      <c r="H171" s="10">
        <v>189.61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1" t="s"/>
      <c r="R171" s="10">
        <v>0</v>
      </c>
    </row>
    <row r="172" spans="1:18" ht="15" customHeight="true">
      <c r="A172" s="24" t="s">
        <v>342</v>
      </c>
      <c r="B172" s="18" t="s"/>
      <c r="C172" s="18" t="s"/>
      <c r="D172" s="18" t="s"/>
      <c r="E172" s="18" t="s"/>
      <c r="F172" s="10">
        <v>112.2</v>
      </c>
      <c r="G172" s="10">
        <v>112.2</v>
      </c>
      <c r="H172" s="10">
        <v>112.2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1" t="s"/>
      <c r="R172" s="10">
        <v>0</v>
      </c>
    </row>
    <row r="173" spans="1:18" ht="15" customHeight="true">
      <c r="A173" s="24" t="s"/>
      <c r="B173" s="18" t="s">
        <v>380</v>
      </c>
      <c r="C173" s="18" t="s">
        <v>381</v>
      </c>
      <c r="D173" s="18" t="s">
        <v>338</v>
      </c>
      <c r="E173" s="18" t="s">
        <v>339</v>
      </c>
      <c r="F173" s="10">
        <v>81.48</v>
      </c>
      <c r="G173" s="10">
        <v>81.48</v>
      </c>
      <c r="H173" s="10">
        <v>81.48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1" t="s"/>
      <c r="R173" s="10">
        <v>0</v>
      </c>
    </row>
    <row r="174" spans="1:18" ht="15" customHeight="true">
      <c r="A174" s="24" t="s"/>
      <c r="B174" s="18" t="s">
        <v>380</v>
      </c>
      <c r="C174" s="18" t="s">
        <v>381</v>
      </c>
      <c r="D174" s="18" t="s">
        <v>340</v>
      </c>
      <c r="E174" s="18" t="s">
        <v>341</v>
      </c>
      <c r="F174" s="10">
        <v>30.72</v>
      </c>
      <c r="G174" s="10">
        <v>30.72</v>
      </c>
      <c r="H174" s="10">
        <v>30.72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1" t="s"/>
      <c r="R174" s="10">
        <v>0</v>
      </c>
    </row>
    <row r="175" spans="1:18" ht="15" customHeight="true">
      <c r="A175" s="24" t="s">
        <v>347</v>
      </c>
      <c r="B175" s="18" t="s"/>
      <c r="C175" s="18" t="s"/>
      <c r="D175" s="18" t="s"/>
      <c r="E175" s="18" t="s"/>
      <c r="F175" s="10">
        <v>8.88</v>
      </c>
      <c r="G175" s="10">
        <v>8.88</v>
      </c>
      <c r="H175" s="10">
        <v>8.88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1" t="s"/>
      <c r="R175" s="10">
        <v>0</v>
      </c>
    </row>
    <row r="176" spans="1:18" ht="15" customHeight="true">
      <c r="A176" s="24" t="s"/>
      <c r="B176" s="18" t="s">
        <v>380</v>
      </c>
      <c r="C176" s="18" t="s">
        <v>381</v>
      </c>
      <c r="D176" s="18" t="s">
        <v>348</v>
      </c>
      <c r="E176" s="18" t="s">
        <v>349</v>
      </c>
      <c r="F176" s="10">
        <v>8.88</v>
      </c>
      <c r="G176" s="10">
        <v>8.88</v>
      </c>
      <c r="H176" s="10">
        <v>8.88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1" t="s"/>
      <c r="R176" s="10">
        <v>0</v>
      </c>
    </row>
    <row r="177" spans="1:18" ht="15" customHeight="true">
      <c r="A177" s="24" t="s">
        <v>350</v>
      </c>
      <c r="B177" s="18" t="s"/>
      <c r="C177" s="18" t="s"/>
      <c r="D177" s="18" t="s"/>
      <c r="E177" s="18" t="s"/>
      <c r="F177" s="10">
        <v>0.65</v>
      </c>
      <c r="G177" s="10">
        <v>0.65</v>
      </c>
      <c r="H177" s="10">
        <v>0.65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1" t="s"/>
      <c r="R177" s="10">
        <v>0</v>
      </c>
    </row>
    <row r="178" spans="1:18" ht="15" customHeight="true">
      <c r="A178" s="24" t="s"/>
      <c r="B178" s="18" t="s">
        <v>380</v>
      </c>
      <c r="C178" s="18" t="s">
        <v>381</v>
      </c>
      <c r="D178" s="18" t="s">
        <v>348</v>
      </c>
      <c r="E178" s="18" t="s">
        <v>349</v>
      </c>
      <c r="F178" s="10">
        <v>0.65</v>
      </c>
      <c r="G178" s="10">
        <v>0.65</v>
      </c>
      <c r="H178" s="10">
        <v>0.65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1" t="s"/>
      <c r="R178" s="10">
        <v>0</v>
      </c>
    </row>
    <row r="179" spans="1:18" ht="15" customHeight="true">
      <c r="A179" s="24" t="s">
        <v>352</v>
      </c>
      <c r="B179" s="18" t="s"/>
      <c r="C179" s="18" t="s"/>
      <c r="D179" s="18" t="s"/>
      <c r="E179" s="18" t="s"/>
      <c r="F179" s="10">
        <v>34.92</v>
      </c>
      <c r="G179" s="10">
        <v>34.92</v>
      </c>
      <c r="H179" s="10">
        <v>34.92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1" t="s"/>
      <c r="R179" s="10">
        <v>0</v>
      </c>
    </row>
    <row r="180" spans="1:18" ht="15" customHeight="true">
      <c r="A180" s="24" t="s"/>
      <c r="B180" s="18" t="s">
        <v>353</v>
      </c>
      <c r="C180" s="18" t="s">
        <v>354</v>
      </c>
      <c r="D180" s="18" t="s">
        <v>300</v>
      </c>
      <c r="E180" s="18" t="s">
        <v>301</v>
      </c>
      <c r="F180" s="10">
        <v>34.92</v>
      </c>
      <c r="G180" s="10">
        <v>34.92</v>
      </c>
      <c r="H180" s="10">
        <v>34.92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1" t="s"/>
      <c r="R180" s="10">
        <v>0</v>
      </c>
    </row>
    <row r="181" spans="1:18" ht="15" customHeight="true">
      <c r="A181" s="24" t="s">
        <v>358</v>
      </c>
      <c r="B181" s="18" t="s"/>
      <c r="C181" s="18" t="s"/>
      <c r="D181" s="18" t="s"/>
      <c r="E181" s="18" t="s"/>
      <c r="F181" s="10">
        <v>4.77</v>
      </c>
      <c r="G181" s="10">
        <v>4.77</v>
      </c>
      <c r="H181" s="10">
        <v>4.77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1" t="s"/>
      <c r="R181" s="10">
        <v>0</v>
      </c>
    </row>
    <row r="182" spans="1:18" ht="15" customHeight="true">
      <c r="A182" s="24" t="s"/>
      <c r="B182" s="18" t="s">
        <v>380</v>
      </c>
      <c r="C182" s="18" t="s">
        <v>381</v>
      </c>
      <c r="D182" s="18" t="s">
        <v>304</v>
      </c>
      <c r="E182" s="18" t="s">
        <v>305</v>
      </c>
      <c r="F182" s="10">
        <v>4.77</v>
      </c>
      <c r="G182" s="10">
        <v>4.77</v>
      </c>
      <c r="H182" s="10">
        <v>4.77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1" t="s"/>
      <c r="R182" s="10">
        <v>0</v>
      </c>
    </row>
    <row r="183" spans="1:18" ht="15" customHeight="true">
      <c r="A183" s="24" t="s">
        <v>173</v>
      </c>
      <c r="B183" s="18" t="s"/>
      <c r="C183" s="18" t="s"/>
      <c r="D183" s="18" t="s"/>
      <c r="E183" s="18" t="s"/>
      <c r="F183" s="10">
        <v>14.51</v>
      </c>
      <c r="G183" s="10">
        <v>14.51</v>
      </c>
      <c r="H183" s="10">
        <v>14.51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1" t="s"/>
      <c r="R183" s="10">
        <v>0</v>
      </c>
    </row>
    <row r="184" spans="1:18" ht="15" customHeight="true">
      <c r="A184" s="24" t="s"/>
      <c r="B184" s="18" t="s">
        <v>359</v>
      </c>
      <c r="C184" s="18" t="s">
        <v>307</v>
      </c>
      <c r="D184" s="18" t="s">
        <v>306</v>
      </c>
      <c r="E184" s="18" t="s">
        <v>307</v>
      </c>
      <c r="F184" s="10">
        <v>14.51</v>
      </c>
      <c r="G184" s="10">
        <v>14.51</v>
      </c>
      <c r="H184" s="10">
        <v>14.51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1" t="s"/>
      <c r="R184" s="10">
        <v>0</v>
      </c>
    </row>
    <row r="185" spans="1:18" ht="15" customHeight="true">
      <c r="A185" s="24" t="s">
        <v>360</v>
      </c>
      <c r="B185" s="18" t="s"/>
      <c r="C185" s="18" t="s"/>
      <c r="D185" s="18" t="s"/>
      <c r="E185" s="18" t="s"/>
      <c r="F185" s="10">
        <v>0.04</v>
      </c>
      <c r="G185" s="10">
        <v>0.04</v>
      </c>
      <c r="H185" s="10">
        <v>0.04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1" t="s"/>
      <c r="R185" s="10">
        <v>0</v>
      </c>
    </row>
    <row r="186" spans="1:18" ht="15" customHeight="true">
      <c r="A186" s="24" t="s"/>
      <c r="B186" s="18" t="s">
        <v>380</v>
      </c>
      <c r="C186" s="18" t="s">
        <v>381</v>
      </c>
      <c r="D186" s="18" t="s">
        <v>304</v>
      </c>
      <c r="E186" s="18" t="s">
        <v>305</v>
      </c>
      <c r="F186" s="10">
        <v>0.04</v>
      </c>
      <c r="G186" s="10">
        <v>0.04</v>
      </c>
      <c r="H186" s="10">
        <v>0.04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1" t="s"/>
      <c r="R186" s="10">
        <v>0</v>
      </c>
    </row>
    <row r="187" spans="1:18" ht="15" customHeight="true">
      <c r="A187" s="24" t="s">
        <v>361</v>
      </c>
      <c r="B187" s="18" t="s"/>
      <c r="C187" s="18" t="s"/>
      <c r="D187" s="18" t="s"/>
      <c r="E187" s="18" t="s"/>
      <c r="F187" s="10">
        <v>8.36</v>
      </c>
      <c r="G187" s="10">
        <v>8.36</v>
      </c>
      <c r="H187" s="10">
        <v>8.36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1" t="s"/>
      <c r="R187" s="10">
        <v>0</v>
      </c>
    </row>
    <row r="188" spans="1:18" ht="15" customHeight="true">
      <c r="A188" s="24" t="s"/>
      <c r="B188" s="18" t="s">
        <v>382</v>
      </c>
      <c r="C188" s="18" t="s">
        <v>383</v>
      </c>
      <c r="D188" s="18" t="s">
        <v>364</v>
      </c>
      <c r="E188" s="18" t="s">
        <v>365</v>
      </c>
      <c r="F188" s="10">
        <v>8.36</v>
      </c>
      <c r="G188" s="10">
        <v>8.36</v>
      </c>
      <c r="H188" s="10">
        <v>8.36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1" t="s"/>
      <c r="R188" s="10">
        <v>0</v>
      </c>
    </row>
    <row r="189" spans="1:18" ht="15" customHeight="true">
      <c r="A189" s="24" t="s">
        <v>369</v>
      </c>
      <c r="B189" s="18" t="s"/>
      <c r="C189" s="18" t="s"/>
      <c r="D189" s="18" t="s"/>
      <c r="E189" s="18" t="s"/>
      <c r="F189" s="10">
        <v>5.28</v>
      </c>
      <c r="G189" s="10">
        <v>5.28</v>
      </c>
      <c r="H189" s="10">
        <v>5.28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1" t="s"/>
      <c r="R189" s="10">
        <v>0</v>
      </c>
    </row>
    <row r="190" spans="1:18" ht="15" customHeight="true">
      <c r="A190" s="24" t="s"/>
      <c r="B190" s="18" t="s">
        <v>380</v>
      </c>
      <c r="C190" s="18" t="s">
        <v>381</v>
      </c>
      <c r="D190" s="18" t="s">
        <v>269</v>
      </c>
      <c r="E190" s="18" t="s">
        <v>270</v>
      </c>
      <c r="F190" s="10">
        <v>3.65</v>
      </c>
      <c r="G190" s="10">
        <v>3.65</v>
      </c>
      <c r="H190" s="10">
        <v>3.65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1" t="s"/>
      <c r="R190" s="10">
        <v>0</v>
      </c>
    </row>
    <row r="191" spans="1:18" ht="15" customHeight="true">
      <c r="A191" s="24" t="s"/>
      <c r="B191" s="18" t="s">
        <v>380</v>
      </c>
      <c r="C191" s="18" t="s">
        <v>381</v>
      </c>
      <c r="D191" s="18" t="s">
        <v>372</v>
      </c>
      <c r="E191" s="18" t="s">
        <v>373</v>
      </c>
      <c r="F191" s="10">
        <v>1.63</v>
      </c>
      <c r="G191" s="10">
        <v>1.63</v>
      </c>
      <c r="H191" s="10">
        <v>1.63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1" t="s"/>
      <c r="R191" s="10">
        <v>0</v>
      </c>
    </row>
    <row r="192" spans="1:18" ht="15" customHeight="true">
      <c r="A192" s="24" t="s">
        <v>119</v>
      </c>
      <c r="B192" s="18" t="s"/>
      <c r="C192" s="18" t="s"/>
      <c r="D192" s="18" t="s"/>
      <c r="E192" s="18" t="s"/>
      <c r="F192" s="10">
        <v>1500.38</v>
      </c>
      <c r="G192" s="10">
        <v>1500.38</v>
      </c>
      <c r="H192" s="10">
        <v>1500.38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1" t="s"/>
      <c r="R192" s="10">
        <v>0</v>
      </c>
    </row>
    <row r="193" spans="1:18" ht="15" customHeight="true">
      <c r="A193" s="24" t="s">
        <v>342</v>
      </c>
      <c r="B193" s="18" t="s"/>
      <c r="C193" s="18" t="s"/>
      <c r="D193" s="18" t="s"/>
      <c r="E193" s="18" t="s"/>
      <c r="F193" s="10">
        <v>666.72</v>
      </c>
      <c r="G193" s="10">
        <v>666.72</v>
      </c>
      <c r="H193" s="10">
        <v>666.72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1" t="s"/>
      <c r="R193" s="10">
        <v>0</v>
      </c>
    </row>
    <row r="194" spans="1:18" ht="15" customHeight="true">
      <c r="A194" s="24" t="s"/>
      <c r="B194" s="18" t="s">
        <v>380</v>
      </c>
      <c r="C194" s="18" t="s">
        <v>381</v>
      </c>
      <c r="D194" s="18" t="s">
        <v>338</v>
      </c>
      <c r="E194" s="18" t="s">
        <v>339</v>
      </c>
      <c r="F194" s="10">
        <v>466.92</v>
      </c>
      <c r="G194" s="10">
        <v>466.92</v>
      </c>
      <c r="H194" s="10">
        <v>466.92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1" t="s"/>
      <c r="R194" s="10">
        <v>0</v>
      </c>
    </row>
    <row r="195" spans="1:18" ht="15" customHeight="true">
      <c r="A195" s="24" t="s"/>
      <c r="B195" s="18" t="s">
        <v>380</v>
      </c>
      <c r="C195" s="18" t="s">
        <v>381</v>
      </c>
      <c r="D195" s="18" t="s">
        <v>340</v>
      </c>
      <c r="E195" s="18" t="s">
        <v>341</v>
      </c>
      <c r="F195" s="10">
        <v>199.8</v>
      </c>
      <c r="G195" s="10">
        <v>199.8</v>
      </c>
      <c r="H195" s="10">
        <v>199.8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1" t="s"/>
      <c r="R195" s="10">
        <v>0</v>
      </c>
    </row>
    <row r="196" spans="1:18" ht="24" customHeight="true">
      <c r="A196" s="24" t="s">
        <v>384</v>
      </c>
      <c r="B196" s="18" t="s"/>
      <c r="C196" s="18" t="s"/>
      <c r="D196" s="18" t="s"/>
      <c r="E196" s="18" t="s"/>
      <c r="F196" s="10">
        <v>11.63</v>
      </c>
      <c r="G196" s="10">
        <v>11.63</v>
      </c>
      <c r="H196" s="10">
        <v>11.63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1" t="s"/>
      <c r="R196" s="10">
        <v>0</v>
      </c>
    </row>
    <row r="197" spans="1:18" ht="15" customHeight="true">
      <c r="A197" s="24" t="s"/>
      <c r="B197" s="18" t="s">
        <v>380</v>
      </c>
      <c r="C197" s="18" t="s">
        <v>381</v>
      </c>
      <c r="D197" s="18" t="s">
        <v>338</v>
      </c>
      <c r="E197" s="18" t="s">
        <v>339</v>
      </c>
      <c r="F197" s="10">
        <v>11.63</v>
      </c>
      <c r="G197" s="10">
        <v>11.63</v>
      </c>
      <c r="H197" s="10">
        <v>11.63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1" t="s"/>
      <c r="R197" s="10">
        <v>0</v>
      </c>
    </row>
    <row r="198" spans="1:18" ht="15" customHeight="true">
      <c r="A198" s="24" t="s">
        <v>344</v>
      </c>
      <c r="B198" s="18" t="s"/>
      <c r="C198" s="18" t="s"/>
      <c r="D198" s="18" t="s"/>
      <c r="E198" s="18" t="s"/>
      <c r="F198" s="10">
        <v>0.88</v>
      </c>
      <c r="G198" s="10">
        <v>0.88</v>
      </c>
      <c r="H198" s="10">
        <v>0.88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1" t="s"/>
      <c r="R198" s="10">
        <v>0</v>
      </c>
    </row>
    <row r="199" spans="1:18" ht="15" customHeight="true">
      <c r="A199" s="24" t="s"/>
      <c r="B199" s="18" t="s">
        <v>353</v>
      </c>
      <c r="C199" s="18" t="s">
        <v>354</v>
      </c>
      <c r="D199" s="18" t="s">
        <v>300</v>
      </c>
      <c r="E199" s="18" t="s">
        <v>301</v>
      </c>
      <c r="F199" s="10">
        <v>0.88</v>
      </c>
      <c r="G199" s="10">
        <v>0.88</v>
      </c>
      <c r="H199" s="10">
        <v>0.88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1" t="s"/>
      <c r="R199" s="10">
        <v>0</v>
      </c>
    </row>
    <row r="200" spans="1:18" ht="15" customHeight="true">
      <c r="A200" s="24" t="s">
        <v>347</v>
      </c>
      <c r="B200" s="18" t="s"/>
      <c r="C200" s="18" t="s"/>
      <c r="D200" s="18" t="s"/>
      <c r="E200" s="18" t="s"/>
      <c r="F200" s="10">
        <v>55.98</v>
      </c>
      <c r="G200" s="10">
        <v>55.98</v>
      </c>
      <c r="H200" s="10">
        <v>55.98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1" t="s"/>
      <c r="R200" s="10">
        <v>0</v>
      </c>
    </row>
    <row r="201" spans="1:18" ht="15" customHeight="true">
      <c r="A201" s="24" t="s"/>
      <c r="B201" s="18" t="s">
        <v>380</v>
      </c>
      <c r="C201" s="18" t="s">
        <v>381</v>
      </c>
      <c r="D201" s="18" t="s">
        <v>348</v>
      </c>
      <c r="E201" s="18" t="s">
        <v>349</v>
      </c>
      <c r="F201" s="10">
        <v>55.98</v>
      </c>
      <c r="G201" s="10">
        <v>55.98</v>
      </c>
      <c r="H201" s="10">
        <v>55.98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1" t="s"/>
      <c r="R201" s="10">
        <v>0</v>
      </c>
    </row>
    <row r="202" spans="1:18" ht="15" customHeight="true">
      <c r="A202" s="24" t="s">
        <v>350</v>
      </c>
      <c r="B202" s="18" t="s"/>
      <c r="C202" s="18" t="s"/>
      <c r="D202" s="18" t="s"/>
      <c r="E202" s="18" t="s"/>
      <c r="F202" s="10">
        <v>3.94</v>
      </c>
      <c r="G202" s="10">
        <v>3.94</v>
      </c>
      <c r="H202" s="10">
        <v>3.94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1" t="s"/>
      <c r="R202" s="10">
        <v>0</v>
      </c>
    </row>
    <row r="203" spans="1:18" ht="15" customHeight="true">
      <c r="A203" s="24" t="s"/>
      <c r="B203" s="18" t="s">
        <v>380</v>
      </c>
      <c r="C203" s="18" t="s">
        <v>381</v>
      </c>
      <c r="D203" s="18" t="s">
        <v>348</v>
      </c>
      <c r="E203" s="18" t="s">
        <v>349</v>
      </c>
      <c r="F203" s="10">
        <v>3.94</v>
      </c>
      <c r="G203" s="10">
        <v>3.94</v>
      </c>
      <c r="H203" s="10">
        <v>3.94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1" t="s"/>
      <c r="R203" s="10">
        <v>0</v>
      </c>
    </row>
    <row r="204" spans="1:18" ht="15" customHeight="true">
      <c r="A204" s="24" t="s">
        <v>352</v>
      </c>
      <c r="B204" s="18" t="s"/>
      <c r="C204" s="18" t="s"/>
      <c r="D204" s="18" t="s"/>
      <c r="E204" s="18" t="s"/>
      <c r="F204" s="10">
        <v>505.2</v>
      </c>
      <c r="G204" s="10">
        <v>505.2</v>
      </c>
      <c r="H204" s="10">
        <v>505.2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1" t="s"/>
      <c r="R204" s="10">
        <v>0</v>
      </c>
    </row>
    <row r="205" spans="1:18" ht="15" customHeight="true">
      <c r="A205" s="24" t="s"/>
      <c r="B205" s="18" t="s">
        <v>353</v>
      </c>
      <c r="C205" s="18" t="s">
        <v>354</v>
      </c>
      <c r="D205" s="18" t="s">
        <v>300</v>
      </c>
      <c r="E205" s="18" t="s">
        <v>301</v>
      </c>
      <c r="F205" s="10">
        <v>505.2</v>
      </c>
      <c r="G205" s="10">
        <v>505.2</v>
      </c>
      <c r="H205" s="10">
        <v>505.2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1" t="s"/>
      <c r="R205" s="10">
        <v>0</v>
      </c>
    </row>
    <row r="206" spans="1:18" ht="15" customHeight="true">
      <c r="A206" s="24" t="s">
        <v>355</v>
      </c>
      <c r="B206" s="18" t="s"/>
      <c r="C206" s="18" t="s"/>
      <c r="D206" s="18" t="s"/>
      <c r="E206" s="18" t="s"/>
      <c r="F206" s="10">
        <v>22.56</v>
      </c>
      <c r="G206" s="10">
        <v>22.56</v>
      </c>
      <c r="H206" s="10">
        <v>22.56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1" t="s"/>
      <c r="R206" s="10">
        <v>0</v>
      </c>
    </row>
    <row r="207" spans="1:18" ht="15" customHeight="true">
      <c r="A207" s="24" t="s"/>
      <c r="B207" s="18" t="s">
        <v>353</v>
      </c>
      <c r="C207" s="18" t="s">
        <v>354</v>
      </c>
      <c r="D207" s="18" t="s">
        <v>356</v>
      </c>
      <c r="E207" s="18" t="s">
        <v>357</v>
      </c>
      <c r="F207" s="10">
        <v>22.56</v>
      </c>
      <c r="G207" s="10">
        <v>22.56</v>
      </c>
      <c r="H207" s="10">
        <v>22.56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1" t="s"/>
      <c r="R207" s="10">
        <v>0</v>
      </c>
    </row>
    <row r="208" spans="1:18" ht="15" customHeight="true">
      <c r="A208" s="24" t="s">
        <v>358</v>
      </c>
      <c r="B208" s="18" t="s"/>
      <c r="C208" s="18" t="s"/>
      <c r="D208" s="18" t="s"/>
      <c r="E208" s="18" t="s"/>
      <c r="F208" s="10">
        <v>31.75</v>
      </c>
      <c r="G208" s="10">
        <v>31.75</v>
      </c>
      <c r="H208" s="10">
        <v>31.75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1" t="s"/>
      <c r="R208" s="10">
        <v>0</v>
      </c>
    </row>
    <row r="209" spans="1:18" ht="15" customHeight="true">
      <c r="A209" s="24" t="s"/>
      <c r="B209" s="18" t="s">
        <v>380</v>
      </c>
      <c r="C209" s="18" t="s">
        <v>381</v>
      </c>
      <c r="D209" s="18" t="s">
        <v>304</v>
      </c>
      <c r="E209" s="18" t="s">
        <v>305</v>
      </c>
      <c r="F209" s="10">
        <v>31.75</v>
      </c>
      <c r="G209" s="10">
        <v>31.75</v>
      </c>
      <c r="H209" s="10">
        <v>31.75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1" t="s"/>
      <c r="R209" s="10">
        <v>0</v>
      </c>
    </row>
    <row r="210" spans="1:18" ht="15" customHeight="true">
      <c r="A210" s="24" t="s">
        <v>173</v>
      </c>
      <c r="B210" s="18" t="s"/>
      <c r="C210" s="18" t="s"/>
      <c r="D210" s="18" t="s"/>
      <c r="E210" s="18" t="s"/>
      <c r="F210" s="10">
        <v>86.3</v>
      </c>
      <c r="G210" s="10">
        <v>86.3</v>
      </c>
      <c r="H210" s="10">
        <v>86.3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1" t="s"/>
      <c r="R210" s="10">
        <v>0</v>
      </c>
    </row>
    <row r="211" spans="1:18" ht="15" customHeight="true">
      <c r="A211" s="24" t="s"/>
      <c r="B211" s="18" t="s">
        <v>359</v>
      </c>
      <c r="C211" s="18" t="s">
        <v>307</v>
      </c>
      <c r="D211" s="18" t="s">
        <v>306</v>
      </c>
      <c r="E211" s="18" t="s">
        <v>307</v>
      </c>
      <c r="F211" s="10">
        <v>86.3</v>
      </c>
      <c r="G211" s="10">
        <v>86.3</v>
      </c>
      <c r="H211" s="10">
        <v>86.3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1" t="s"/>
      <c r="R211" s="10">
        <v>0</v>
      </c>
    </row>
    <row r="212" spans="1:18" ht="15" customHeight="true">
      <c r="A212" s="24" t="s">
        <v>360</v>
      </c>
      <c r="B212" s="18" t="s"/>
      <c r="C212" s="18" t="s"/>
      <c r="D212" s="18" t="s"/>
      <c r="E212" s="18" t="s"/>
      <c r="F212" s="10">
        <v>0.26</v>
      </c>
      <c r="G212" s="10">
        <v>0.26</v>
      </c>
      <c r="H212" s="10">
        <v>0.26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1" t="s"/>
      <c r="R212" s="10">
        <v>0</v>
      </c>
    </row>
    <row r="213" spans="1:18" ht="15" customHeight="true">
      <c r="A213" s="24" t="s"/>
      <c r="B213" s="18" t="s">
        <v>380</v>
      </c>
      <c r="C213" s="18" t="s">
        <v>381</v>
      </c>
      <c r="D213" s="18" t="s">
        <v>304</v>
      </c>
      <c r="E213" s="18" t="s">
        <v>305</v>
      </c>
      <c r="F213" s="10">
        <v>0.26</v>
      </c>
      <c r="G213" s="10">
        <v>0.26</v>
      </c>
      <c r="H213" s="10">
        <v>0.26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1" t="s"/>
      <c r="R213" s="10">
        <v>0</v>
      </c>
    </row>
    <row r="214" spans="1:18" ht="15" customHeight="true">
      <c r="A214" s="24" t="s">
        <v>361</v>
      </c>
      <c r="B214" s="18" t="s"/>
      <c r="C214" s="18" t="s"/>
      <c r="D214" s="18" t="s"/>
      <c r="E214" s="18" t="s"/>
      <c r="F214" s="10">
        <v>68.56</v>
      </c>
      <c r="G214" s="10">
        <v>68.56</v>
      </c>
      <c r="H214" s="10">
        <v>68.56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1" t="s"/>
      <c r="R214" s="10">
        <v>0</v>
      </c>
    </row>
    <row r="215" spans="1:18" ht="15" customHeight="true">
      <c r="A215" s="24" t="s"/>
      <c r="B215" s="18" t="s">
        <v>382</v>
      </c>
      <c r="C215" s="18" t="s">
        <v>383</v>
      </c>
      <c r="D215" s="18" t="s">
        <v>364</v>
      </c>
      <c r="E215" s="18" t="s">
        <v>365</v>
      </c>
      <c r="F215" s="10">
        <v>68.56</v>
      </c>
      <c r="G215" s="10">
        <v>68.56</v>
      </c>
      <c r="H215" s="10">
        <v>68.56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1" t="s"/>
      <c r="R215" s="10">
        <v>0</v>
      </c>
    </row>
    <row r="216" spans="1:18" ht="15" customHeight="true">
      <c r="A216" s="24" t="s">
        <v>369</v>
      </c>
      <c r="B216" s="18" t="s"/>
      <c r="C216" s="18" t="s"/>
      <c r="D216" s="18" t="s"/>
      <c r="E216" s="18" t="s"/>
      <c r="F216" s="10">
        <v>35.1</v>
      </c>
      <c r="G216" s="10">
        <v>35.1</v>
      </c>
      <c r="H216" s="10">
        <v>35.1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1" t="s"/>
      <c r="R216" s="10">
        <v>0</v>
      </c>
    </row>
    <row r="217" spans="1:18" ht="15" customHeight="true">
      <c r="A217" s="24" t="s"/>
      <c r="B217" s="18" t="s">
        <v>380</v>
      </c>
      <c r="C217" s="18" t="s">
        <v>381</v>
      </c>
      <c r="D217" s="18" t="s">
        <v>269</v>
      </c>
      <c r="E217" s="18" t="s">
        <v>270</v>
      </c>
      <c r="F217" s="10">
        <v>3</v>
      </c>
      <c r="G217" s="10">
        <v>3</v>
      </c>
      <c r="H217" s="10">
        <v>3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1" t="s"/>
      <c r="R217" s="10">
        <v>0</v>
      </c>
    </row>
    <row r="218" spans="1:18" ht="15" customHeight="true">
      <c r="A218" s="24" t="s"/>
      <c r="B218" s="18" t="s">
        <v>380</v>
      </c>
      <c r="C218" s="18" t="s">
        <v>381</v>
      </c>
      <c r="D218" s="18" t="s">
        <v>370</v>
      </c>
      <c r="E218" s="18" t="s">
        <v>371</v>
      </c>
      <c r="F218" s="10">
        <v>0.3</v>
      </c>
      <c r="G218" s="10">
        <v>0.3</v>
      </c>
      <c r="H218" s="10">
        <v>0.3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1" t="s"/>
      <c r="R218" s="10">
        <v>0</v>
      </c>
    </row>
    <row r="219" spans="1:18" ht="15" customHeight="true">
      <c r="A219" s="24" t="s"/>
      <c r="B219" s="18" t="s">
        <v>380</v>
      </c>
      <c r="C219" s="18" t="s">
        <v>381</v>
      </c>
      <c r="D219" s="18" t="s">
        <v>226</v>
      </c>
      <c r="E219" s="18" t="s">
        <v>227</v>
      </c>
      <c r="F219" s="10">
        <v>1</v>
      </c>
      <c r="G219" s="10">
        <v>1</v>
      </c>
      <c r="H219" s="10">
        <v>1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1" t="s"/>
      <c r="R219" s="10">
        <v>0</v>
      </c>
    </row>
    <row r="220" spans="1:18" ht="15" customHeight="true">
      <c r="A220" s="24" t="s"/>
      <c r="B220" s="18" t="s">
        <v>380</v>
      </c>
      <c r="C220" s="18" t="s">
        <v>381</v>
      </c>
      <c r="D220" s="18" t="s">
        <v>228</v>
      </c>
      <c r="E220" s="18" t="s">
        <v>229</v>
      </c>
      <c r="F220" s="10">
        <v>3</v>
      </c>
      <c r="G220" s="10">
        <v>3</v>
      </c>
      <c r="H220" s="10">
        <v>3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1" t="s"/>
      <c r="R220" s="10">
        <v>0</v>
      </c>
    </row>
    <row r="221" spans="1:18" ht="15" customHeight="true">
      <c r="A221" s="24" t="s"/>
      <c r="B221" s="18" t="s">
        <v>380</v>
      </c>
      <c r="C221" s="18" t="s">
        <v>381</v>
      </c>
      <c r="D221" s="18" t="s">
        <v>271</v>
      </c>
      <c r="E221" s="18" t="s">
        <v>272</v>
      </c>
      <c r="F221" s="10">
        <v>3</v>
      </c>
      <c r="G221" s="10">
        <v>3</v>
      </c>
      <c r="H221" s="10">
        <v>3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1" t="s"/>
      <c r="R221" s="10">
        <v>0</v>
      </c>
    </row>
    <row r="222" spans="1:18" ht="15" customHeight="true">
      <c r="A222" s="24" t="s"/>
      <c r="B222" s="18" t="s">
        <v>380</v>
      </c>
      <c r="C222" s="18" t="s">
        <v>381</v>
      </c>
      <c r="D222" s="18" t="s">
        <v>230</v>
      </c>
      <c r="E222" s="18" t="s">
        <v>231</v>
      </c>
      <c r="F222" s="10">
        <v>3</v>
      </c>
      <c r="G222" s="10">
        <v>3</v>
      </c>
      <c r="H222" s="10">
        <v>3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1" t="s"/>
      <c r="R222" s="10">
        <v>0</v>
      </c>
    </row>
    <row r="223" spans="1:18" ht="15" customHeight="true">
      <c r="A223" s="24" t="s"/>
      <c r="B223" s="18" t="s">
        <v>380</v>
      </c>
      <c r="C223" s="18" t="s">
        <v>381</v>
      </c>
      <c r="D223" s="18" t="s">
        <v>273</v>
      </c>
      <c r="E223" s="18" t="s">
        <v>274</v>
      </c>
      <c r="F223" s="10">
        <v>0.5</v>
      </c>
      <c r="G223" s="10">
        <v>0.5</v>
      </c>
      <c r="H223" s="10">
        <v>0.5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1" t="s"/>
      <c r="R223" s="10">
        <v>0</v>
      </c>
    </row>
    <row r="224" spans="1:18" ht="15" customHeight="true">
      <c r="A224" s="24" t="s"/>
      <c r="B224" s="18" t="s">
        <v>380</v>
      </c>
      <c r="C224" s="18" t="s">
        <v>381</v>
      </c>
      <c r="D224" s="18" t="s">
        <v>233</v>
      </c>
      <c r="E224" s="18" t="s">
        <v>234</v>
      </c>
      <c r="F224" s="10">
        <v>2</v>
      </c>
      <c r="G224" s="10">
        <v>2</v>
      </c>
      <c r="H224" s="10">
        <v>2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1" t="s"/>
      <c r="R224" s="10">
        <v>0</v>
      </c>
    </row>
    <row r="225" spans="1:18" ht="15" customHeight="true">
      <c r="A225" s="24" t="s"/>
      <c r="B225" s="18" t="s">
        <v>380</v>
      </c>
      <c r="C225" s="18" t="s">
        <v>381</v>
      </c>
      <c r="D225" s="18" t="s">
        <v>235</v>
      </c>
      <c r="E225" s="18" t="s">
        <v>236</v>
      </c>
      <c r="F225" s="10">
        <v>0.5</v>
      </c>
      <c r="G225" s="10">
        <v>0.5</v>
      </c>
      <c r="H225" s="10">
        <v>0.5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1" t="s"/>
      <c r="R225" s="10">
        <v>0</v>
      </c>
    </row>
    <row r="226" spans="1:18" ht="15" customHeight="true">
      <c r="A226" s="24" t="s"/>
      <c r="B226" s="18" t="s">
        <v>380</v>
      </c>
      <c r="C226" s="18" t="s">
        <v>381</v>
      </c>
      <c r="D226" s="18" t="s">
        <v>237</v>
      </c>
      <c r="E226" s="18" t="s">
        <v>238</v>
      </c>
      <c r="F226" s="10">
        <v>0.5</v>
      </c>
      <c r="G226" s="10">
        <v>0.5</v>
      </c>
      <c r="H226" s="10">
        <v>0.5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1" t="s"/>
      <c r="R226" s="10">
        <v>0</v>
      </c>
    </row>
    <row r="227" spans="1:18" ht="15" customHeight="true">
      <c r="A227" s="24" t="s"/>
      <c r="B227" s="18" t="s">
        <v>380</v>
      </c>
      <c r="C227" s="18" t="s">
        <v>381</v>
      </c>
      <c r="D227" s="18" t="s">
        <v>239</v>
      </c>
      <c r="E227" s="18" t="s">
        <v>240</v>
      </c>
      <c r="F227" s="10">
        <v>0.5</v>
      </c>
      <c r="G227" s="10">
        <v>0.5</v>
      </c>
      <c r="H227" s="10">
        <v>0.5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1" t="s"/>
      <c r="R227" s="10">
        <v>0</v>
      </c>
    </row>
    <row r="228" spans="1:18" ht="15" customHeight="true">
      <c r="A228" s="24" t="s"/>
      <c r="B228" s="18" t="s">
        <v>380</v>
      </c>
      <c r="C228" s="18" t="s">
        <v>381</v>
      </c>
      <c r="D228" s="18" t="s">
        <v>372</v>
      </c>
      <c r="E228" s="18" t="s">
        <v>373</v>
      </c>
      <c r="F228" s="10">
        <v>9.34</v>
      </c>
      <c r="G228" s="10">
        <v>9.34</v>
      </c>
      <c r="H228" s="10">
        <v>9.34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1" t="s"/>
      <c r="R228" s="10">
        <v>0</v>
      </c>
    </row>
    <row r="229" spans="1:18" ht="15" customHeight="true">
      <c r="A229" s="24" t="s"/>
      <c r="B229" s="18" t="s">
        <v>380</v>
      </c>
      <c r="C229" s="18" t="s">
        <v>381</v>
      </c>
      <c r="D229" s="18" t="s">
        <v>241</v>
      </c>
      <c r="E229" s="18" t="s">
        <v>242</v>
      </c>
      <c r="F229" s="10">
        <v>2.5</v>
      </c>
      <c r="G229" s="10">
        <v>2.5</v>
      </c>
      <c r="H229" s="10">
        <v>2.5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1" t="s"/>
      <c r="R229" s="10">
        <v>0</v>
      </c>
    </row>
    <row r="230" spans="1:18" ht="15" customHeight="true">
      <c r="A230" s="24" t="s"/>
      <c r="B230" s="18" t="s">
        <v>380</v>
      </c>
      <c r="C230" s="18" t="s">
        <v>381</v>
      </c>
      <c r="D230" s="18" t="s">
        <v>201</v>
      </c>
      <c r="E230" s="18" t="s">
        <v>202</v>
      </c>
      <c r="F230" s="10">
        <v>5.96</v>
      </c>
      <c r="G230" s="10">
        <v>5.96</v>
      </c>
      <c r="H230" s="10">
        <v>5.96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1" t="s"/>
      <c r="R230" s="10">
        <v>0</v>
      </c>
    </row>
    <row r="231" spans="1:18" ht="15" customHeight="true">
      <c r="A231" s="24" t="s">
        <v>386</v>
      </c>
      <c r="B231" s="18" t="s"/>
      <c r="C231" s="18" t="s"/>
      <c r="D231" s="18" t="s"/>
      <c r="E231" s="18" t="s"/>
      <c r="F231" s="10">
        <v>11.5</v>
      </c>
      <c r="G231" s="10">
        <v>11.5</v>
      </c>
      <c r="H231" s="10">
        <v>11.5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1" t="s"/>
      <c r="R231" s="10">
        <v>0</v>
      </c>
    </row>
    <row r="232" spans="1:18" ht="15" customHeight="true">
      <c r="A232" s="24" t="s"/>
      <c r="B232" s="18" t="s">
        <v>380</v>
      </c>
      <c r="C232" s="18" t="s">
        <v>381</v>
      </c>
      <c r="D232" s="18" t="s">
        <v>338</v>
      </c>
      <c r="E232" s="18" t="s">
        <v>339</v>
      </c>
      <c r="F232" s="10">
        <v>11.5</v>
      </c>
      <c r="G232" s="10">
        <v>11.5</v>
      </c>
      <c r="H232" s="10">
        <v>11.5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1" t="s"/>
      <c r="R232" s="10">
        <v>0</v>
      </c>
    </row>
    <row r="233" spans="1:18" ht="15" customHeight="true">
      <c r="A233" s="24" t="s">
        <v>128</v>
      </c>
      <c r="B233" s="18" t="s"/>
      <c r="C233" s="18" t="s"/>
      <c r="D233" s="18" t="s"/>
      <c r="E233" s="18" t="s"/>
      <c r="F233" s="10">
        <v>404.57</v>
      </c>
      <c r="G233" s="10">
        <v>404.57</v>
      </c>
      <c r="H233" s="10">
        <v>404.57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1" t="s"/>
      <c r="R233" s="10">
        <v>0</v>
      </c>
    </row>
    <row r="234" spans="1:18" ht="27" customHeight="true">
      <c r="A234" s="24" t="s">
        <v>335</v>
      </c>
      <c r="B234" s="18" t="s"/>
      <c r="C234" s="18" t="s"/>
      <c r="D234" s="18" t="s"/>
      <c r="E234" s="18" t="s"/>
      <c r="F234" s="10">
        <v>141.24</v>
      </c>
      <c r="G234" s="10">
        <v>141.24</v>
      </c>
      <c r="H234" s="10">
        <v>141.24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1" t="s"/>
      <c r="R234" s="10">
        <v>0</v>
      </c>
    </row>
    <row r="235" spans="1:18" ht="15" customHeight="true">
      <c r="A235" s="24" t="s"/>
      <c r="B235" s="18" t="s">
        <v>336</v>
      </c>
      <c r="C235" s="18" t="s">
        <v>337</v>
      </c>
      <c r="D235" s="18" t="s">
        <v>338</v>
      </c>
      <c r="E235" s="18" t="s">
        <v>339</v>
      </c>
      <c r="F235" s="10">
        <v>79.2</v>
      </c>
      <c r="G235" s="10">
        <v>79.2</v>
      </c>
      <c r="H235" s="10">
        <v>79.2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1" t="s"/>
      <c r="R235" s="10">
        <v>0</v>
      </c>
    </row>
    <row r="236" spans="1:18" ht="15" customHeight="true">
      <c r="A236" s="24" t="s"/>
      <c r="B236" s="18" t="s">
        <v>336</v>
      </c>
      <c r="C236" s="18" t="s">
        <v>337</v>
      </c>
      <c r="D236" s="18" t="s">
        <v>340</v>
      </c>
      <c r="E236" s="18" t="s">
        <v>341</v>
      </c>
      <c r="F236" s="10">
        <v>62.04</v>
      </c>
      <c r="G236" s="10">
        <v>62.04</v>
      </c>
      <c r="H236" s="10">
        <v>62.04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1" t="s"/>
      <c r="R236" s="10">
        <v>0</v>
      </c>
    </row>
    <row r="237" spans="1:18" ht="15" customHeight="true">
      <c r="A237" s="24" t="s">
        <v>343</v>
      </c>
      <c r="B237" s="18" t="s"/>
      <c r="C237" s="18" t="s"/>
      <c r="D237" s="18" t="s"/>
      <c r="E237" s="18" t="s"/>
      <c r="F237" s="10">
        <v>8.36</v>
      </c>
      <c r="G237" s="10">
        <v>8.36</v>
      </c>
      <c r="H237" s="10">
        <v>8.36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1" t="s"/>
      <c r="R237" s="10">
        <v>0</v>
      </c>
    </row>
    <row r="238" spans="1:18" ht="15" customHeight="true">
      <c r="A238" s="24" t="s"/>
      <c r="B238" s="18" t="s">
        <v>336</v>
      </c>
      <c r="C238" s="18" t="s">
        <v>337</v>
      </c>
      <c r="D238" s="18" t="s">
        <v>338</v>
      </c>
      <c r="E238" s="18" t="s">
        <v>339</v>
      </c>
      <c r="F238" s="10">
        <v>8.36</v>
      </c>
      <c r="G238" s="10">
        <v>8.36</v>
      </c>
      <c r="H238" s="10">
        <v>8.36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1" t="s"/>
      <c r="R238" s="10">
        <v>0</v>
      </c>
    </row>
    <row r="239" spans="1:18" ht="15" customHeight="true">
      <c r="A239" s="24" t="s">
        <v>344</v>
      </c>
      <c r="B239" s="18" t="s"/>
      <c r="C239" s="18" t="s"/>
      <c r="D239" s="18" t="s"/>
      <c r="E239" s="18" t="s"/>
      <c r="F239" s="10">
        <v>11.88</v>
      </c>
      <c r="G239" s="10">
        <v>11.88</v>
      </c>
      <c r="H239" s="10">
        <v>11.88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1" t="s"/>
      <c r="R239" s="10">
        <v>0</v>
      </c>
    </row>
    <row r="240" spans="1:18" ht="15" customHeight="true">
      <c r="A240" s="24" t="s"/>
      <c r="B240" s="18" t="s">
        <v>345</v>
      </c>
      <c r="C240" s="18" t="s">
        <v>346</v>
      </c>
      <c r="D240" s="18" t="s">
        <v>300</v>
      </c>
      <c r="E240" s="18" t="s">
        <v>301</v>
      </c>
      <c r="F240" s="10">
        <v>11.88</v>
      </c>
      <c r="G240" s="10">
        <v>11.88</v>
      </c>
      <c r="H240" s="10">
        <v>11.88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1" t="s"/>
      <c r="R240" s="10">
        <v>0</v>
      </c>
    </row>
    <row r="241" spans="1:18" ht="15" customHeight="true">
      <c r="A241" s="24" t="s">
        <v>347</v>
      </c>
      <c r="B241" s="18" t="s"/>
      <c r="C241" s="18" t="s"/>
      <c r="D241" s="18" t="s"/>
      <c r="E241" s="18" t="s"/>
      <c r="F241" s="10">
        <v>11.77</v>
      </c>
      <c r="G241" s="10">
        <v>11.77</v>
      </c>
      <c r="H241" s="10">
        <v>11.77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1" t="s"/>
      <c r="R241" s="10">
        <v>0</v>
      </c>
    </row>
    <row r="242" spans="1:18" ht="15" customHeight="true">
      <c r="A242" s="24" t="s"/>
      <c r="B242" s="18" t="s">
        <v>336</v>
      </c>
      <c r="C242" s="18" t="s">
        <v>337</v>
      </c>
      <c r="D242" s="18" t="s">
        <v>348</v>
      </c>
      <c r="E242" s="18" t="s">
        <v>349</v>
      </c>
      <c r="F242" s="10">
        <v>11.77</v>
      </c>
      <c r="G242" s="10">
        <v>11.77</v>
      </c>
      <c r="H242" s="10">
        <v>11.77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1" t="s"/>
      <c r="R242" s="10">
        <v>0</v>
      </c>
    </row>
    <row r="243" spans="1:18" ht="15" customHeight="true">
      <c r="A243" s="24" t="s">
        <v>350</v>
      </c>
      <c r="B243" s="18" t="s"/>
      <c r="C243" s="18" t="s"/>
      <c r="D243" s="18" t="s"/>
      <c r="E243" s="18" t="s"/>
      <c r="F243" s="10">
        <v>0.61</v>
      </c>
      <c r="G243" s="10">
        <v>0.61</v>
      </c>
      <c r="H243" s="10">
        <v>0.61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1" t="s"/>
      <c r="R243" s="10">
        <v>0</v>
      </c>
    </row>
    <row r="244" spans="1:18" ht="15" customHeight="true">
      <c r="A244" s="24" t="s"/>
      <c r="B244" s="18" t="s">
        <v>336</v>
      </c>
      <c r="C244" s="18" t="s">
        <v>337</v>
      </c>
      <c r="D244" s="18" t="s">
        <v>348</v>
      </c>
      <c r="E244" s="18" t="s">
        <v>349</v>
      </c>
      <c r="F244" s="10">
        <v>0.61</v>
      </c>
      <c r="G244" s="10">
        <v>0.61</v>
      </c>
      <c r="H244" s="10">
        <v>0.61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1" t="s"/>
      <c r="R244" s="10">
        <v>0</v>
      </c>
    </row>
    <row r="245" spans="1:18" ht="26.25" customHeight="true">
      <c r="A245" s="24" t="s">
        <v>351</v>
      </c>
      <c r="B245" s="18" t="s"/>
      <c r="C245" s="18" t="s"/>
      <c r="D245" s="18" t="s"/>
      <c r="E245" s="18" t="s"/>
      <c r="F245" s="10">
        <v>165.24</v>
      </c>
      <c r="G245" s="10">
        <v>165.24</v>
      </c>
      <c r="H245" s="10">
        <v>165.24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1" t="s"/>
      <c r="R245" s="10">
        <v>0</v>
      </c>
    </row>
    <row r="246" spans="1:18" ht="15" customHeight="true">
      <c r="A246" s="24" t="s"/>
      <c r="B246" s="18" t="s">
        <v>345</v>
      </c>
      <c r="C246" s="18" t="s">
        <v>346</v>
      </c>
      <c r="D246" s="18" t="s">
        <v>300</v>
      </c>
      <c r="E246" s="18" t="s">
        <v>301</v>
      </c>
      <c r="F246" s="10">
        <v>165.24</v>
      </c>
      <c r="G246" s="10">
        <v>165.24</v>
      </c>
      <c r="H246" s="10">
        <v>165.24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1" t="s"/>
      <c r="R246" s="10">
        <v>0</v>
      </c>
    </row>
    <row r="247" spans="1:18" ht="15" customHeight="true">
      <c r="A247" s="24" t="s">
        <v>358</v>
      </c>
      <c r="B247" s="18" t="s"/>
      <c r="C247" s="18" t="s"/>
      <c r="D247" s="18" t="s"/>
      <c r="E247" s="18" t="s"/>
      <c r="F247" s="10">
        <v>5.04</v>
      </c>
      <c r="G247" s="10">
        <v>5.04</v>
      </c>
      <c r="H247" s="10">
        <v>5.04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1" t="s"/>
      <c r="R247" s="10">
        <v>0</v>
      </c>
    </row>
    <row r="248" spans="1:18" ht="15" customHeight="true">
      <c r="A248" s="24" t="s"/>
      <c r="B248" s="18" t="s">
        <v>336</v>
      </c>
      <c r="C248" s="18" t="s">
        <v>337</v>
      </c>
      <c r="D248" s="18" t="s">
        <v>304</v>
      </c>
      <c r="E248" s="18" t="s">
        <v>305</v>
      </c>
      <c r="F248" s="10">
        <v>5.04</v>
      </c>
      <c r="G248" s="10">
        <v>5.04</v>
      </c>
      <c r="H248" s="10">
        <v>5.04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1" t="s"/>
      <c r="R248" s="10">
        <v>0</v>
      </c>
    </row>
    <row r="249" spans="1:18" ht="15" customHeight="true">
      <c r="A249" s="24" t="s">
        <v>173</v>
      </c>
      <c r="B249" s="18" t="s"/>
      <c r="C249" s="18" t="s"/>
      <c r="D249" s="18" t="s"/>
      <c r="E249" s="18" t="s"/>
      <c r="F249" s="10">
        <v>18.92</v>
      </c>
      <c r="G249" s="10">
        <v>18.92</v>
      </c>
      <c r="H249" s="10">
        <v>18.92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1" t="s"/>
      <c r="R249" s="10">
        <v>0</v>
      </c>
    </row>
    <row r="250" spans="1:18" ht="15" customHeight="true">
      <c r="A250" s="24" t="s"/>
      <c r="B250" s="18" t="s">
        <v>359</v>
      </c>
      <c r="C250" s="18" t="s">
        <v>307</v>
      </c>
      <c r="D250" s="18" t="s">
        <v>306</v>
      </c>
      <c r="E250" s="18" t="s">
        <v>307</v>
      </c>
      <c r="F250" s="10">
        <v>18.92</v>
      </c>
      <c r="G250" s="10">
        <v>18.92</v>
      </c>
      <c r="H250" s="10">
        <v>18.92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1" t="s"/>
      <c r="R250" s="10">
        <v>0</v>
      </c>
    </row>
    <row r="251" spans="1:18" ht="15" customHeight="true">
      <c r="A251" s="24" t="s">
        <v>360</v>
      </c>
      <c r="B251" s="18" t="s"/>
      <c r="C251" s="18" t="s"/>
      <c r="D251" s="18" t="s"/>
      <c r="E251" s="18" t="s"/>
      <c r="F251" s="10">
        <v>0.01</v>
      </c>
      <c r="G251" s="10">
        <v>0.01</v>
      </c>
      <c r="H251" s="10">
        <v>0.01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1" t="s"/>
      <c r="R251" s="10">
        <v>0</v>
      </c>
    </row>
    <row r="252" spans="1:18" ht="15" customHeight="true">
      <c r="A252" s="24" t="s"/>
      <c r="B252" s="18" t="s">
        <v>336</v>
      </c>
      <c r="C252" s="18" t="s">
        <v>337</v>
      </c>
      <c r="D252" s="18" t="s">
        <v>304</v>
      </c>
      <c r="E252" s="18" t="s">
        <v>305</v>
      </c>
      <c r="F252" s="10">
        <v>0.01</v>
      </c>
      <c r="G252" s="10">
        <v>0.01</v>
      </c>
      <c r="H252" s="10">
        <v>0.01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1" t="s"/>
      <c r="R252" s="10">
        <v>0</v>
      </c>
    </row>
    <row r="253" spans="1:18" ht="15" customHeight="true">
      <c r="A253" s="24" t="s">
        <v>361</v>
      </c>
      <c r="B253" s="18" t="s"/>
      <c r="C253" s="18" t="s"/>
      <c r="D253" s="18" t="s"/>
      <c r="E253" s="18" t="s"/>
      <c r="F253" s="10">
        <v>13.3</v>
      </c>
      <c r="G253" s="10">
        <v>13.3</v>
      </c>
      <c r="H253" s="10">
        <v>13.3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1" t="s"/>
      <c r="R253" s="10">
        <v>0</v>
      </c>
    </row>
    <row r="254" spans="1:18" ht="15" customHeight="true">
      <c r="A254" s="24" t="s"/>
      <c r="B254" s="18" t="s">
        <v>362</v>
      </c>
      <c r="C254" s="18" t="s">
        <v>363</v>
      </c>
      <c r="D254" s="18" t="s">
        <v>364</v>
      </c>
      <c r="E254" s="18" t="s">
        <v>365</v>
      </c>
      <c r="F254" s="10">
        <v>13.3</v>
      </c>
      <c r="G254" s="10">
        <v>13.3</v>
      </c>
      <c r="H254" s="10">
        <v>13.3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1" t="s"/>
      <c r="R254" s="10">
        <v>0</v>
      </c>
    </row>
    <row r="255" spans="1:18" ht="15" customHeight="true">
      <c r="A255" s="24" t="s">
        <v>366</v>
      </c>
      <c r="B255" s="18" t="s"/>
      <c r="C255" s="18" t="s"/>
      <c r="D255" s="18" t="s"/>
      <c r="E255" s="18" t="s"/>
      <c r="F255" s="10">
        <v>4.75</v>
      </c>
      <c r="G255" s="10">
        <v>4.75</v>
      </c>
      <c r="H255" s="10">
        <v>4.75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1" t="s"/>
      <c r="R255" s="10">
        <v>0</v>
      </c>
    </row>
    <row r="256" spans="1:18" ht="15" customHeight="true">
      <c r="A256" s="24" t="s"/>
      <c r="B256" s="18" t="s">
        <v>367</v>
      </c>
      <c r="C256" s="18" t="s">
        <v>368</v>
      </c>
      <c r="D256" s="18" t="s">
        <v>364</v>
      </c>
      <c r="E256" s="18" t="s">
        <v>365</v>
      </c>
      <c r="F256" s="10">
        <v>4.75</v>
      </c>
      <c r="G256" s="10">
        <v>4.75</v>
      </c>
      <c r="H256" s="10">
        <v>4.75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1" t="s"/>
      <c r="R256" s="10">
        <v>0</v>
      </c>
    </row>
    <row r="257" spans="1:18" ht="15" customHeight="true">
      <c r="A257" s="24" t="s">
        <v>369</v>
      </c>
      <c r="B257" s="18" t="s"/>
      <c r="C257" s="18" t="s"/>
      <c r="D257" s="18" t="s"/>
      <c r="E257" s="18" t="s"/>
      <c r="F257" s="10">
        <v>13.3</v>
      </c>
      <c r="G257" s="10">
        <v>13.3</v>
      </c>
      <c r="H257" s="10">
        <v>13.3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1" t="s"/>
      <c r="R257" s="10">
        <v>0</v>
      </c>
    </row>
    <row r="258" spans="1:18" ht="15" customHeight="true">
      <c r="A258" s="24" t="s"/>
      <c r="B258" s="18" t="s">
        <v>336</v>
      </c>
      <c r="C258" s="18" t="s">
        <v>337</v>
      </c>
      <c r="D258" s="18" t="s">
        <v>372</v>
      </c>
      <c r="E258" s="18" t="s">
        <v>373</v>
      </c>
      <c r="F258" s="10">
        <v>1.58</v>
      </c>
      <c r="G258" s="10">
        <v>1.58</v>
      </c>
      <c r="H258" s="10">
        <v>1.58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1" t="s"/>
      <c r="R258" s="10">
        <v>0</v>
      </c>
    </row>
    <row r="259" spans="1:18" ht="15" customHeight="true">
      <c r="A259" s="24" t="s"/>
      <c r="B259" s="18" t="s">
        <v>336</v>
      </c>
      <c r="C259" s="18" t="s">
        <v>337</v>
      </c>
      <c r="D259" s="18" t="s">
        <v>201</v>
      </c>
      <c r="E259" s="18" t="s">
        <v>202</v>
      </c>
      <c r="F259" s="10">
        <v>11.72</v>
      </c>
      <c r="G259" s="10">
        <v>11.72</v>
      </c>
      <c r="H259" s="10">
        <v>11.72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1" t="s"/>
      <c r="R259" s="10">
        <v>0</v>
      </c>
    </row>
    <row r="260" spans="1:18" ht="15" customHeight="true">
      <c r="A260" s="24" t="s">
        <v>376</v>
      </c>
      <c r="B260" s="18" t="s"/>
      <c r="C260" s="18" t="s"/>
      <c r="D260" s="18" t="s"/>
      <c r="E260" s="18" t="s"/>
      <c r="F260" s="10">
        <v>1.5</v>
      </c>
      <c r="G260" s="10">
        <v>1.5</v>
      </c>
      <c r="H260" s="10">
        <v>1.5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1" t="s"/>
      <c r="R260" s="10">
        <v>0</v>
      </c>
    </row>
    <row r="261" spans="1:18" ht="15" customHeight="true">
      <c r="A261" s="24" t="s"/>
      <c r="B261" s="18" t="s">
        <v>336</v>
      </c>
      <c r="C261" s="18" t="s">
        <v>337</v>
      </c>
      <c r="D261" s="18" t="s">
        <v>241</v>
      </c>
      <c r="E261" s="18" t="s">
        <v>242</v>
      </c>
      <c r="F261" s="10">
        <v>1.5</v>
      </c>
      <c r="G261" s="10">
        <v>1.5</v>
      </c>
      <c r="H261" s="10">
        <v>1.5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1" t="s"/>
      <c r="R261" s="10">
        <v>0</v>
      </c>
    </row>
    <row r="262" spans="1:18" ht="15" customHeight="true">
      <c r="A262" s="24" t="s">
        <v>377</v>
      </c>
      <c r="B262" s="18" t="s"/>
      <c r="C262" s="18" t="s"/>
      <c r="D262" s="18" t="s"/>
      <c r="E262" s="18" t="s"/>
      <c r="F262" s="10">
        <v>8.65</v>
      </c>
      <c r="G262" s="10">
        <v>8.65</v>
      </c>
      <c r="H262" s="10">
        <v>8.65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1" t="s"/>
      <c r="R262" s="10">
        <v>0</v>
      </c>
    </row>
    <row r="263" spans="1:18" ht="15" customHeight="true">
      <c r="A263" s="24" t="s"/>
      <c r="B263" s="18" t="s">
        <v>336</v>
      </c>
      <c r="C263" s="18" t="s">
        <v>337</v>
      </c>
      <c r="D263" s="18" t="s">
        <v>378</v>
      </c>
      <c r="E263" s="18" t="s">
        <v>379</v>
      </c>
      <c r="F263" s="10">
        <v>8.65</v>
      </c>
      <c r="G263" s="10">
        <v>8.65</v>
      </c>
      <c r="H263" s="10">
        <v>8.65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1" t="s"/>
      <c r="R263" s="10">
        <v>0</v>
      </c>
    </row>
  </sheetData>
  <mergeCells count="17">
    <mergeCell ref="A2:R2"/>
    <mergeCell ref="A3:R3"/>
    <mergeCell ref="A4:A6"/>
    <mergeCell ref="B4:B6"/>
    <mergeCell ref="C4:C6"/>
    <mergeCell ref="D4:D6"/>
    <mergeCell ref="E4:E6"/>
    <mergeCell ref="F4:F6"/>
    <mergeCell ref="G4:R4"/>
    <mergeCell ref="G5:I5"/>
    <mergeCell ref="N5:P5"/>
    <mergeCell ref="Q5:Q6"/>
    <mergeCell ref="R5:R6"/>
    <mergeCell ref="J5:J6"/>
    <mergeCell ref="K5:K6"/>
    <mergeCell ref="L5:L6"/>
    <mergeCell ref="M5:M6"/>
  </mergeCells>
  <pageMargins left="0.07874" right="0.07874" top="0.984252" bottom="0.19685" header="0" footer="0"/>
  <pageSetup paperSize="9" scale="75" firstPageNumber="1" fitToWidth="1" orientation="landscape" horizontalDpi="600" verticalDpi="600"/>
  <headerFooter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sheetPr>
    <pageSetUpPr fitToPage="true"/>
  </sheetPr>
  <dimension ref="IX234"/>
  <sheetViews>
    <sheetView showGridLines="true" showZeros="false" workbookViewId="0"/>
  </sheetViews>
  <sheetFormatPr baseColWidth="8" defaultRowHeight="14.25" customHeight="true"/>
  <cols>
    <col min="1" max="1" width="29.4258" style="38" customWidth="true"/>
    <col min="2" max="2" width="10.1406" style="38" customWidth="true"/>
    <col min="3" max="3" width="21.2852" style="38" customWidth="true"/>
    <col min="4" max="4" width="10.1406" style="38" customWidth="true"/>
    <col min="5" max="5" width="19.5703" style="38" customWidth="true"/>
    <col min="6" max="6" width="11" style="38" customWidth="true"/>
    <col min="7" max="7" width="10.1406" style="38" customWidth="true"/>
    <col min="8" max="8" width="14.1406" style="38" customWidth="true"/>
    <col min="9" max="9" width="14.8555" style="38" customWidth="true"/>
    <col min="10" max="10" width="10" style="38" customWidth="true"/>
    <col min="11" max="11" width="8.14063" style="38" customWidth="true"/>
    <col min="12" max="12" width="6.42578" style="38" customWidth="true"/>
    <col min="13" max="13" width="9" style="38" customWidth="true"/>
    <col min="14" max="16" width="9.14063" style="38" customWidth="true"/>
    <col min="17" max="17" width="7.42578" style="38" customWidth="true"/>
    <col min="18" max="18" width="3.42578" style="38" customWidth="true"/>
    <col min="19" max="26" width="9.14063" style="38" customWidth="true"/>
  </cols>
  <sheetData>
    <row r="1" spans="1:18" ht="13.5" customHeight="true">
      <c r="A1" s="4" t="s">
        <v>180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4" t="s"/>
      <c r="Q1" s="4" t="s"/>
      <c r="R1" s="4" t="s"/>
    </row>
    <row r="2" spans="1:18" ht="30" customHeight="true">
      <c r="A2" s="19" t="s">
        <v>181</v>
      </c>
      <c r="B2" s="19" t="s"/>
      <c r="C2" s="19" t="s"/>
      <c r="D2" s="19" t="s"/>
      <c r="E2" s="19" t="s"/>
      <c r="F2" s="19" t="s"/>
      <c r="G2" s="19" t="s"/>
      <c r="H2" s="19" t="s"/>
      <c r="I2" s="19" t="s"/>
      <c r="J2" s="19" t="s"/>
      <c r="K2" s="19" t="s"/>
      <c r="L2" s="19" t="s"/>
      <c r="M2" s="19" t="s"/>
      <c r="N2" s="19" t="s"/>
      <c r="O2" s="19" t="s"/>
      <c r="P2" s="19" t="s"/>
      <c r="Q2" s="19" t="s"/>
      <c r="R2" s="19" t="s"/>
    </row>
    <row r="3" spans="1:18" ht="13.5" customHeight="true">
      <c r="A3" s="20" t="s">
        <v>3</v>
      </c>
      <c r="B3" s="20" t="s"/>
      <c r="C3" s="20" t="s"/>
      <c r="D3" s="20" t="s"/>
      <c r="E3" s="20" t="s"/>
      <c r="F3" s="20" t="s"/>
      <c r="G3" s="20" t="s"/>
      <c r="H3" s="20" t="s"/>
      <c r="I3" s="20" t="s"/>
      <c r="J3" s="20" t="s"/>
      <c r="K3" s="20" t="s"/>
      <c r="L3" s="20" t="s"/>
      <c r="M3" s="20" t="s"/>
      <c r="N3" s="20" t="s"/>
      <c r="O3" s="20" t="s"/>
      <c r="P3" s="20" t="s"/>
      <c r="Q3" s="20" t="s"/>
      <c r="R3" s="20" t="s"/>
    </row>
    <row r="4" spans="1:18" ht="24" customHeight="true">
      <c r="A4" s="14" t="s">
        <v>182</v>
      </c>
      <c r="B4" s="14" t="s">
        <v>183</v>
      </c>
      <c r="C4" s="14" t="s">
        <v>184</v>
      </c>
      <c r="D4" s="14" t="s">
        <v>185</v>
      </c>
      <c r="E4" s="14" t="s">
        <v>186</v>
      </c>
      <c r="F4" s="14" t="s">
        <v>187</v>
      </c>
      <c r="G4" s="14" t="s">
        <v>188</v>
      </c>
      <c r="H4" s="14" t="s"/>
      <c r="I4" s="14" t="s"/>
      <c r="J4" s="14" t="s"/>
      <c r="K4" s="14" t="s"/>
      <c r="L4" s="14" t="s"/>
      <c r="M4" s="14" t="s"/>
      <c r="N4" s="14" t="s"/>
      <c r="O4" s="14" t="s"/>
      <c r="P4" s="14" t="s"/>
      <c r="Q4" s="14" t="s"/>
      <c r="R4" s="14" t="s"/>
    </row>
    <row r="5" spans="1:18" ht="24" customHeight="true">
      <c r="A5" s="21" t="s"/>
      <c r="B5" s="21" t="s"/>
      <c r="C5" s="21" t="s"/>
      <c r="D5" s="21" t="s"/>
      <c r="E5" s="21" t="s"/>
      <c r="F5" s="14" t="s"/>
      <c r="G5" s="14" t="s">
        <v>55</v>
      </c>
      <c r="H5" s="14" t="s"/>
      <c r="I5" s="14" t="s"/>
      <c r="J5" s="14" t="s">
        <v>56</v>
      </c>
      <c r="K5" s="14" t="s">
        <v>57</v>
      </c>
      <c r="L5" s="14" t="s">
        <v>58</v>
      </c>
      <c r="M5" s="14" t="s">
        <v>189</v>
      </c>
      <c r="N5" s="14" t="s">
        <v>190</v>
      </c>
      <c r="O5" s="14" t="s"/>
      <c r="P5" s="14" t="s"/>
      <c r="Q5" s="14" t="s">
        <v>191</v>
      </c>
      <c r="R5" s="14" t="s">
        <v>192</v>
      </c>
    </row>
    <row r="6" spans="1:18" ht="24" customHeight="true">
      <c r="A6" s="21" t="s"/>
      <c r="B6" s="21" t="s"/>
      <c r="C6" s="21" t="s"/>
      <c r="D6" s="21" t="s"/>
      <c r="E6" s="21" t="s"/>
      <c r="F6" s="14" t="s"/>
      <c r="G6" s="14" t="s">
        <v>193</v>
      </c>
      <c r="H6" s="14" t="s">
        <v>194</v>
      </c>
      <c r="I6" s="14" t="s">
        <v>195</v>
      </c>
      <c r="J6" s="14" t="s"/>
      <c r="K6" s="14" t="s"/>
      <c r="L6" s="14" t="s"/>
      <c r="M6" s="14" t="s"/>
      <c r="N6" s="14" t="s">
        <v>193</v>
      </c>
      <c r="O6" s="14" t="s">
        <v>196</v>
      </c>
      <c r="P6" s="14" t="s">
        <v>197</v>
      </c>
      <c r="Q6" s="14" t="s"/>
      <c r="R6" s="14" t="s"/>
    </row>
    <row r="7" spans="1:18" ht="30" customHeight="true">
      <c r="A7" s="18" t="s">
        <v>63</v>
      </c>
      <c r="B7" s="18" t="s"/>
      <c r="C7" s="18" t="s"/>
      <c r="D7" s="18" t="s"/>
      <c r="E7" s="18" t="s"/>
      <c r="F7" s="10">
        <f>=G7+J7+K7+M7+N7+Q7</f>
      </c>
      <c r="G7" s="10">
        <v>2697.62</v>
      </c>
      <c r="H7" s="10">
        <v>2038</v>
      </c>
      <c r="I7" s="10">
        <v>659.62</v>
      </c>
      <c r="J7" s="10">
        <v>4970</v>
      </c>
      <c r="K7" s="10">
        <v>161.5</v>
      </c>
      <c r="L7" s="10">
        <v>0</v>
      </c>
      <c r="M7" s="10">
        <f>=M8+M88+M105+M116+M138+M156+M170+M189+M222</f>
      </c>
      <c r="N7" s="10">
        <f>=N8+N88+N105+N116+N138+N156+N170+N189+N222</f>
      </c>
      <c r="O7" s="10">
        <f>=O8+O88+O105+O116+O138+O156+O170+O189+O222</f>
      </c>
      <c r="P7" s="10">
        <f>=P8+P88+P105+P116+P138+P156+P170+P189+P222</f>
      </c>
      <c r="Q7" s="10">
        <f>=Q8+Q88+Q105+Q116+Q138+Q156+Q170+Q189+Q222</f>
      </c>
      <c r="R7" s="10">
        <v>0</v>
      </c>
    </row>
    <row r="8" spans="1:18" ht="15" customHeight="true">
      <c r="A8" s="18" t="s">
        <v>64</v>
      </c>
      <c r="B8" s="18" t="s"/>
      <c r="C8" s="18" t="s"/>
      <c r="D8" s="18" t="s"/>
      <c r="E8" s="18" t="s"/>
      <c r="F8" s="10">
        <f>=G8+J8+K8+L8+M8+N8</f>
      </c>
      <c r="G8" s="10">
        <v>1649.3</v>
      </c>
      <c r="H8" s="10">
        <v>1643</v>
      </c>
      <c r="I8" s="10">
        <v>6.3</v>
      </c>
      <c r="J8" s="10">
        <v>4970</v>
      </c>
      <c r="K8" s="10">
        <v>0</v>
      </c>
      <c r="L8" s="10">
        <v>0</v>
      </c>
      <c r="M8" s="10">
        <f>=M74+M76+M78+M80+M82+M84+M86</f>
      </c>
      <c r="N8" s="10">
        <v>10</v>
      </c>
      <c r="O8" s="10">
        <v>10</v>
      </c>
      <c r="P8" s="10">
        <v>0</v>
      </c>
      <c r="Q8" s="11" t="s"/>
      <c r="R8" s="10">
        <v>0</v>
      </c>
    </row>
    <row r="9" spans="1:18" ht="15" customHeight="true">
      <c r="A9" s="18" t="s">
        <v>198</v>
      </c>
      <c r="B9" s="18" t="s"/>
      <c r="C9" s="18" t="s"/>
      <c r="D9" s="18" t="s"/>
      <c r="E9" s="18" t="s"/>
      <c r="F9" s="10">
        <v>236</v>
      </c>
      <c r="G9" s="10">
        <v>236</v>
      </c>
      <c r="H9" s="10">
        <v>236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1" t="s"/>
      <c r="R9" s="10">
        <v>0</v>
      </c>
    </row>
    <row r="10" spans="1:18" ht="15" customHeight="true">
      <c r="A10" s="18" t="s"/>
      <c r="B10" s="18" t="s">
        <v>199</v>
      </c>
      <c r="C10" s="18" t="s">
        <v>200</v>
      </c>
      <c r="D10" s="18" t="s">
        <v>201</v>
      </c>
      <c r="E10" s="18" t="s">
        <v>202</v>
      </c>
      <c r="F10" s="10">
        <v>34</v>
      </c>
      <c r="G10" s="10">
        <v>34</v>
      </c>
      <c r="H10" s="10">
        <v>34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1" t="s"/>
      <c r="R10" s="10">
        <v>0</v>
      </c>
    </row>
    <row r="11" spans="1:18" ht="15" customHeight="true">
      <c r="A11" s="18" t="s"/>
      <c r="B11" s="18" t="s">
        <v>203</v>
      </c>
      <c r="C11" s="18" t="s">
        <v>204</v>
      </c>
      <c r="D11" s="18" t="s">
        <v>201</v>
      </c>
      <c r="E11" s="18" t="s">
        <v>202</v>
      </c>
      <c r="F11" s="10">
        <v>2</v>
      </c>
      <c r="G11" s="10">
        <v>2</v>
      </c>
      <c r="H11" s="10">
        <v>2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1" t="s"/>
      <c r="R11" s="10">
        <v>0</v>
      </c>
    </row>
    <row r="12" spans="1:18" ht="15" customHeight="true">
      <c r="A12" s="18" t="s"/>
      <c r="B12" s="18" t="s">
        <v>205</v>
      </c>
      <c r="C12" s="18" t="s">
        <v>206</v>
      </c>
      <c r="D12" s="18" t="s">
        <v>207</v>
      </c>
      <c r="E12" s="18" t="s">
        <v>208</v>
      </c>
      <c r="F12" s="10">
        <v>60</v>
      </c>
      <c r="G12" s="10">
        <v>60</v>
      </c>
      <c r="H12" s="10">
        <v>60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1" t="s"/>
      <c r="R12" s="10">
        <v>0</v>
      </c>
    </row>
    <row r="13" spans="1:18" ht="15" customHeight="true">
      <c r="A13" s="18" t="s"/>
      <c r="B13" s="18" t="s">
        <v>205</v>
      </c>
      <c r="C13" s="18" t="s">
        <v>206</v>
      </c>
      <c r="D13" s="18" t="s">
        <v>201</v>
      </c>
      <c r="E13" s="18" t="s">
        <v>202</v>
      </c>
      <c r="F13" s="10">
        <v>140</v>
      </c>
      <c r="G13" s="10">
        <v>140</v>
      </c>
      <c r="H13" s="10">
        <v>140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1" t="s"/>
      <c r="R13" s="10">
        <v>0</v>
      </c>
    </row>
    <row r="14" spans="1:18" ht="15" customHeight="true">
      <c r="A14" s="18" t="s">
        <v>209</v>
      </c>
      <c r="B14" s="18" t="s"/>
      <c r="C14" s="18" t="s"/>
      <c r="D14" s="18" t="s"/>
      <c r="E14" s="18" t="s"/>
      <c r="F14" s="10">
        <v>1510</v>
      </c>
      <c r="G14" s="10">
        <v>20</v>
      </c>
      <c r="H14" s="10">
        <v>20</v>
      </c>
      <c r="I14" s="10">
        <v>0</v>
      </c>
      <c r="J14" s="10">
        <v>1490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 t="s"/>
      <c r="R14" s="10">
        <v>0</v>
      </c>
    </row>
    <row r="15" spans="1:18" ht="15" customHeight="true">
      <c r="A15" s="18" t="s"/>
      <c r="B15" s="18" t="s">
        <v>210</v>
      </c>
      <c r="C15" s="18" t="s">
        <v>211</v>
      </c>
      <c r="D15" s="18" t="s">
        <v>201</v>
      </c>
      <c r="E15" s="18" t="s">
        <v>202</v>
      </c>
      <c r="F15" s="10">
        <v>1490</v>
      </c>
      <c r="G15" s="10">
        <v>0</v>
      </c>
      <c r="H15" s="10">
        <v>0</v>
      </c>
      <c r="I15" s="10">
        <v>0</v>
      </c>
      <c r="J15" s="10">
        <v>1490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1" t="s"/>
      <c r="R15" s="10">
        <v>0</v>
      </c>
    </row>
    <row r="16" spans="1:18" ht="15" customHeight="true">
      <c r="A16" s="18" t="s"/>
      <c r="B16" s="18" t="s">
        <v>212</v>
      </c>
      <c r="C16" s="18" t="s">
        <v>213</v>
      </c>
      <c r="D16" s="18" t="s">
        <v>201</v>
      </c>
      <c r="E16" s="18" t="s">
        <v>202</v>
      </c>
      <c r="F16" s="10">
        <v>20</v>
      </c>
      <c r="G16" s="10">
        <v>20</v>
      </c>
      <c r="H16" s="10">
        <v>20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1" t="s"/>
      <c r="R16" s="10">
        <v>0</v>
      </c>
    </row>
    <row r="17" spans="1:18" ht="15" customHeight="true">
      <c r="A17" s="18" t="s">
        <v>214</v>
      </c>
      <c r="B17" s="18" t="s"/>
      <c r="C17" s="18" t="s"/>
      <c r="D17" s="18" t="s"/>
      <c r="E17" s="18" t="s"/>
      <c r="F17" s="10">
        <v>1030</v>
      </c>
      <c r="G17" s="10">
        <v>550</v>
      </c>
      <c r="H17" s="10">
        <v>550</v>
      </c>
      <c r="I17" s="10">
        <v>0</v>
      </c>
      <c r="J17" s="10">
        <v>480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1" t="s"/>
      <c r="R17" s="10">
        <v>0</v>
      </c>
    </row>
    <row r="18" spans="1:18" ht="15" customHeight="true">
      <c r="A18" s="18" t="s"/>
      <c r="B18" s="18" t="s">
        <v>210</v>
      </c>
      <c r="C18" s="18" t="s">
        <v>211</v>
      </c>
      <c r="D18" s="18" t="s">
        <v>201</v>
      </c>
      <c r="E18" s="18" t="s">
        <v>202</v>
      </c>
      <c r="F18" s="10">
        <v>480</v>
      </c>
      <c r="G18" s="10">
        <v>0</v>
      </c>
      <c r="H18" s="10">
        <v>0</v>
      </c>
      <c r="I18" s="10">
        <v>0</v>
      </c>
      <c r="J18" s="10">
        <v>480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1" t="s"/>
      <c r="R18" s="10">
        <v>0</v>
      </c>
    </row>
    <row r="19" spans="1:18" ht="15" customHeight="true">
      <c r="A19" s="18" t="s"/>
      <c r="B19" s="18" t="s">
        <v>215</v>
      </c>
      <c r="C19" s="18" t="s">
        <v>216</v>
      </c>
      <c r="D19" s="18" t="s">
        <v>201</v>
      </c>
      <c r="E19" s="18" t="s">
        <v>202</v>
      </c>
      <c r="F19" s="10">
        <v>550</v>
      </c>
      <c r="G19" s="10">
        <v>550</v>
      </c>
      <c r="H19" s="10">
        <v>550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1" t="s"/>
      <c r="R19" s="10">
        <v>0</v>
      </c>
    </row>
    <row r="20" spans="1:18" ht="15" customHeight="true">
      <c r="A20" s="18" t="s">
        <v>217</v>
      </c>
      <c r="B20" s="18" t="s"/>
      <c r="C20" s="18" t="s"/>
      <c r="D20" s="18" t="s"/>
      <c r="E20" s="18" t="s"/>
      <c r="F20" s="10">
        <v>400</v>
      </c>
      <c r="G20" s="10">
        <v>400</v>
      </c>
      <c r="H20" s="10">
        <v>400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1" t="s"/>
      <c r="R20" s="10">
        <v>0</v>
      </c>
    </row>
    <row r="21" spans="1:18" ht="15" customHeight="true">
      <c r="A21" s="18" t="s"/>
      <c r="B21" s="18" t="s">
        <v>218</v>
      </c>
      <c r="C21" s="18" t="s">
        <v>219</v>
      </c>
      <c r="D21" s="18" t="s">
        <v>201</v>
      </c>
      <c r="E21" s="18" t="s">
        <v>202</v>
      </c>
      <c r="F21" s="10">
        <v>60</v>
      </c>
      <c r="G21" s="10">
        <v>60</v>
      </c>
      <c r="H21" s="10">
        <v>60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1" t="s"/>
      <c r="R21" s="10">
        <v>0</v>
      </c>
    </row>
    <row r="22" spans="1:18" ht="15" customHeight="true">
      <c r="A22" s="18" t="s"/>
      <c r="B22" s="18" t="s">
        <v>199</v>
      </c>
      <c r="C22" s="18" t="s">
        <v>200</v>
      </c>
      <c r="D22" s="18" t="s">
        <v>201</v>
      </c>
      <c r="E22" s="18" t="s">
        <v>202</v>
      </c>
      <c r="F22" s="10">
        <v>35</v>
      </c>
      <c r="G22" s="10">
        <v>35</v>
      </c>
      <c r="H22" s="10">
        <v>35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1" t="s"/>
      <c r="R22" s="10">
        <v>0</v>
      </c>
    </row>
    <row r="23" spans="1:18" ht="15" customHeight="true">
      <c r="A23" s="18" t="s"/>
      <c r="B23" s="18" t="s">
        <v>220</v>
      </c>
      <c r="C23" s="18" t="s">
        <v>221</v>
      </c>
      <c r="D23" s="18" t="s">
        <v>201</v>
      </c>
      <c r="E23" s="18" t="s">
        <v>202</v>
      </c>
      <c r="F23" s="10">
        <v>30</v>
      </c>
      <c r="G23" s="10">
        <v>30</v>
      </c>
      <c r="H23" s="10">
        <v>30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1" t="s"/>
      <c r="R23" s="10">
        <v>0</v>
      </c>
    </row>
    <row r="24" spans="1:18" ht="15" customHeight="true">
      <c r="A24" s="18" t="s"/>
      <c r="B24" s="18" t="s">
        <v>205</v>
      </c>
      <c r="C24" s="18" t="s">
        <v>206</v>
      </c>
      <c r="D24" s="18" t="s">
        <v>201</v>
      </c>
      <c r="E24" s="18" t="s">
        <v>202</v>
      </c>
      <c r="F24" s="10">
        <v>275</v>
      </c>
      <c r="G24" s="10">
        <v>275</v>
      </c>
      <c r="H24" s="10">
        <v>275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1" t="s"/>
      <c r="R24" s="10">
        <v>0</v>
      </c>
    </row>
    <row r="25" spans="1:18" ht="15" customHeight="true">
      <c r="A25" s="18" t="s">
        <v>222</v>
      </c>
      <c r="B25" s="18" t="s"/>
      <c r="C25" s="18" t="s"/>
      <c r="D25" s="18" t="s"/>
      <c r="E25" s="18" t="s"/>
      <c r="F25" s="10">
        <v>30</v>
      </c>
      <c r="G25" s="10">
        <v>30</v>
      </c>
      <c r="H25" s="10">
        <v>30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1" t="s"/>
      <c r="R25" s="10">
        <v>0</v>
      </c>
    </row>
    <row r="26" spans="1:18" ht="15" customHeight="true">
      <c r="A26" s="18" t="s"/>
      <c r="B26" s="18" t="s">
        <v>205</v>
      </c>
      <c r="C26" s="18" t="s">
        <v>206</v>
      </c>
      <c r="D26" s="18" t="s">
        <v>201</v>
      </c>
      <c r="E26" s="18" t="s">
        <v>202</v>
      </c>
      <c r="F26" s="10">
        <v>6</v>
      </c>
      <c r="G26" s="10">
        <v>6</v>
      </c>
      <c r="H26" s="10">
        <v>6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1" t="s"/>
      <c r="R26" s="10">
        <v>0</v>
      </c>
    </row>
    <row r="27" spans="1:18" ht="15" customHeight="true">
      <c r="A27" s="18" t="s"/>
      <c r="B27" s="18" t="s">
        <v>205</v>
      </c>
      <c r="C27" s="18" t="s">
        <v>206</v>
      </c>
      <c r="D27" s="18" t="s">
        <v>223</v>
      </c>
      <c r="E27" s="18" t="s">
        <v>224</v>
      </c>
      <c r="F27" s="10">
        <v>24</v>
      </c>
      <c r="G27" s="10">
        <v>24</v>
      </c>
      <c r="H27" s="10">
        <v>24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1" t="s"/>
      <c r="R27" s="10">
        <v>0</v>
      </c>
    </row>
    <row r="28" spans="1:18" ht="15" customHeight="true">
      <c r="A28" s="18" t="s">
        <v>225</v>
      </c>
      <c r="B28" s="18" t="s"/>
      <c r="C28" s="18" t="s"/>
      <c r="D28" s="18" t="s"/>
      <c r="E28" s="18" t="s"/>
      <c r="F28" s="10">
        <v>160</v>
      </c>
      <c r="G28" s="10">
        <v>160</v>
      </c>
      <c r="H28" s="10">
        <v>160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1" t="s"/>
      <c r="R28" s="10">
        <v>0</v>
      </c>
    </row>
    <row r="29" spans="1:18" ht="15" customHeight="true">
      <c r="A29" s="18" t="s"/>
      <c r="B29" s="18" t="s">
        <v>205</v>
      </c>
      <c r="C29" s="18" t="s">
        <v>206</v>
      </c>
      <c r="D29" s="18" t="s">
        <v>226</v>
      </c>
      <c r="E29" s="18" t="s">
        <v>227</v>
      </c>
      <c r="F29" s="10">
        <v>2</v>
      </c>
      <c r="G29" s="10">
        <v>2</v>
      </c>
      <c r="H29" s="10">
        <v>2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1" t="s"/>
      <c r="R29" s="10">
        <v>0</v>
      </c>
    </row>
    <row r="30" spans="1:18" ht="15" customHeight="true">
      <c r="A30" s="18" t="s"/>
      <c r="B30" s="18" t="s">
        <v>205</v>
      </c>
      <c r="C30" s="18" t="s">
        <v>206</v>
      </c>
      <c r="D30" s="18" t="s">
        <v>228</v>
      </c>
      <c r="E30" s="18" t="s">
        <v>229</v>
      </c>
      <c r="F30" s="10">
        <v>42</v>
      </c>
      <c r="G30" s="10">
        <v>42</v>
      </c>
      <c r="H30" s="10">
        <v>42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 t="s"/>
      <c r="R30" s="10">
        <v>0</v>
      </c>
    </row>
    <row r="31" spans="1:18" ht="15" customHeight="true">
      <c r="A31" s="18" t="s"/>
      <c r="B31" s="18" t="s">
        <v>205</v>
      </c>
      <c r="C31" s="18" t="s">
        <v>206</v>
      </c>
      <c r="D31" s="18" t="s">
        <v>230</v>
      </c>
      <c r="E31" s="18" t="s">
        <v>231</v>
      </c>
      <c r="F31" s="10">
        <v>40</v>
      </c>
      <c r="G31" s="10">
        <v>40</v>
      </c>
      <c r="H31" s="10">
        <v>40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 t="s"/>
      <c r="R31" s="10">
        <v>0</v>
      </c>
    </row>
    <row r="32" spans="1:18" ht="15" customHeight="true">
      <c r="A32" s="18" t="s"/>
      <c r="B32" s="18" t="s">
        <v>205</v>
      </c>
      <c r="C32" s="18" t="s">
        <v>206</v>
      </c>
      <c r="D32" s="18" t="s">
        <v>201</v>
      </c>
      <c r="E32" s="18" t="s">
        <v>202</v>
      </c>
      <c r="F32" s="10">
        <v>76</v>
      </c>
      <c r="G32" s="10">
        <v>76</v>
      </c>
      <c r="H32" s="10">
        <v>76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1" t="s"/>
      <c r="R32" s="10">
        <v>0</v>
      </c>
    </row>
    <row r="33" spans="1:18" ht="15" customHeight="true">
      <c r="A33" s="18" t="s">
        <v>232</v>
      </c>
      <c r="B33" s="18" t="s"/>
      <c r="C33" s="18" t="s"/>
      <c r="D33" s="18" t="s"/>
      <c r="E33" s="18" t="s"/>
      <c r="F33" s="10">
        <v>80</v>
      </c>
      <c r="G33" s="10">
        <v>80</v>
      </c>
      <c r="H33" s="10">
        <v>80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1" t="s"/>
      <c r="R33" s="10">
        <v>0</v>
      </c>
    </row>
    <row r="34" spans="1:18" ht="15" customHeight="true">
      <c r="A34" s="18" t="s"/>
      <c r="B34" s="18" t="s">
        <v>205</v>
      </c>
      <c r="C34" s="18" t="s">
        <v>206</v>
      </c>
      <c r="D34" s="18" t="s">
        <v>233</v>
      </c>
      <c r="E34" s="18" t="s">
        <v>234</v>
      </c>
      <c r="F34" s="10">
        <v>2</v>
      </c>
      <c r="G34" s="10">
        <v>2</v>
      </c>
      <c r="H34" s="10">
        <v>2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1" t="s"/>
      <c r="R34" s="10">
        <v>0</v>
      </c>
    </row>
    <row r="35" spans="1:18" ht="15" customHeight="true">
      <c r="A35" s="18" t="s"/>
      <c r="B35" s="18" t="s">
        <v>205</v>
      </c>
      <c r="C35" s="18" t="s">
        <v>206</v>
      </c>
      <c r="D35" s="18" t="s">
        <v>235</v>
      </c>
      <c r="E35" s="18" t="s">
        <v>236</v>
      </c>
      <c r="F35" s="10">
        <v>9.52</v>
      </c>
      <c r="G35" s="10">
        <v>9.52</v>
      </c>
      <c r="H35" s="10">
        <v>9.52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1" t="s"/>
      <c r="R35" s="10">
        <v>0</v>
      </c>
    </row>
    <row r="36" spans="1:18" ht="15" customHeight="true">
      <c r="A36" s="18" t="s"/>
      <c r="B36" s="18" t="s">
        <v>205</v>
      </c>
      <c r="C36" s="18" t="s">
        <v>206</v>
      </c>
      <c r="D36" s="18" t="s">
        <v>237</v>
      </c>
      <c r="E36" s="18" t="s">
        <v>238</v>
      </c>
      <c r="F36" s="10">
        <v>15.1</v>
      </c>
      <c r="G36" s="10">
        <v>15.1</v>
      </c>
      <c r="H36" s="10">
        <v>15.1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1" t="s"/>
      <c r="R36" s="10">
        <v>0</v>
      </c>
    </row>
    <row r="37" spans="1:18" ht="15" customHeight="true">
      <c r="A37" s="18" t="s"/>
      <c r="B37" s="18" t="s">
        <v>205</v>
      </c>
      <c r="C37" s="18" t="s">
        <v>206</v>
      </c>
      <c r="D37" s="18" t="s">
        <v>239</v>
      </c>
      <c r="E37" s="18" t="s">
        <v>240</v>
      </c>
      <c r="F37" s="10">
        <v>2</v>
      </c>
      <c r="G37" s="10">
        <v>2</v>
      </c>
      <c r="H37" s="10">
        <v>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1" t="s"/>
      <c r="R37" s="10">
        <v>0</v>
      </c>
    </row>
    <row r="38" spans="1:18" ht="15" customHeight="true">
      <c r="A38" s="18" t="s"/>
      <c r="B38" s="18" t="s">
        <v>205</v>
      </c>
      <c r="C38" s="18" t="s">
        <v>206</v>
      </c>
      <c r="D38" s="18" t="s">
        <v>241</v>
      </c>
      <c r="E38" s="18" t="s">
        <v>242</v>
      </c>
      <c r="F38" s="10">
        <v>3</v>
      </c>
      <c r="G38" s="10">
        <v>3</v>
      </c>
      <c r="H38" s="10">
        <v>3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1" t="s"/>
      <c r="R38" s="10">
        <v>0</v>
      </c>
    </row>
    <row r="39" spans="1:18" ht="15" customHeight="true">
      <c r="A39" s="18" t="s"/>
      <c r="B39" s="18" t="s">
        <v>205</v>
      </c>
      <c r="C39" s="18" t="s">
        <v>206</v>
      </c>
      <c r="D39" s="18" t="s">
        <v>201</v>
      </c>
      <c r="E39" s="18" t="s">
        <v>202</v>
      </c>
      <c r="F39" s="10">
        <v>47.42</v>
      </c>
      <c r="G39" s="10">
        <v>47.42</v>
      </c>
      <c r="H39" s="10">
        <v>47.42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1" t="s"/>
      <c r="R39" s="10">
        <v>0</v>
      </c>
    </row>
    <row r="40" spans="1:18" ht="15" customHeight="true">
      <c r="A40" s="18" t="s"/>
      <c r="B40" s="18" t="s">
        <v>205</v>
      </c>
      <c r="C40" s="18" t="s">
        <v>206</v>
      </c>
      <c r="D40" s="18" t="s">
        <v>243</v>
      </c>
      <c r="E40" s="18" t="s">
        <v>244</v>
      </c>
      <c r="F40" s="10">
        <v>0.96</v>
      </c>
      <c r="G40" s="10">
        <v>0.96</v>
      </c>
      <c r="H40" s="10">
        <v>0.96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1" t="s"/>
      <c r="R40" s="10">
        <v>0</v>
      </c>
    </row>
    <row r="41" spans="1:18" ht="15" customHeight="true">
      <c r="A41" s="18" t="s">
        <v>245</v>
      </c>
      <c r="B41" s="18" t="s"/>
      <c r="C41" s="18" t="s"/>
      <c r="D41" s="18" t="s"/>
      <c r="E41" s="18" t="s"/>
      <c r="F41" s="10">
        <v>15</v>
      </c>
      <c r="G41" s="10">
        <v>15</v>
      </c>
      <c r="H41" s="10">
        <v>15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1" t="s"/>
      <c r="R41" s="10">
        <v>0</v>
      </c>
    </row>
    <row r="42" spans="1:18" ht="15" customHeight="true">
      <c r="A42" s="18" t="s"/>
      <c r="B42" s="18" t="s">
        <v>212</v>
      </c>
      <c r="C42" s="18" t="s">
        <v>213</v>
      </c>
      <c r="D42" s="18" t="s">
        <v>235</v>
      </c>
      <c r="E42" s="18" t="s">
        <v>236</v>
      </c>
      <c r="F42" s="10">
        <v>2</v>
      </c>
      <c r="G42" s="10">
        <v>2</v>
      </c>
      <c r="H42" s="10">
        <v>2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1" t="s"/>
      <c r="R42" s="10">
        <v>0</v>
      </c>
    </row>
    <row r="43" spans="1:18" ht="15" customHeight="true">
      <c r="A43" s="18" t="s"/>
      <c r="B43" s="18" t="s">
        <v>212</v>
      </c>
      <c r="C43" s="18" t="s">
        <v>213</v>
      </c>
      <c r="D43" s="18" t="s">
        <v>237</v>
      </c>
      <c r="E43" s="18" t="s">
        <v>238</v>
      </c>
      <c r="F43" s="10">
        <v>3</v>
      </c>
      <c r="G43" s="10">
        <v>3</v>
      </c>
      <c r="H43" s="10">
        <v>3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1" t="s"/>
      <c r="R43" s="10">
        <v>0</v>
      </c>
    </row>
    <row r="44" spans="1:18" ht="15" customHeight="true">
      <c r="A44" s="18" t="s"/>
      <c r="B44" s="18" t="s">
        <v>212</v>
      </c>
      <c r="C44" s="18" t="s">
        <v>213</v>
      </c>
      <c r="D44" s="18" t="s">
        <v>239</v>
      </c>
      <c r="E44" s="18" t="s">
        <v>240</v>
      </c>
      <c r="F44" s="10">
        <v>1</v>
      </c>
      <c r="G44" s="10">
        <v>1</v>
      </c>
      <c r="H44" s="10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1" t="s"/>
      <c r="R44" s="10">
        <v>0</v>
      </c>
    </row>
    <row r="45" spans="1:18" ht="15" customHeight="true">
      <c r="A45" s="18" t="s"/>
      <c r="B45" s="18" t="s">
        <v>212</v>
      </c>
      <c r="C45" s="18" t="s">
        <v>213</v>
      </c>
      <c r="D45" s="18" t="s">
        <v>241</v>
      </c>
      <c r="E45" s="18" t="s">
        <v>242</v>
      </c>
      <c r="F45" s="10">
        <v>1</v>
      </c>
      <c r="G45" s="10">
        <v>1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1" t="s"/>
      <c r="R45" s="10">
        <v>0</v>
      </c>
    </row>
    <row r="46" spans="1:18" ht="15" customHeight="true">
      <c r="A46" s="18" t="s"/>
      <c r="B46" s="18" t="s">
        <v>212</v>
      </c>
      <c r="C46" s="18" t="s">
        <v>213</v>
      </c>
      <c r="D46" s="18" t="s">
        <v>201</v>
      </c>
      <c r="E46" s="18" t="s">
        <v>202</v>
      </c>
      <c r="F46" s="10">
        <v>7.3</v>
      </c>
      <c r="G46" s="10">
        <v>7.3</v>
      </c>
      <c r="H46" s="10">
        <v>7.3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1" t="s"/>
      <c r="R46" s="10">
        <v>0</v>
      </c>
    </row>
    <row r="47" spans="1:18" ht="15" customHeight="true">
      <c r="A47" s="18" t="s"/>
      <c r="B47" s="18" t="s">
        <v>212</v>
      </c>
      <c r="C47" s="18" t="s">
        <v>213</v>
      </c>
      <c r="D47" s="18" t="s">
        <v>246</v>
      </c>
      <c r="E47" s="18" t="s">
        <v>244</v>
      </c>
      <c r="F47" s="10">
        <v>0.7</v>
      </c>
      <c r="G47" s="10">
        <v>0.7</v>
      </c>
      <c r="H47" s="10">
        <v>0.7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1" t="s"/>
      <c r="R47" s="10">
        <v>0</v>
      </c>
    </row>
    <row r="48" spans="1:18" ht="15" customHeight="true">
      <c r="A48" s="18" t="s">
        <v>247</v>
      </c>
      <c r="B48" s="18" t="s"/>
      <c r="C48" s="18" t="s"/>
      <c r="D48" s="18" t="s"/>
      <c r="E48" s="18" t="s"/>
      <c r="F48" s="10">
        <v>20</v>
      </c>
      <c r="G48" s="10">
        <v>20</v>
      </c>
      <c r="H48" s="10">
        <v>20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1" t="s"/>
      <c r="R48" s="10">
        <v>0</v>
      </c>
    </row>
    <row r="49" spans="1:18" ht="15" customHeight="true">
      <c r="A49" s="18" t="s"/>
      <c r="B49" s="18" t="s">
        <v>205</v>
      </c>
      <c r="C49" s="18" t="s">
        <v>206</v>
      </c>
      <c r="D49" s="18" t="s">
        <v>235</v>
      </c>
      <c r="E49" s="18" t="s">
        <v>236</v>
      </c>
      <c r="F49" s="10">
        <v>1.6</v>
      </c>
      <c r="G49" s="10">
        <v>1.6</v>
      </c>
      <c r="H49" s="10">
        <v>1.6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1" t="s"/>
      <c r="R49" s="10">
        <v>0</v>
      </c>
    </row>
    <row r="50" spans="1:18" ht="15" customHeight="true">
      <c r="A50" s="18" t="s"/>
      <c r="B50" s="18" t="s">
        <v>205</v>
      </c>
      <c r="C50" s="18" t="s">
        <v>206</v>
      </c>
      <c r="D50" s="18" t="s">
        <v>239</v>
      </c>
      <c r="E50" s="18" t="s">
        <v>240</v>
      </c>
      <c r="F50" s="10">
        <v>1</v>
      </c>
      <c r="G50" s="10">
        <v>1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1" t="s"/>
      <c r="R50" s="10">
        <v>0</v>
      </c>
    </row>
    <row r="51" spans="1:18" ht="15" customHeight="true">
      <c r="A51" s="18" t="s"/>
      <c r="B51" s="18" t="s">
        <v>205</v>
      </c>
      <c r="C51" s="18" t="s">
        <v>206</v>
      </c>
      <c r="D51" s="18" t="s">
        <v>241</v>
      </c>
      <c r="E51" s="18" t="s">
        <v>242</v>
      </c>
      <c r="F51" s="10">
        <v>1</v>
      </c>
      <c r="G51" s="10">
        <v>1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1" t="s"/>
      <c r="R51" s="10">
        <v>0</v>
      </c>
    </row>
    <row r="52" spans="1:18" ht="15" customHeight="true">
      <c r="A52" s="18" t="s"/>
      <c r="B52" s="18" t="s">
        <v>205</v>
      </c>
      <c r="C52" s="18" t="s">
        <v>206</v>
      </c>
      <c r="D52" s="18" t="s">
        <v>201</v>
      </c>
      <c r="E52" s="18" t="s">
        <v>202</v>
      </c>
      <c r="F52" s="10">
        <v>14.74</v>
      </c>
      <c r="G52" s="10">
        <v>14.74</v>
      </c>
      <c r="H52" s="10">
        <v>14.74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1" t="s"/>
      <c r="R52" s="10">
        <v>0</v>
      </c>
    </row>
    <row r="53" spans="1:18" ht="15" customHeight="true">
      <c r="A53" s="18" t="s"/>
      <c r="B53" s="18" t="s">
        <v>205</v>
      </c>
      <c r="C53" s="18" t="s">
        <v>206</v>
      </c>
      <c r="D53" s="18" t="s">
        <v>246</v>
      </c>
      <c r="E53" s="18" t="s">
        <v>244</v>
      </c>
      <c r="F53" s="10">
        <v>1.66</v>
      </c>
      <c r="G53" s="10">
        <v>1.66</v>
      </c>
      <c r="H53" s="10">
        <v>1.66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1" t="s"/>
      <c r="R53" s="10">
        <v>0</v>
      </c>
    </row>
    <row r="54" spans="1:18" ht="15" customHeight="true">
      <c r="A54" s="18" t="s">
        <v>248</v>
      </c>
      <c r="B54" s="18" t="s"/>
      <c r="C54" s="18" t="s"/>
      <c r="D54" s="18" t="s"/>
      <c r="E54" s="18" t="s"/>
      <c r="F54" s="10">
        <v>120</v>
      </c>
      <c r="G54" s="10">
        <v>120</v>
      </c>
      <c r="H54" s="10">
        <v>120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1" t="s"/>
      <c r="R54" s="10">
        <v>0</v>
      </c>
    </row>
    <row r="55" spans="1:18" ht="15" customHeight="true">
      <c r="A55" s="18" t="s"/>
      <c r="B55" s="18" t="s">
        <v>205</v>
      </c>
      <c r="C55" s="18" t="s">
        <v>206</v>
      </c>
      <c r="D55" s="18" t="s">
        <v>249</v>
      </c>
      <c r="E55" s="18" t="s">
        <v>250</v>
      </c>
      <c r="F55" s="10">
        <v>6</v>
      </c>
      <c r="G55" s="10">
        <v>6</v>
      </c>
      <c r="H55" s="10">
        <v>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1" t="s"/>
      <c r="R55" s="10">
        <v>0</v>
      </c>
    </row>
    <row r="56" spans="1:18" ht="15" customHeight="true">
      <c r="A56" s="18" t="s"/>
      <c r="B56" s="18" t="s">
        <v>205</v>
      </c>
      <c r="C56" s="18" t="s">
        <v>206</v>
      </c>
      <c r="D56" s="18" t="s">
        <v>235</v>
      </c>
      <c r="E56" s="18" t="s">
        <v>236</v>
      </c>
      <c r="F56" s="10">
        <v>7.7</v>
      </c>
      <c r="G56" s="10">
        <v>7.7</v>
      </c>
      <c r="H56" s="10">
        <v>7.7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1" t="s"/>
      <c r="R56" s="10">
        <v>0</v>
      </c>
    </row>
    <row r="57" spans="1:18" ht="15" customHeight="true">
      <c r="A57" s="18" t="s"/>
      <c r="B57" s="18" t="s">
        <v>205</v>
      </c>
      <c r="C57" s="18" t="s">
        <v>206</v>
      </c>
      <c r="D57" s="18" t="s">
        <v>237</v>
      </c>
      <c r="E57" s="18" t="s">
        <v>238</v>
      </c>
      <c r="F57" s="10">
        <v>18</v>
      </c>
      <c r="G57" s="10">
        <v>18</v>
      </c>
      <c r="H57" s="10">
        <v>18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1" t="s"/>
      <c r="R57" s="10">
        <v>0</v>
      </c>
    </row>
    <row r="58" spans="1:18" ht="15" customHeight="true">
      <c r="A58" s="18" t="s"/>
      <c r="B58" s="18" t="s">
        <v>205</v>
      </c>
      <c r="C58" s="18" t="s">
        <v>206</v>
      </c>
      <c r="D58" s="18" t="s">
        <v>239</v>
      </c>
      <c r="E58" s="18" t="s">
        <v>240</v>
      </c>
      <c r="F58" s="10">
        <v>3</v>
      </c>
      <c r="G58" s="10">
        <v>3</v>
      </c>
      <c r="H58" s="10">
        <v>3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1" t="s"/>
      <c r="R58" s="10">
        <v>0</v>
      </c>
    </row>
    <row r="59" spans="1:18" ht="15" customHeight="true">
      <c r="A59" s="18" t="s"/>
      <c r="B59" s="18" t="s">
        <v>205</v>
      </c>
      <c r="C59" s="18" t="s">
        <v>206</v>
      </c>
      <c r="D59" s="18" t="s">
        <v>241</v>
      </c>
      <c r="E59" s="18" t="s">
        <v>242</v>
      </c>
      <c r="F59" s="10">
        <v>4</v>
      </c>
      <c r="G59" s="10">
        <v>4</v>
      </c>
      <c r="H59" s="10">
        <v>4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1" t="s"/>
      <c r="R59" s="10">
        <v>0</v>
      </c>
    </row>
    <row r="60" spans="1:18" ht="15" customHeight="true">
      <c r="A60" s="18" t="s"/>
      <c r="B60" s="18" t="s">
        <v>205</v>
      </c>
      <c r="C60" s="18" t="s">
        <v>206</v>
      </c>
      <c r="D60" s="18" t="s">
        <v>201</v>
      </c>
      <c r="E60" s="18" t="s">
        <v>202</v>
      </c>
      <c r="F60" s="10">
        <v>78</v>
      </c>
      <c r="G60" s="10">
        <v>78</v>
      </c>
      <c r="H60" s="10">
        <v>78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1" t="s"/>
      <c r="R60" s="10">
        <v>0</v>
      </c>
    </row>
    <row r="61" spans="1:18" ht="15" customHeight="true">
      <c r="A61" s="18" t="s"/>
      <c r="B61" s="18" t="s">
        <v>205</v>
      </c>
      <c r="C61" s="18" t="s">
        <v>206</v>
      </c>
      <c r="D61" s="18" t="s">
        <v>243</v>
      </c>
      <c r="E61" s="18" t="s">
        <v>244</v>
      </c>
      <c r="F61" s="10">
        <v>3.3</v>
      </c>
      <c r="G61" s="10">
        <v>3.3</v>
      </c>
      <c r="H61" s="10">
        <v>3.3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1" t="s"/>
      <c r="R61" s="10">
        <v>0</v>
      </c>
    </row>
    <row r="62" spans="1:18" ht="15" customHeight="true">
      <c r="A62" s="18" t="s">
        <v>251</v>
      </c>
      <c r="B62" s="18" t="s"/>
      <c r="C62" s="18" t="s"/>
      <c r="D62" s="18" t="s"/>
      <c r="E62" s="18" t="s"/>
      <c r="F62" s="10">
        <v>6.3</v>
      </c>
      <c r="G62" s="10">
        <v>6.3</v>
      </c>
      <c r="H62" s="10">
        <v>0</v>
      </c>
      <c r="I62" s="10">
        <v>6.3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1" t="s"/>
      <c r="R62" s="10">
        <v>0</v>
      </c>
    </row>
    <row r="63" spans="1:18" ht="15" customHeight="true">
      <c r="A63" s="18" t="s"/>
      <c r="B63" s="18" t="s">
        <v>205</v>
      </c>
      <c r="C63" s="18" t="s">
        <v>206</v>
      </c>
      <c r="D63" s="18" t="s">
        <v>201</v>
      </c>
      <c r="E63" s="18" t="s">
        <v>202</v>
      </c>
      <c r="F63" s="10">
        <v>6.3</v>
      </c>
      <c r="G63" s="10">
        <v>6.3</v>
      </c>
      <c r="H63" s="10">
        <v>0</v>
      </c>
      <c r="I63" s="10">
        <v>6.3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1" t="s"/>
      <c r="R63" s="10">
        <v>0</v>
      </c>
    </row>
    <row r="64" spans="1:18" ht="15" customHeight="true">
      <c r="A64" s="18" t="s">
        <v>252</v>
      </c>
      <c r="B64" s="18" t="s"/>
      <c r="C64" s="18" t="s"/>
      <c r="D64" s="18" t="s"/>
      <c r="E64" s="18" t="s"/>
      <c r="F64" s="10">
        <v>12</v>
      </c>
      <c r="G64" s="10">
        <v>12</v>
      </c>
      <c r="H64" s="10">
        <v>12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1" t="s"/>
      <c r="R64" s="10">
        <v>0</v>
      </c>
    </row>
    <row r="65" spans="1:18" ht="15" customHeight="true">
      <c r="A65" s="18" t="s"/>
      <c r="B65" s="18" t="s">
        <v>205</v>
      </c>
      <c r="C65" s="18" t="s">
        <v>206</v>
      </c>
      <c r="D65" s="18" t="s">
        <v>235</v>
      </c>
      <c r="E65" s="18" t="s">
        <v>236</v>
      </c>
      <c r="F65" s="10">
        <v>1.15</v>
      </c>
      <c r="G65" s="10">
        <v>1.15</v>
      </c>
      <c r="H65" s="10">
        <v>1.15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1" t="s"/>
      <c r="R65" s="10">
        <v>0</v>
      </c>
    </row>
    <row r="66" spans="1:18" ht="15" customHeight="true">
      <c r="A66" s="18" t="s"/>
      <c r="B66" s="18" t="s">
        <v>205</v>
      </c>
      <c r="C66" s="18" t="s">
        <v>206</v>
      </c>
      <c r="D66" s="18" t="s">
        <v>237</v>
      </c>
      <c r="E66" s="18" t="s">
        <v>238</v>
      </c>
      <c r="F66" s="10">
        <v>3.04</v>
      </c>
      <c r="G66" s="10">
        <v>3.04</v>
      </c>
      <c r="H66" s="10">
        <v>3.04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1" t="s"/>
      <c r="R66" s="10">
        <v>0</v>
      </c>
    </row>
    <row r="67" spans="1:18" ht="15" customHeight="true">
      <c r="A67" s="18" t="s"/>
      <c r="B67" s="18" t="s">
        <v>205</v>
      </c>
      <c r="C67" s="18" t="s">
        <v>206</v>
      </c>
      <c r="D67" s="18" t="s">
        <v>239</v>
      </c>
      <c r="E67" s="18" t="s">
        <v>240</v>
      </c>
      <c r="F67" s="10">
        <v>1</v>
      </c>
      <c r="G67" s="10">
        <v>1</v>
      </c>
      <c r="H67" s="10">
        <v>1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1" t="s"/>
      <c r="R67" s="10">
        <v>0</v>
      </c>
    </row>
    <row r="68" spans="1:18" ht="15" customHeight="true">
      <c r="A68" s="18" t="s"/>
      <c r="B68" s="18" t="s">
        <v>205</v>
      </c>
      <c r="C68" s="18" t="s">
        <v>206</v>
      </c>
      <c r="D68" s="18" t="s">
        <v>241</v>
      </c>
      <c r="E68" s="18" t="s">
        <v>242</v>
      </c>
      <c r="F68" s="10">
        <v>2</v>
      </c>
      <c r="G68" s="10">
        <v>2</v>
      </c>
      <c r="H68" s="10">
        <v>2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1" t="s"/>
      <c r="R68" s="10">
        <v>0</v>
      </c>
    </row>
    <row r="69" spans="1:18" ht="15" customHeight="true">
      <c r="A69" s="18" t="s"/>
      <c r="B69" s="18" t="s">
        <v>205</v>
      </c>
      <c r="C69" s="18" t="s">
        <v>206</v>
      </c>
      <c r="D69" s="18" t="s">
        <v>201</v>
      </c>
      <c r="E69" s="18" t="s">
        <v>202</v>
      </c>
      <c r="F69" s="10">
        <v>4.81</v>
      </c>
      <c r="G69" s="10">
        <v>4.81</v>
      </c>
      <c r="H69" s="10">
        <v>4.81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1" t="s"/>
      <c r="R69" s="10">
        <v>0</v>
      </c>
    </row>
    <row r="70" spans="1:18" ht="15" customHeight="true">
      <c r="A70" s="18" t="s">
        <v>253</v>
      </c>
      <c r="B70" s="18" t="s"/>
      <c r="C70" s="18" t="s"/>
      <c r="D70" s="18" t="s"/>
      <c r="E70" s="18" t="s"/>
      <c r="F70" s="10">
        <v>3000</v>
      </c>
      <c r="G70" s="10">
        <v>0</v>
      </c>
      <c r="H70" s="10">
        <v>0</v>
      </c>
      <c r="I70" s="10">
        <v>0</v>
      </c>
      <c r="J70" s="10">
        <v>3000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1" t="s"/>
      <c r="R70" s="10">
        <v>0</v>
      </c>
    </row>
    <row r="71" spans="1:18" ht="15" customHeight="true">
      <c r="A71" s="18" t="s"/>
      <c r="B71" s="18" t="s">
        <v>210</v>
      </c>
      <c r="C71" s="18" t="s">
        <v>211</v>
      </c>
      <c r="D71" s="18" t="s">
        <v>201</v>
      </c>
      <c r="E71" s="18" t="s">
        <v>202</v>
      </c>
      <c r="F71" s="10">
        <v>3000</v>
      </c>
      <c r="G71" s="10">
        <v>0</v>
      </c>
      <c r="H71" s="10">
        <v>0</v>
      </c>
      <c r="I71" s="10">
        <v>0</v>
      </c>
      <c r="J71" s="10">
        <v>3000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1" t="s"/>
      <c r="R71" s="10">
        <v>0</v>
      </c>
    </row>
    <row r="72" spans="1:18" ht="15" customHeight="true">
      <c r="A72" s="18" t="s">
        <v>254</v>
      </c>
      <c r="B72" s="22" t="s"/>
      <c r="C72" s="18" t="s"/>
      <c r="D72" s="18" t="s"/>
      <c r="E72" s="18" t="s"/>
      <c r="F72" s="10">
        <v>10</v>
      </c>
      <c r="G72" s="10" t="s"/>
      <c r="H72" s="10" t="s"/>
      <c r="I72" s="10" t="s"/>
      <c r="J72" s="10" t="s"/>
      <c r="K72" s="10" t="s"/>
      <c r="L72" s="10" t="s"/>
      <c r="M72" s="10" t="s"/>
      <c r="N72" s="10">
        <v>10</v>
      </c>
      <c r="O72" s="10">
        <v>10</v>
      </c>
      <c r="P72" s="10" t="s"/>
      <c r="Q72" s="11" t="s"/>
      <c r="R72" s="10" t="s"/>
    </row>
    <row r="73" spans="1:18" ht="15" customHeight="true">
      <c r="A73" s="18" t="s"/>
      <c r="B73" s="22" t="s">
        <v>255</v>
      </c>
      <c r="C73" s="18" t="s">
        <v>256</v>
      </c>
      <c r="D73" s="18" t="s"/>
      <c r="E73" s="18" t="s"/>
      <c r="F73" s="10">
        <v>10</v>
      </c>
      <c r="G73" s="10" t="s"/>
      <c r="H73" s="10" t="s"/>
      <c r="I73" s="10" t="s"/>
      <c r="J73" s="10" t="s"/>
      <c r="K73" s="10" t="s"/>
      <c r="L73" s="10" t="s"/>
      <c r="M73" s="10" t="s"/>
      <c r="N73" s="10">
        <v>10</v>
      </c>
      <c r="O73" s="10">
        <v>10</v>
      </c>
      <c r="P73" s="10" t="s"/>
      <c r="Q73" s="11" t="s"/>
      <c r="R73" s="10" t="s"/>
    </row>
    <row r="74" spans="1:18" ht="15" customHeight="true">
      <c r="A74" s="18" t="s">
        <v>254</v>
      </c>
      <c r="B74" s="22" t="s"/>
      <c r="C74" s="18" t="s"/>
      <c r="D74" s="18" t="s"/>
      <c r="E74" s="18" t="s"/>
      <c r="F74" s="10">
        <v>60</v>
      </c>
      <c r="G74" s="10" t="s"/>
      <c r="H74" s="10" t="s"/>
      <c r="I74" s="10" t="s"/>
      <c r="J74" s="10" t="s"/>
      <c r="K74" s="10" t="s"/>
      <c r="L74" s="10" t="s"/>
      <c r="M74" s="10">
        <v>60</v>
      </c>
      <c r="N74" s="10" t="s"/>
      <c r="O74" s="10" t="s"/>
      <c r="P74" s="10" t="s"/>
      <c r="Q74" s="11" t="s"/>
      <c r="R74" s="10" t="s"/>
    </row>
    <row r="75" spans="1:18" ht="15" customHeight="true">
      <c r="A75" s="18" t="s"/>
      <c r="B75" s="22" t="s">
        <v>218</v>
      </c>
      <c r="C75" s="18" t="s">
        <v>219</v>
      </c>
      <c r="D75" s="18" t="s"/>
      <c r="E75" s="18" t="s"/>
      <c r="F75" s="10">
        <v>60</v>
      </c>
      <c r="G75" s="10" t="s"/>
      <c r="H75" s="10" t="s"/>
      <c r="I75" s="10" t="s"/>
      <c r="J75" s="10" t="s"/>
      <c r="K75" s="10" t="s"/>
      <c r="L75" s="10" t="s"/>
      <c r="M75" s="10">
        <v>60</v>
      </c>
      <c r="N75" s="10" t="s"/>
      <c r="O75" s="10" t="s"/>
      <c r="P75" s="10" t="s"/>
      <c r="Q75" s="11" t="s"/>
      <c r="R75" s="10" t="s"/>
    </row>
    <row r="76" spans="1:18" ht="15" customHeight="true">
      <c r="A76" s="18" t="s">
        <v>257</v>
      </c>
      <c r="B76" s="22" t="s"/>
      <c r="C76" s="18" t="s"/>
      <c r="D76" s="18" t="s"/>
      <c r="E76" s="18" t="s"/>
      <c r="F76" s="10">
        <v>3.02</v>
      </c>
      <c r="G76" s="10" t="s"/>
      <c r="H76" s="10" t="s"/>
      <c r="I76" s="10" t="s"/>
      <c r="J76" s="10" t="s"/>
      <c r="K76" s="10" t="s"/>
      <c r="L76" s="10" t="s"/>
      <c r="M76" s="10">
        <v>3.02</v>
      </c>
      <c r="N76" s="10" t="s"/>
      <c r="O76" s="10" t="s"/>
      <c r="P76" s="10" t="s"/>
      <c r="Q76" s="11" t="s"/>
      <c r="R76" s="10" t="s"/>
    </row>
    <row r="77" spans="1:18" ht="15" customHeight="true">
      <c r="A77" s="18" t="s"/>
      <c r="B77" s="22" t="s">
        <v>218</v>
      </c>
      <c r="C77" s="18" t="s">
        <v>219</v>
      </c>
      <c r="D77" s="18" t="s"/>
      <c r="E77" s="18" t="s"/>
      <c r="F77" s="10">
        <v>3.02</v>
      </c>
      <c r="G77" s="10" t="s"/>
      <c r="H77" s="10" t="s"/>
      <c r="I77" s="10" t="s"/>
      <c r="J77" s="10" t="s"/>
      <c r="K77" s="10" t="s"/>
      <c r="L77" s="10" t="s"/>
      <c r="M77" s="10">
        <v>3.02</v>
      </c>
      <c r="N77" s="10" t="s"/>
      <c r="O77" s="10" t="s"/>
      <c r="P77" s="10" t="s"/>
      <c r="Q77" s="11" t="s"/>
      <c r="R77" s="10" t="s"/>
    </row>
    <row r="78" spans="1:18" ht="15" customHeight="true">
      <c r="A78" s="18" t="s">
        <v>258</v>
      </c>
      <c r="B78" s="22" t="s"/>
      <c r="C78" s="18" t="s"/>
      <c r="D78" s="18" t="s"/>
      <c r="E78" s="18" t="s"/>
      <c r="F78" s="10">
        <v>4</v>
      </c>
      <c r="G78" s="10" t="s"/>
      <c r="H78" s="10" t="s"/>
      <c r="I78" s="10" t="s"/>
      <c r="J78" s="10" t="s"/>
      <c r="K78" s="10" t="s"/>
      <c r="L78" s="10" t="s"/>
      <c r="M78" s="10">
        <v>4</v>
      </c>
      <c r="N78" s="10" t="s"/>
      <c r="O78" s="10" t="s"/>
      <c r="P78" s="10" t="s"/>
      <c r="Q78" s="11" t="s"/>
      <c r="R78" s="10" t="s"/>
    </row>
    <row r="79" spans="1:18" ht="15" customHeight="true">
      <c r="A79" s="18" t="s"/>
      <c r="B79" s="22" t="s">
        <v>199</v>
      </c>
      <c r="C79" s="18" t="s">
        <v>200</v>
      </c>
      <c r="D79" s="18" t="s"/>
      <c r="E79" s="18" t="s"/>
      <c r="F79" s="10">
        <v>4</v>
      </c>
      <c r="G79" s="10" t="s"/>
      <c r="H79" s="10" t="s"/>
      <c r="I79" s="10" t="s"/>
      <c r="J79" s="10" t="s"/>
      <c r="K79" s="10" t="s"/>
      <c r="L79" s="10" t="s"/>
      <c r="M79" s="10">
        <v>4</v>
      </c>
      <c r="N79" s="10" t="s"/>
      <c r="O79" s="10" t="s"/>
      <c r="P79" s="10" t="s"/>
      <c r="Q79" s="11" t="s"/>
      <c r="R79" s="10" t="s"/>
    </row>
    <row r="80" spans="1:18" ht="15" customHeight="true">
      <c r="A80" s="18" t="s">
        <v>254</v>
      </c>
      <c r="B80" s="22" t="s"/>
      <c r="C80" s="18" t="s"/>
      <c r="D80" s="18" t="s"/>
      <c r="E80" s="18" t="s"/>
      <c r="F80" s="10">
        <v>106</v>
      </c>
      <c r="G80" s="10" t="s"/>
      <c r="H80" s="10" t="s"/>
      <c r="I80" s="10" t="s"/>
      <c r="J80" s="10" t="s"/>
      <c r="K80" s="10" t="s"/>
      <c r="L80" s="10" t="s"/>
      <c r="M80" s="10">
        <v>106</v>
      </c>
      <c r="N80" s="10" t="s"/>
      <c r="O80" s="10" t="s"/>
      <c r="P80" s="10" t="s"/>
      <c r="Q80" s="11" t="s"/>
      <c r="R80" s="10" t="s"/>
    </row>
    <row r="81" spans="1:18" ht="15" customHeight="true">
      <c r="A81" s="18" t="s"/>
      <c r="B81" s="22" t="s">
        <v>220</v>
      </c>
      <c r="C81" s="18" t="s">
        <v>221</v>
      </c>
      <c r="D81" s="18" t="s"/>
      <c r="E81" s="18" t="s"/>
      <c r="F81" s="10">
        <v>106</v>
      </c>
      <c r="G81" s="10" t="s"/>
      <c r="H81" s="10" t="s"/>
      <c r="I81" s="10" t="s"/>
      <c r="J81" s="10" t="s"/>
      <c r="K81" s="10" t="s"/>
      <c r="L81" s="10" t="s"/>
      <c r="M81" s="10">
        <v>106</v>
      </c>
      <c r="N81" s="10" t="s"/>
      <c r="O81" s="10" t="s"/>
      <c r="P81" s="10" t="s"/>
      <c r="Q81" s="11" t="s"/>
      <c r="R81" s="10" t="s"/>
    </row>
    <row r="82" spans="1:18" ht="15" customHeight="true">
      <c r="A82" s="18" t="s">
        <v>254</v>
      </c>
      <c r="B82" s="22" t="s"/>
      <c r="C82" s="18" t="s"/>
      <c r="D82" s="18" t="s"/>
      <c r="E82" s="18" t="s"/>
      <c r="F82" s="10">
        <v>42</v>
      </c>
      <c r="G82" s="10" t="s"/>
      <c r="H82" s="10" t="s"/>
      <c r="I82" s="10" t="s"/>
      <c r="J82" s="10" t="s"/>
      <c r="K82" s="10" t="s"/>
      <c r="L82" s="10" t="s"/>
      <c r="M82" s="10">
        <v>42</v>
      </c>
      <c r="N82" s="10" t="s"/>
      <c r="O82" s="10" t="s"/>
      <c r="P82" s="10" t="s"/>
      <c r="Q82" s="11" t="s"/>
      <c r="R82" s="10" t="s"/>
    </row>
    <row r="83" spans="1:18" ht="15" customHeight="true">
      <c r="A83" s="18" t="s"/>
      <c r="B83" s="22" t="s">
        <v>205</v>
      </c>
      <c r="C83" s="18" t="s">
        <v>206</v>
      </c>
      <c r="D83" s="18" t="s"/>
      <c r="E83" s="18" t="s"/>
      <c r="F83" s="10">
        <v>42</v>
      </c>
      <c r="G83" s="10" t="s"/>
      <c r="H83" s="10" t="s"/>
      <c r="I83" s="10" t="s"/>
      <c r="J83" s="10" t="s"/>
      <c r="K83" s="10" t="s"/>
      <c r="L83" s="10" t="s"/>
      <c r="M83" s="10">
        <v>42</v>
      </c>
      <c r="N83" s="10" t="s"/>
      <c r="O83" s="10" t="s"/>
      <c r="P83" s="10" t="s"/>
      <c r="Q83" s="11" t="s"/>
      <c r="R83" s="10" t="s"/>
    </row>
    <row r="84" spans="1:18" ht="15" customHeight="true">
      <c r="A84" s="18" t="s">
        <v>254</v>
      </c>
      <c r="B84" s="22" t="s"/>
      <c r="C84" s="18" t="s"/>
      <c r="D84" s="18" t="s"/>
      <c r="E84" s="18" t="s"/>
      <c r="F84" s="10">
        <v>23</v>
      </c>
      <c r="G84" s="10" t="s"/>
      <c r="H84" s="10" t="s"/>
      <c r="I84" s="10" t="s"/>
      <c r="J84" s="10" t="s"/>
      <c r="K84" s="10" t="s"/>
      <c r="L84" s="10" t="s"/>
      <c r="M84" s="10">
        <v>23</v>
      </c>
      <c r="N84" s="10" t="s"/>
      <c r="O84" s="10" t="s"/>
      <c r="P84" s="10" t="s"/>
      <c r="Q84" s="11" t="s"/>
      <c r="R84" s="10" t="s"/>
    </row>
    <row r="85" spans="1:18" ht="15" customHeight="true">
      <c r="A85" s="18" t="s"/>
      <c r="B85" s="22" t="s">
        <v>205</v>
      </c>
      <c r="C85" s="18" t="s">
        <v>206</v>
      </c>
      <c r="D85" s="18" t="s"/>
      <c r="E85" s="18" t="s"/>
      <c r="F85" s="10">
        <v>23</v>
      </c>
      <c r="G85" s="10" t="s"/>
      <c r="H85" s="10" t="s"/>
      <c r="I85" s="10" t="s"/>
      <c r="J85" s="10" t="s"/>
      <c r="K85" s="10" t="s"/>
      <c r="L85" s="10" t="s"/>
      <c r="M85" s="10">
        <v>23</v>
      </c>
      <c r="N85" s="10" t="s"/>
      <c r="O85" s="10" t="s"/>
      <c r="P85" s="10" t="s"/>
      <c r="Q85" s="11" t="s"/>
      <c r="R85" s="10" t="s"/>
    </row>
    <row r="86" spans="1:18" ht="15" customHeight="true">
      <c r="A86" s="18" t="s">
        <v>254</v>
      </c>
      <c r="B86" s="22" t="s"/>
      <c r="C86" s="18" t="s"/>
      <c r="D86" s="18" t="s"/>
      <c r="E86" s="18" t="s"/>
      <c r="F86" s="10">
        <v>200</v>
      </c>
      <c r="G86" s="10" t="s"/>
      <c r="H86" s="10" t="s"/>
      <c r="I86" s="10" t="s"/>
      <c r="J86" s="10" t="s"/>
      <c r="K86" s="10" t="s"/>
      <c r="L86" s="10" t="s"/>
      <c r="M86" s="10">
        <v>200</v>
      </c>
      <c r="N86" s="10" t="s"/>
      <c r="O86" s="10" t="s"/>
      <c r="P86" s="10" t="s"/>
      <c r="Q86" s="11" t="s"/>
      <c r="R86" s="10" t="s"/>
    </row>
    <row r="87" spans="1:18" ht="15" customHeight="true">
      <c r="A87" s="18" t="s"/>
      <c r="B87" s="22" t="s">
        <v>205</v>
      </c>
      <c r="C87" s="18" t="s">
        <v>206</v>
      </c>
      <c r="D87" s="18" t="s"/>
      <c r="E87" s="18" t="s"/>
      <c r="F87" s="10">
        <v>200</v>
      </c>
      <c r="G87" s="10" t="s"/>
      <c r="H87" s="10" t="s"/>
      <c r="I87" s="10" t="s"/>
      <c r="J87" s="10" t="s"/>
      <c r="K87" s="10" t="s"/>
      <c r="L87" s="10" t="s"/>
      <c r="M87" s="10">
        <v>200</v>
      </c>
      <c r="N87" s="10" t="s"/>
      <c r="O87" s="10" t="s"/>
      <c r="P87" s="10" t="s"/>
      <c r="Q87" s="11" t="s"/>
      <c r="R87" s="10" t="s"/>
    </row>
    <row r="88" spans="1:18" ht="15" customHeight="true">
      <c r="A88" s="18" t="s">
        <v>112</v>
      </c>
      <c r="B88" s="18" t="s"/>
      <c r="C88" s="18" t="s"/>
      <c r="D88" s="18" t="s"/>
      <c r="E88" s="18" t="s"/>
      <c r="F88" s="10">
        <f>=G88+M88+N88</f>
      </c>
      <c r="G88" s="10">
        <v>110</v>
      </c>
      <c r="H88" s="10">
        <v>110</v>
      </c>
      <c r="I88" s="10">
        <v>0</v>
      </c>
      <c r="J88" s="10">
        <v>0</v>
      </c>
      <c r="K88" s="10">
        <v>0</v>
      </c>
      <c r="L88" s="10">
        <v>0</v>
      </c>
      <c r="M88" s="10">
        <v>21.12</v>
      </c>
      <c r="N88" s="10">
        <v>230.5</v>
      </c>
      <c r="O88" s="10">
        <v>230.5</v>
      </c>
      <c r="P88" s="10">
        <v>0</v>
      </c>
      <c r="Q88" s="11" t="s"/>
      <c r="R88" s="10">
        <v>0</v>
      </c>
    </row>
    <row r="89" spans="1:18" ht="15" customHeight="true">
      <c r="A89" s="18" t="s">
        <v>259</v>
      </c>
      <c r="B89" s="18" t="s"/>
      <c r="C89" s="18" t="s"/>
      <c r="D89" s="18" t="s"/>
      <c r="E89" s="18" t="s"/>
      <c r="F89" s="10">
        <v>30</v>
      </c>
      <c r="G89" s="10">
        <v>30</v>
      </c>
      <c r="H89" s="10">
        <v>30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1" t="s"/>
      <c r="R89" s="10">
        <v>0</v>
      </c>
    </row>
    <row r="90" spans="1:18" ht="15" customHeight="true">
      <c r="A90" s="18" t="s"/>
      <c r="B90" s="18" t="s">
        <v>218</v>
      </c>
      <c r="C90" s="18" t="s">
        <v>219</v>
      </c>
      <c r="D90" s="18" t="s">
        <v>207</v>
      </c>
      <c r="E90" s="18" t="s">
        <v>208</v>
      </c>
      <c r="F90" s="10">
        <v>6</v>
      </c>
      <c r="G90" s="10">
        <v>6</v>
      </c>
      <c r="H90" s="10">
        <v>6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1" t="s"/>
      <c r="R90" s="10">
        <v>0</v>
      </c>
    </row>
    <row r="91" spans="1:18" ht="15" customHeight="true">
      <c r="A91" s="18" t="s"/>
      <c r="B91" s="18" t="s">
        <v>218</v>
      </c>
      <c r="C91" s="18" t="s">
        <v>219</v>
      </c>
      <c r="D91" s="18" t="s">
        <v>201</v>
      </c>
      <c r="E91" s="18" t="s">
        <v>202</v>
      </c>
      <c r="F91" s="10">
        <v>12</v>
      </c>
      <c r="G91" s="10">
        <v>12</v>
      </c>
      <c r="H91" s="10">
        <v>12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1" t="s"/>
      <c r="R91" s="10">
        <v>0</v>
      </c>
    </row>
    <row r="92" spans="1:18" ht="15" customHeight="true">
      <c r="A92" s="18" t="s"/>
      <c r="B92" s="18" t="s">
        <v>218</v>
      </c>
      <c r="C92" s="18" t="s">
        <v>219</v>
      </c>
      <c r="D92" s="18" t="s">
        <v>260</v>
      </c>
      <c r="E92" s="18" t="s">
        <v>261</v>
      </c>
      <c r="F92" s="10">
        <v>12</v>
      </c>
      <c r="G92" s="10">
        <v>12</v>
      </c>
      <c r="H92" s="10">
        <v>12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1" t="s"/>
      <c r="R92" s="10">
        <v>0</v>
      </c>
    </row>
    <row r="93" spans="1:18" ht="15" customHeight="true">
      <c r="A93" s="18" t="s">
        <v>262</v>
      </c>
      <c r="B93" s="18" t="s"/>
      <c r="C93" s="18" t="s"/>
      <c r="D93" s="18" t="s"/>
      <c r="E93" s="18" t="s"/>
      <c r="F93" s="10">
        <v>50</v>
      </c>
      <c r="G93" s="10">
        <v>50</v>
      </c>
      <c r="H93" s="10">
        <v>50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1" t="s"/>
      <c r="R93" s="10">
        <v>0</v>
      </c>
    </row>
    <row r="94" spans="1:18" ht="15" customHeight="true">
      <c r="A94" s="18" t="s"/>
      <c r="B94" s="18" t="s">
        <v>218</v>
      </c>
      <c r="C94" s="18" t="s">
        <v>219</v>
      </c>
      <c r="D94" s="18" t="s">
        <v>207</v>
      </c>
      <c r="E94" s="18" t="s">
        <v>208</v>
      </c>
      <c r="F94" s="10">
        <v>15</v>
      </c>
      <c r="G94" s="10">
        <v>15</v>
      </c>
      <c r="H94" s="10">
        <v>15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1" t="s"/>
      <c r="R94" s="10">
        <v>0</v>
      </c>
    </row>
    <row r="95" spans="1:18" ht="15" customHeight="true">
      <c r="A95" s="18" t="s"/>
      <c r="B95" s="18" t="s">
        <v>218</v>
      </c>
      <c r="C95" s="18" t="s">
        <v>219</v>
      </c>
      <c r="D95" s="18" t="s">
        <v>201</v>
      </c>
      <c r="E95" s="18" t="s">
        <v>202</v>
      </c>
      <c r="F95" s="10">
        <v>15</v>
      </c>
      <c r="G95" s="10">
        <v>15</v>
      </c>
      <c r="H95" s="10">
        <v>15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1" t="s"/>
      <c r="R95" s="10">
        <v>0</v>
      </c>
    </row>
    <row r="96" spans="1:18" ht="15" customHeight="true">
      <c r="A96" s="18" t="s"/>
      <c r="B96" s="18" t="s">
        <v>218</v>
      </c>
      <c r="C96" s="18" t="s">
        <v>219</v>
      </c>
      <c r="D96" s="18" t="s">
        <v>260</v>
      </c>
      <c r="E96" s="18" t="s">
        <v>261</v>
      </c>
      <c r="F96" s="10">
        <v>20</v>
      </c>
      <c r="G96" s="10">
        <v>20</v>
      </c>
      <c r="H96" s="10">
        <v>20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1" t="s"/>
      <c r="R96" s="10">
        <v>0</v>
      </c>
    </row>
    <row r="97" spans="1:18" ht="15" customHeight="true">
      <c r="A97" s="18" t="s">
        <v>263</v>
      </c>
      <c r="B97" s="18" t="s"/>
      <c r="C97" s="18" t="s"/>
      <c r="D97" s="18" t="s"/>
      <c r="E97" s="18" t="s"/>
      <c r="F97" s="10">
        <v>30</v>
      </c>
      <c r="G97" s="10">
        <v>30</v>
      </c>
      <c r="H97" s="10">
        <v>30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1" t="s"/>
      <c r="R97" s="10">
        <v>0</v>
      </c>
    </row>
    <row r="98" spans="1:18" ht="15" customHeight="true">
      <c r="A98" s="18" t="s"/>
      <c r="B98" s="18" t="s">
        <v>218</v>
      </c>
      <c r="C98" s="18" t="s">
        <v>219</v>
      </c>
      <c r="D98" s="18" t="s">
        <v>207</v>
      </c>
      <c r="E98" s="18" t="s">
        <v>208</v>
      </c>
      <c r="F98" s="10">
        <v>8</v>
      </c>
      <c r="G98" s="10">
        <v>8</v>
      </c>
      <c r="H98" s="10">
        <v>8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1" t="s"/>
      <c r="R98" s="10">
        <v>0</v>
      </c>
    </row>
    <row r="99" spans="1:18" ht="15" customHeight="true">
      <c r="A99" s="18" t="s"/>
      <c r="B99" s="18" t="s">
        <v>218</v>
      </c>
      <c r="C99" s="18" t="s">
        <v>219</v>
      </c>
      <c r="D99" s="18" t="s">
        <v>201</v>
      </c>
      <c r="E99" s="18" t="s">
        <v>202</v>
      </c>
      <c r="F99" s="10">
        <v>10</v>
      </c>
      <c r="G99" s="10">
        <v>10</v>
      </c>
      <c r="H99" s="10">
        <v>10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1" t="s"/>
      <c r="R99" s="10">
        <v>0</v>
      </c>
    </row>
    <row r="100" spans="1:18" ht="15" customHeight="true">
      <c r="A100" s="18" t="s"/>
      <c r="B100" s="18" t="s">
        <v>218</v>
      </c>
      <c r="C100" s="18" t="s">
        <v>219</v>
      </c>
      <c r="D100" s="18" t="s">
        <v>260</v>
      </c>
      <c r="E100" s="18" t="s">
        <v>261</v>
      </c>
      <c r="F100" s="10">
        <v>12</v>
      </c>
      <c r="G100" s="10">
        <v>12</v>
      </c>
      <c r="H100" s="10">
        <v>12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1" t="s"/>
      <c r="R100" s="10">
        <v>0</v>
      </c>
    </row>
    <row r="101" spans="1:18" ht="15" customHeight="true">
      <c r="A101" s="18" t="s">
        <v>264</v>
      </c>
      <c r="B101" s="22" t="s"/>
      <c r="C101" s="18" t="s"/>
      <c r="D101" s="18" t="s"/>
      <c r="E101" s="18" t="s"/>
      <c r="F101" s="10">
        <v>230.5</v>
      </c>
      <c r="G101" s="10" t="s"/>
      <c r="H101" s="10" t="s"/>
      <c r="I101" s="10" t="s"/>
      <c r="J101" s="10" t="s"/>
      <c r="K101" s="10" t="s"/>
      <c r="L101" s="10" t="s"/>
      <c r="M101" s="10" t="s"/>
      <c r="N101" s="10">
        <v>230.5</v>
      </c>
      <c r="O101" s="10">
        <v>230.5</v>
      </c>
      <c r="P101" s="10" t="s"/>
      <c r="Q101" s="11" t="s"/>
      <c r="R101" s="10" t="s"/>
    </row>
    <row r="102" spans="1:18" ht="15" customHeight="true">
      <c r="A102" s="18" t="s"/>
      <c r="B102" s="22" t="s">
        <v>255</v>
      </c>
      <c r="C102" s="18" t="s">
        <v>256</v>
      </c>
      <c r="D102" s="18" t="s"/>
      <c r="E102" s="18" t="s"/>
      <c r="F102" s="10">
        <v>230.5</v>
      </c>
      <c r="G102" s="10" t="s"/>
      <c r="H102" s="10" t="s"/>
      <c r="I102" s="10" t="s"/>
      <c r="J102" s="10" t="s"/>
      <c r="K102" s="10" t="s"/>
      <c r="L102" s="10" t="s"/>
      <c r="M102" s="10" t="s"/>
      <c r="N102" s="10">
        <v>230.5</v>
      </c>
      <c r="O102" s="10">
        <v>230.5</v>
      </c>
      <c r="P102" s="10" t="s"/>
      <c r="Q102" s="11" t="s"/>
      <c r="R102" s="10" t="s"/>
    </row>
    <row r="103" spans="1:18" ht="15" customHeight="true">
      <c r="A103" s="18" t="s">
        <v>254</v>
      </c>
      <c r="B103" s="22" t="s"/>
      <c r="C103" s="18" t="s"/>
      <c r="D103" s="18" t="s"/>
      <c r="E103" s="18" t="s"/>
      <c r="F103" s="10">
        <v>21.12</v>
      </c>
      <c r="G103" s="10" t="s"/>
      <c r="H103" s="10" t="s"/>
      <c r="I103" s="10" t="s"/>
      <c r="J103" s="10" t="s"/>
      <c r="K103" s="10" t="s"/>
      <c r="L103" s="10" t="s"/>
      <c r="M103" s="10">
        <v>21.12</v>
      </c>
      <c r="N103" s="10" t="s"/>
      <c r="O103" s="10" t="s"/>
      <c r="P103" s="10" t="s"/>
      <c r="Q103" s="11" t="s"/>
      <c r="R103" s="10" t="s"/>
    </row>
    <row r="104" spans="1:18" ht="15" customHeight="true">
      <c r="A104" s="18" t="s"/>
      <c r="B104" s="22" t="s">
        <v>218</v>
      </c>
      <c r="C104" s="18" t="s">
        <v>219</v>
      </c>
      <c r="D104" s="18" t="s"/>
      <c r="E104" s="18" t="s"/>
      <c r="F104" s="10">
        <v>21.12</v>
      </c>
      <c r="G104" s="10" t="s"/>
      <c r="H104" s="10" t="s"/>
      <c r="I104" s="10" t="s"/>
      <c r="J104" s="10" t="s"/>
      <c r="K104" s="10" t="s"/>
      <c r="L104" s="10" t="s"/>
      <c r="M104" s="10">
        <v>21.12</v>
      </c>
      <c r="N104" s="10" t="s"/>
      <c r="O104" s="10" t="s"/>
      <c r="P104" s="10" t="s"/>
      <c r="Q104" s="11" t="s"/>
      <c r="R104" s="10" t="s"/>
    </row>
    <row r="105" spans="1:18" ht="15" customHeight="true">
      <c r="A105" s="18" t="s">
        <v>113</v>
      </c>
      <c r="B105" s="18" t="s"/>
      <c r="C105" s="18" t="s"/>
      <c r="D105" s="18" t="s"/>
      <c r="E105" s="18" t="s"/>
      <c r="F105" s="10">
        <v>60</v>
      </c>
      <c r="G105" s="10">
        <v>60</v>
      </c>
      <c r="H105" s="10">
        <v>60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1" t="s"/>
      <c r="R105" s="10">
        <v>0</v>
      </c>
    </row>
    <row r="106" spans="1:18" ht="15" customHeight="true">
      <c r="A106" s="18" t="s">
        <v>265</v>
      </c>
      <c r="B106" s="18" t="s"/>
      <c r="C106" s="18" t="s"/>
      <c r="D106" s="18" t="s"/>
      <c r="E106" s="18" t="s"/>
      <c r="F106" s="10">
        <v>10</v>
      </c>
      <c r="G106" s="10">
        <v>10</v>
      </c>
      <c r="H106" s="10">
        <v>10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1" t="s"/>
      <c r="R106" s="10">
        <v>0</v>
      </c>
    </row>
    <row r="107" spans="1:18" ht="15" customHeight="true">
      <c r="A107" s="18" t="s"/>
      <c r="B107" s="18" t="s">
        <v>218</v>
      </c>
      <c r="C107" s="18" t="s">
        <v>219</v>
      </c>
      <c r="D107" s="18" t="s">
        <v>260</v>
      </c>
      <c r="E107" s="18" t="s">
        <v>261</v>
      </c>
      <c r="F107" s="10">
        <v>10</v>
      </c>
      <c r="G107" s="10">
        <v>10</v>
      </c>
      <c r="H107" s="10">
        <v>10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1" t="s"/>
      <c r="R107" s="10">
        <v>0</v>
      </c>
    </row>
    <row r="108" spans="1:18" ht="15" customHeight="true">
      <c r="A108" s="18" t="s">
        <v>266</v>
      </c>
      <c r="B108" s="18" t="s"/>
      <c r="C108" s="18" t="s"/>
      <c r="D108" s="18" t="s"/>
      <c r="E108" s="18" t="s"/>
      <c r="F108" s="10">
        <v>25</v>
      </c>
      <c r="G108" s="10">
        <v>25</v>
      </c>
      <c r="H108" s="10">
        <v>25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1" t="s"/>
      <c r="R108" s="10">
        <v>0</v>
      </c>
    </row>
    <row r="109" spans="1:18" ht="15" customHeight="true">
      <c r="A109" s="18" t="s"/>
      <c r="B109" s="18" t="s">
        <v>218</v>
      </c>
      <c r="C109" s="18" t="s">
        <v>219</v>
      </c>
      <c r="D109" s="18" t="s">
        <v>233</v>
      </c>
      <c r="E109" s="18" t="s">
        <v>234</v>
      </c>
      <c r="F109" s="10">
        <v>4</v>
      </c>
      <c r="G109" s="10">
        <v>4</v>
      </c>
      <c r="H109" s="10">
        <v>4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1" t="s"/>
      <c r="R109" s="10">
        <v>0</v>
      </c>
    </row>
    <row r="110" spans="1:18" ht="15" customHeight="true">
      <c r="A110" s="18" t="s"/>
      <c r="B110" s="18" t="s">
        <v>218</v>
      </c>
      <c r="C110" s="18" t="s">
        <v>219</v>
      </c>
      <c r="D110" s="18" t="s">
        <v>237</v>
      </c>
      <c r="E110" s="18" t="s">
        <v>238</v>
      </c>
      <c r="F110" s="10">
        <v>1</v>
      </c>
      <c r="G110" s="10">
        <v>1</v>
      </c>
      <c r="H110" s="10">
        <v>1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1" t="s"/>
      <c r="R110" s="10">
        <v>0</v>
      </c>
    </row>
    <row r="111" spans="1:18" ht="15" customHeight="true">
      <c r="A111" s="18" t="s"/>
      <c r="B111" s="18" t="s">
        <v>218</v>
      </c>
      <c r="C111" s="18" t="s">
        <v>219</v>
      </c>
      <c r="D111" s="18" t="s">
        <v>207</v>
      </c>
      <c r="E111" s="18" t="s">
        <v>208</v>
      </c>
      <c r="F111" s="10">
        <v>20</v>
      </c>
      <c r="G111" s="10">
        <v>20</v>
      </c>
      <c r="H111" s="10">
        <v>20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1" t="s"/>
      <c r="R111" s="10">
        <v>0</v>
      </c>
    </row>
    <row r="112" spans="1:18" ht="15" customHeight="true">
      <c r="A112" s="18" t="s">
        <v>267</v>
      </c>
      <c r="B112" s="18" t="s"/>
      <c r="C112" s="18" t="s"/>
      <c r="D112" s="18" t="s"/>
      <c r="E112" s="18" t="s"/>
      <c r="F112" s="10">
        <v>25</v>
      </c>
      <c r="G112" s="10">
        <v>25</v>
      </c>
      <c r="H112" s="10">
        <v>25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1" t="s"/>
      <c r="R112" s="10">
        <v>0</v>
      </c>
    </row>
    <row r="113" spans="1:18" ht="15" customHeight="true">
      <c r="A113" s="18" t="s"/>
      <c r="B113" s="18" t="s">
        <v>218</v>
      </c>
      <c r="C113" s="18" t="s">
        <v>219</v>
      </c>
      <c r="D113" s="18" t="s">
        <v>233</v>
      </c>
      <c r="E113" s="18" t="s">
        <v>234</v>
      </c>
      <c r="F113" s="10">
        <v>4</v>
      </c>
      <c r="G113" s="10">
        <v>4</v>
      </c>
      <c r="H113" s="10">
        <v>4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1" t="s"/>
      <c r="R113" s="10">
        <v>0</v>
      </c>
    </row>
    <row r="114" spans="1:18" ht="15" customHeight="true">
      <c r="A114" s="18" t="s"/>
      <c r="B114" s="18" t="s">
        <v>218</v>
      </c>
      <c r="C114" s="18" t="s">
        <v>219</v>
      </c>
      <c r="D114" s="18" t="s">
        <v>237</v>
      </c>
      <c r="E114" s="18" t="s">
        <v>238</v>
      </c>
      <c r="F114" s="10">
        <v>1</v>
      </c>
      <c r="G114" s="10">
        <v>1</v>
      </c>
      <c r="H114" s="10">
        <v>1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1" t="s"/>
      <c r="R114" s="10">
        <v>0</v>
      </c>
    </row>
    <row r="115" spans="1:18" ht="15" customHeight="true">
      <c r="A115" s="18" t="s"/>
      <c r="B115" s="18" t="s">
        <v>218</v>
      </c>
      <c r="C115" s="18" t="s">
        <v>219</v>
      </c>
      <c r="D115" s="18" t="s">
        <v>207</v>
      </c>
      <c r="E115" s="18" t="s">
        <v>208</v>
      </c>
      <c r="F115" s="10">
        <v>20</v>
      </c>
      <c r="G115" s="10">
        <v>20</v>
      </c>
      <c r="H115" s="10">
        <v>20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1" t="s"/>
      <c r="R115" s="10">
        <v>0</v>
      </c>
    </row>
    <row r="116" spans="1:18" ht="15" customHeight="true">
      <c r="A116" s="18" t="s">
        <v>114</v>
      </c>
      <c r="B116" s="18" t="s"/>
      <c r="C116" s="18" t="s"/>
      <c r="D116" s="18" t="s"/>
      <c r="E116" s="18" t="s"/>
      <c r="F116" s="10">
        <f>=G116+M116+N116</f>
      </c>
      <c r="G116" s="10">
        <v>65.4</v>
      </c>
      <c r="H116" s="10">
        <v>57</v>
      </c>
      <c r="I116" s="10">
        <v>8.4</v>
      </c>
      <c r="J116" s="10">
        <v>0</v>
      </c>
      <c r="K116" s="10">
        <v>0</v>
      </c>
      <c r="L116" s="10">
        <v>0</v>
      </c>
      <c r="M116" s="10">
        <v>14.79</v>
      </c>
      <c r="N116" s="10">
        <v>6.9</v>
      </c>
      <c r="O116" s="10">
        <v>6.9</v>
      </c>
      <c r="P116" s="10">
        <v>0</v>
      </c>
      <c r="Q116" s="11" t="s"/>
      <c r="R116" s="10">
        <v>0</v>
      </c>
    </row>
    <row r="117" spans="1:18" ht="15" customHeight="true">
      <c r="A117" s="18" t="s">
        <v>268</v>
      </c>
      <c r="B117" s="18" t="s"/>
      <c r="C117" s="18" t="s"/>
      <c r="D117" s="18" t="s"/>
      <c r="E117" s="18" t="s"/>
      <c r="F117" s="10">
        <v>57</v>
      </c>
      <c r="G117" s="10">
        <v>57</v>
      </c>
      <c r="H117" s="10">
        <v>57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1" t="s"/>
      <c r="R117" s="10">
        <v>0</v>
      </c>
    </row>
    <row r="118" spans="1:18" ht="15" customHeight="true">
      <c r="A118" s="18" t="s"/>
      <c r="B118" s="18" t="s">
        <v>220</v>
      </c>
      <c r="C118" s="18" t="s">
        <v>221</v>
      </c>
      <c r="D118" s="18" t="s">
        <v>269</v>
      </c>
      <c r="E118" s="18" t="s">
        <v>270</v>
      </c>
      <c r="F118" s="10">
        <v>1</v>
      </c>
      <c r="G118" s="10">
        <v>1</v>
      </c>
      <c r="H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1" t="s"/>
      <c r="R118" s="10">
        <v>0</v>
      </c>
    </row>
    <row r="119" spans="1:18" ht="15" customHeight="true">
      <c r="A119" s="18" t="s"/>
      <c r="B119" s="18" t="s">
        <v>220</v>
      </c>
      <c r="C119" s="18" t="s">
        <v>221</v>
      </c>
      <c r="D119" s="18" t="s">
        <v>226</v>
      </c>
      <c r="E119" s="18" t="s">
        <v>227</v>
      </c>
      <c r="F119" s="10">
        <v>0.5</v>
      </c>
      <c r="G119" s="10">
        <v>0.5</v>
      </c>
      <c r="H119" s="10">
        <v>0.5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1" t="s"/>
      <c r="R119" s="10">
        <v>0</v>
      </c>
    </row>
    <row r="120" spans="1:18" ht="15" customHeight="true">
      <c r="A120" s="18" t="s"/>
      <c r="B120" s="18" t="s">
        <v>220</v>
      </c>
      <c r="C120" s="18" t="s">
        <v>221</v>
      </c>
      <c r="D120" s="18" t="s">
        <v>228</v>
      </c>
      <c r="E120" s="18" t="s">
        <v>229</v>
      </c>
      <c r="F120" s="10">
        <v>2</v>
      </c>
      <c r="G120" s="10">
        <v>2</v>
      </c>
      <c r="H120" s="10">
        <v>2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1" t="s"/>
      <c r="R120" s="10">
        <v>0</v>
      </c>
    </row>
    <row r="121" spans="1:18" ht="15" customHeight="true">
      <c r="A121" s="18" t="s"/>
      <c r="B121" s="18" t="s">
        <v>220</v>
      </c>
      <c r="C121" s="18" t="s">
        <v>221</v>
      </c>
      <c r="D121" s="18" t="s">
        <v>271</v>
      </c>
      <c r="E121" s="18" t="s">
        <v>272</v>
      </c>
      <c r="F121" s="10">
        <v>0.5</v>
      </c>
      <c r="G121" s="10">
        <v>0.5</v>
      </c>
      <c r="H121" s="10">
        <v>0.5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1" t="s"/>
      <c r="R121" s="10">
        <v>0</v>
      </c>
    </row>
    <row r="122" spans="1:18" ht="15" customHeight="true">
      <c r="A122" s="18" t="s"/>
      <c r="B122" s="18" t="s">
        <v>220</v>
      </c>
      <c r="C122" s="18" t="s">
        <v>221</v>
      </c>
      <c r="D122" s="18" t="s">
        <v>230</v>
      </c>
      <c r="E122" s="18" t="s">
        <v>231</v>
      </c>
      <c r="F122" s="10">
        <v>4</v>
      </c>
      <c r="G122" s="10">
        <v>4</v>
      </c>
      <c r="H122" s="10">
        <v>4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1" t="s"/>
      <c r="R122" s="10">
        <v>0</v>
      </c>
    </row>
    <row r="123" spans="1:18" ht="15" customHeight="true">
      <c r="A123" s="18" t="s"/>
      <c r="B123" s="18" t="s">
        <v>220</v>
      </c>
      <c r="C123" s="18" t="s">
        <v>221</v>
      </c>
      <c r="D123" s="18" t="s">
        <v>273</v>
      </c>
      <c r="E123" s="18" t="s">
        <v>274</v>
      </c>
      <c r="F123" s="10">
        <v>4</v>
      </c>
      <c r="G123" s="10">
        <v>4</v>
      </c>
      <c r="H123" s="10">
        <v>4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1" t="s"/>
      <c r="R123" s="10">
        <v>0</v>
      </c>
    </row>
    <row r="124" spans="1:18" ht="15" customHeight="true">
      <c r="A124" s="18" t="s"/>
      <c r="B124" s="18" t="s">
        <v>220</v>
      </c>
      <c r="C124" s="18" t="s">
        <v>221</v>
      </c>
      <c r="D124" s="18" t="s">
        <v>233</v>
      </c>
      <c r="E124" s="18" t="s">
        <v>234</v>
      </c>
      <c r="F124" s="10">
        <v>10</v>
      </c>
      <c r="G124" s="10">
        <v>10</v>
      </c>
      <c r="H124" s="10">
        <v>10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1" t="s"/>
      <c r="R124" s="10">
        <v>0</v>
      </c>
    </row>
    <row r="125" spans="1:18" ht="15" customHeight="true">
      <c r="A125" s="18" t="s"/>
      <c r="B125" s="18" t="s">
        <v>220</v>
      </c>
      <c r="C125" s="18" t="s">
        <v>221</v>
      </c>
      <c r="D125" s="18" t="s">
        <v>239</v>
      </c>
      <c r="E125" s="18" t="s">
        <v>240</v>
      </c>
      <c r="F125" s="10">
        <v>2</v>
      </c>
      <c r="G125" s="10">
        <v>2</v>
      </c>
      <c r="H125" s="10">
        <v>2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1" t="s"/>
      <c r="R125" s="10">
        <v>0</v>
      </c>
    </row>
    <row r="126" spans="1:18" ht="15" customHeight="true">
      <c r="A126" s="18" t="s"/>
      <c r="B126" s="18" t="s">
        <v>220</v>
      </c>
      <c r="C126" s="18" t="s">
        <v>221</v>
      </c>
      <c r="D126" s="18" t="s">
        <v>207</v>
      </c>
      <c r="E126" s="18" t="s">
        <v>208</v>
      </c>
      <c r="F126" s="10">
        <v>10</v>
      </c>
      <c r="G126" s="10">
        <v>10</v>
      </c>
      <c r="H126" s="10">
        <v>10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1" t="s"/>
      <c r="R126" s="10">
        <v>0</v>
      </c>
    </row>
    <row r="127" spans="1:18" ht="15" customHeight="true">
      <c r="A127" s="18" t="s"/>
      <c r="B127" s="18" t="s">
        <v>220</v>
      </c>
      <c r="C127" s="18" t="s">
        <v>221</v>
      </c>
      <c r="D127" s="18" t="s">
        <v>275</v>
      </c>
      <c r="E127" s="18" t="s">
        <v>276</v>
      </c>
      <c r="F127" s="10">
        <v>6</v>
      </c>
      <c r="G127" s="10">
        <v>6</v>
      </c>
      <c r="H127" s="10">
        <v>6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1" t="s"/>
      <c r="R127" s="10">
        <v>0</v>
      </c>
    </row>
    <row r="128" spans="1:18" ht="15" customHeight="true">
      <c r="A128" s="18" t="s"/>
      <c r="B128" s="18" t="s">
        <v>220</v>
      </c>
      <c r="C128" s="18" t="s">
        <v>221</v>
      </c>
      <c r="D128" s="18" t="s">
        <v>241</v>
      </c>
      <c r="E128" s="18" t="s">
        <v>242</v>
      </c>
      <c r="F128" s="10">
        <v>4</v>
      </c>
      <c r="G128" s="10">
        <v>4</v>
      </c>
      <c r="H128" s="10">
        <v>4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1" t="s"/>
      <c r="R128" s="10">
        <v>0</v>
      </c>
    </row>
    <row r="129" spans="1:18" ht="15" customHeight="true">
      <c r="A129" s="18" t="s"/>
      <c r="B129" s="18" t="s">
        <v>220</v>
      </c>
      <c r="C129" s="18" t="s">
        <v>221</v>
      </c>
      <c r="D129" s="18" t="s">
        <v>201</v>
      </c>
      <c r="E129" s="18" t="s">
        <v>202</v>
      </c>
      <c r="F129" s="10">
        <v>8</v>
      </c>
      <c r="G129" s="10">
        <v>8</v>
      </c>
      <c r="H129" s="10">
        <v>8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1" t="s"/>
      <c r="R129" s="10">
        <v>0</v>
      </c>
    </row>
    <row r="130" spans="1:18" ht="15" customHeight="true">
      <c r="A130" s="18" t="s"/>
      <c r="B130" s="18" t="s">
        <v>220</v>
      </c>
      <c r="C130" s="18" t="s">
        <v>221</v>
      </c>
      <c r="D130" s="18" t="s">
        <v>277</v>
      </c>
      <c r="E130" s="18" t="s">
        <v>278</v>
      </c>
      <c r="F130" s="10">
        <v>3</v>
      </c>
      <c r="G130" s="10">
        <v>3</v>
      </c>
      <c r="H130" s="10">
        <v>3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1" t="s"/>
      <c r="R130" s="10">
        <v>0</v>
      </c>
    </row>
    <row r="131" spans="1:18" ht="15" customHeight="true">
      <c r="A131" s="18" t="s"/>
      <c r="B131" s="18" t="s">
        <v>220</v>
      </c>
      <c r="C131" s="18" t="s">
        <v>221</v>
      </c>
      <c r="D131" s="18" t="s">
        <v>260</v>
      </c>
      <c r="E131" s="18" t="s">
        <v>261</v>
      </c>
      <c r="F131" s="10">
        <v>2</v>
      </c>
      <c r="G131" s="10">
        <v>2</v>
      </c>
      <c r="H131" s="10">
        <v>2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1" t="s"/>
      <c r="R131" s="10">
        <v>0</v>
      </c>
    </row>
    <row r="132" spans="1:18" ht="15" customHeight="true">
      <c r="A132" s="18" t="s">
        <v>279</v>
      </c>
      <c r="B132" s="18" t="s"/>
      <c r="C132" s="18" t="s"/>
      <c r="D132" s="18" t="s"/>
      <c r="E132" s="18" t="s"/>
      <c r="F132" s="10">
        <v>8.4</v>
      </c>
      <c r="G132" s="10">
        <v>8.4</v>
      </c>
      <c r="H132" s="10">
        <v>0</v>
      </c>
      <c r="I132" s="10">
        <v>8.4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1" t="s"/>
      <c r="R132" s="10">
        <v>0</v>
      </c>
    </row>
    <row r="133" spans="1:18" ht="15" customHeight="true">
      <c r="A133" s="18" t="s"/>
      <c r="B133" s="18" t="s">
        <v>205</v>
      </c>
      <c r="C133" s="18" t="s">
        <v>206</v>
      </c>
      <c r="D133" s="18" t="s">
        <v>280</v>
      </c>
      <c r="E133" s="18" t="s">
        <v>281</v>
      </c>
      <c r="F133" s="10">
        <v>8.4</v>
      </c>
      <c r="G133" s="10">
        <v>8.4</v>
      </c>
      <c r="H133" s="10">
        <v>0</v>
      </c>
      <c r="I133" s="10">
        <v>8.4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1" t="s"/>
      <c r="R133" s="10">
        <v>0</v>
      </c>
    </row>
    <row r="134" spans="1:18" ht="15" customHeight="true">
      <c r="A134" s="18" t="s">
        <v>282</v>
      </c>
      <c r="B134" s="22" t="s"/>
      <c r="C134" s="18" t="s"/>
      <c r="D134" s="18" t="s"/>
      <c r="E134" s="18" t="s"/>
      <c r="F134" s="10">
        <v>6.9</v>
      </c>
      <c r="G134" s="10" t="s"/>
      <c r="H134" s="10" t="s"/>
      <c r="I134" s="10" t="s"/>
      <c r="J134" s="10" t="s"/>
      <c r="K134" s="10" t="s"/>
      <c r="L134" s="10" t="s"/>
      <c r="M134" s="10" t="s"/>
      <c r="N134" s="10">
        <v>6.9</v>
      </c>
      <c r="O134" s="10">
        <v>6.9</v>
      </c>
      <c r="P134" s="10" t="s"/>
      <c r="Q134" s="11" t="s"/>
      <c r="R134" s="10" t="s"/>
    </row>
    <row r="135" spans="1:18" ht="15" customHeight="true">
      <c r="A135" s="18" t="s"/>
      <c r="B135" s="22" t="s">
        <v>283</v>
      </c>
      <c r="C135" s="18" t="s">
        <v>284</v>
      </c>
      <c r="D135" s="18" t="s"/>
      <c r="E135" s="18" t="s"/>
      <c r="F135" s="10">
        <v>6.9</v>
      </c>
      <c r="G135" s="10" t="s"/>
      <c r="H135" s="10" t="s"/>
      <c r="I135" s="10" t="s"/>
      <c r="J135" s="10" t="s"/>
      <c r="K135" s="10" t="s"/>
      <c r="L135" s="10" t="s"/>
      <c r="M135" s="10" t="s"/>
      <c r="N135" s="10">
        <v>6.9</v>
      </c>
      <c r="O135" s="10">
        <v>6.9</v>
      </c>
      <c r="P135" s="10" t="s"/>
      <c r="Q135" s="11" t="s"/>
      <c r="R135" s="10" t="s"/>
    </row>
    <row r="136" spans="1:18" ht="15" customHeight="true">
      <c r="A136" s="18" t="s">
        <v>254</v>
      </c>
      <c r="B136" s="22" t="s"/>
      <c r="C136" s="18" t="s"/>
      <c r="D136" s="18" t="s"/>
      <c r="E136" s="18" t="s"/>
      <c r="F136" s="10">
        <v>14.79</v>
      </c>
      <c r="G136" s="10" t="s"/>
      <c r="H136" s="10" t="s"/>
      <c r="I136" s="10" t="s"/>
      <c r="J136" s="10" t="s"/>
      <c r="K136" s="10" t="s"/>
      <c r="L136" s="10" t="s"/>
      <c r="M136" s="10">
        <v>14.79</v>
      </c>
      <c r="N136" s="10" t="s"/>
      <c r="O136" s="10" t="s"/>
      <c r="P136" s="10" t="s"/>
      <c r="Q136" s="11" t="s"/>
      <c r="R136" s="10" t="s"/>
    </row>
    <row r="137" spans="1:18" ht="15" customHeight="true">
      <c r="A137" s="18" t="s"/>
      <c r="B137" s="22" t="s">
        <v>220</v>
      </c>
      <c r="C137" s="18" t="s">
        <v>221</v>
      </c>
      <c r="D137" s="18" t="s"/>
      <c r="E137" s="18" t="s"/>
      <c r="F137" s="10">
        <v>14.79</v>
      </c>
      <c r="G137" s="10" t="s"/>
      <c r="H137" s="10" t="s"/>
      <c r="I137" s="10" t="s"/>
      <c r="J137" s="10" t="s"/>
      <c r="K137" s="10" t="s"/>
      <c r="L137" s="10" t="s"/>
      <c r="M137" s="10">
        <v>14.79</v>
      </c>
      <c r="N137" s="10" t="s"/>
      <c r="O137" s="10" t="s"/>
      <c r="P137" s="10" t="s"/>
      <c r="Q137" s="11" t="s"/>
      <c r="R137" s="10" t="s"/>
    </row>
    <row r="138" spans="1:18" ht="15" customHeight="true">
      <c r="A138" s="18" t="s">
        <v>116</v>
      </c>
      <c r="B138" s="18" t="s"/>
      <c r="C138" s="18" t="s"/>
      <c r="D138" s="18" t="s"/>
      <c r="E138" s="18" t="s"/>
      <c r="F138" s="10">
        <f>=G138+M138</f>
      </c>
      <c r="G138" s="10">
        <v>30</v>
      </c>
      <c r="H138" s="10">
        <v>30</v>
      </c>
      <c r="I138" s="10">
        <v>0</v>
      </c>
      <c r="J138" s="10">
        <v>0</v>
      </c>
      <c r="K138" s="10">
        <v>0</v>
      </c>
      <c r="L138" s="10">
        <v>0</v>
      </c>
      <c r="M138" s="10">
        <v>19.4</v>
      </c>
      <c r="N138" s="10">
        <v>0</v>
      </c>
      <c r="O138" s="10">
        <v>0</v>
      </c>
      <c r="P138" s="10">
        <v>0</v>
      </c>
      <c r="Q138" s="11" t="s"/>
      <c r="R138" s="10">
        <v>0</v>
      </c>
    </row>
    <row r="139" spans="1:18" ht="15" customHeight="true">
      <c r="A139" s="18" t="s">
        <v>285</v>
      </c>
      <c r="B139" s="18" t="s"/>
      <c r="C139" s="18" t="s"/>
      <c r="D139" s="18" t="s"/>
      <c r="E139" s="18" t="s"/>
      <c r="F139" s="10">
        <v>22</v>
      </c>
      <c r="G139" s="10">
        <v>22</v>
      </c>
      <c r="H139" s="10">
        <v>22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1" t="s"/>
      <c r="R139" s="10">
        <v>0</v>
      </c>
    </row>
    <row r="140" spans="1:18" ht="15" customHeight="true">
      <c r="A140" s="18" t="s"/>
      <c r="B140" s="18" t="s">
        <v>218</v>
      </c>
      <c r="C140" s="18" t="s">
        <v>219</v>
      </c>
      <c r="D140" s="18" t="s">
        <v>269</v>
      </c>
      <c r="E140" s="18" t="s">
        <v>270</v>
      </c>
      <c r="F140" s="10">
        <v>1.5</v>
      </c>
      <c r="G140" s="10">
        <v>1.5</v>
      </c>
      <c r="H140" s="10">
        <v>1.5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1" t="s"/>
      <c r="R140" s="10">
        <v>0</v>
      </c>
    </row>
    <row r="141" spans="1:18" ht="15" customHeight="true">
      <c r="A141" s="18" t="s"/>
      <c r="B141" s="18" t="s">
        <v>218</v>
      </c>
      <c r="C141" s="18" t="s">
        <v>219</v>
      </c>
      <c r="D141" s="18" t="s">
        <v>273</v>
      </c>
      <c r="E141" s="18" t="s">
        <v>274</v>
      </c>
      <c r="F141" s="10">
        <v>2.5</v>
      </c>
      <c r="G141" s="10">
        <v>2.5</v>
      </c>
      <c r="H141" s="10">
        <v>2.5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1" t="s"/>
      <c r="R141" s="10">
        <v>0</v>
      </c>
    </row>
    <row r="142" spans="1:18" ht="15" customHeight="true">
      <c r="A142" s="18" t="s"/>
      <c r="B142" s="18" t="s">
        <v>218</v>
      </c>
      <c r="C142" s="18" t="s">
        <v>219</v>
      </c>
      <c r="D142" s="18" t="s">
        <v>235</v>
      </c>
      <c r="E142" s="18" t="s">
        <v>236</v>
      </c>
      <c r="F142" s="10">
        <v>0.5</v>
      </c>
      <c r="G142" s="10">
        <v>0.5</v>
      </c>
      <c r="H142" s="10">
        <v>0.5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1" t="s"/>
      <c r="R142" s="10">
        <v>0</v>
      </c>
    </row>
    <row r="143" spans="1:18" ht="15" customHeight="true">
      <c r="A143" s="18" t="s"/>
      <c r="B143" s="18" t="s">
        <v>218</v>
      </c>
      <c r="C143" s="18" t="s">
        <v>219</v>
      </c>
      <c r="D143" s="18" t="s">
        <v>237</v>
      </c>
      <c r="E143" s="18" t="s">
        <v>238</v>
      </c>
      <c r="F143" s="10">
        <v>1</v>
      </c>
      <c r="G143" s="10">
        <v>1</v>
      </c>
      <c r="H143" s="10">
        <v>1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1" t="s"/>
      <c r="R143" s="10">
        <v>0</v>
      </c>
    </row>
    <row r="144" spans="1:18" ht="15" customHeight="true">
      <c r="A144" s="18" t="s"/>
      <c r="B144" s="18" t="s">
        <v>218</v>
      </c>
      <c r="C144" s="18" t="s">
        <v>219</v>
      </c>
      <c r="D144" s="18" t="s">
        <v>239</v>
      </c>
      <c r="E144" s="18" t="s">
        <v>240</v>
      </c>
      <c r="F144" s="10">
        <v>0.5</v>
      </c>
      <c r="G144" s="10">
        <v>0.5</v>
      </c>
      <c r="H144" s="10">
        <v>0.5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1" t="s"/>
      <c r="R144" s="10">
        <v>0</v>
      </c>
    </row>
    <row r="145" spans="1:18" ht="15" customHeight="true">
      <c r="A145" s="18" t="s"/>
      <c r="B145" s="18" t="s">
        <v>218</v>
      </c>
      <c r="C145" s="18" t="s">
        <v>219</v>
      </c>
      <c r="D145" s="18" t="s">
        <v>241</v>
      </c>
      <c r="E145" s="18" t="s">
        <v>242</v>
      </c>
      <c r="F145" s="10">
        <v>3.5</v>
      </c>
      <c r="G145" s="10">
        <v>3.5</v>
      </c>
      <c r="H145" s="10">
        <v>3.5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1" t="s"/>
      <c r="R145" s="10">
        <v>0</v>
      </c>
    </row>
    <row r="146" spans="1:18" ht="15" customHeight="true">
      <c r="A146" s="18" t="s"/>
      <c r="B146" s="18" t="s">
        <v>218</v>
      </c>
      <c r="C146" s="18" t="s">
        <v>219</v>
      </c>
      <c r="D146" s="18" t="s">
        <v>201</v>
      </c>
      <c r="E146" s="18" t="s">
        <v>202</v>
      </c>
      <c r="F146" s="10">
        <v>11</v>
      </c>
      <c r="G146" s="10">
        <v>11</v>
      </c>
      <c r="H146" s="10">
        <v>11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1" t="s"/>
      <c r="R146" s="10">
        <v>0</v>
      </c>
    </row>
    <row r="147" spans="1:18" ht="15" customHeight="true">
      <c r="A147" s="18" t="s"/>
      <c r="B147" s="18" t="s">
        <v>218</v>
      </c>
      <c r="C147" s="18" t="s">
        <v>219</v>
      </c>
      <c r="D147" s="18" t="s">
        <v>246</v>
      </c>
      <c r="E147" s="18" t="s">
        <v>244</v>
      </c>
      <c r="F147" s="10">
        <v>0.5</v>
      </c>
      <c r="G147" s="10">
        <v>0.5</v>
      </c>
      <c r="H147" s="10">
        <v>0.5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1" t="s"/>
      <c r="R147" s="10">
        <v>0</v>
      </c>
    </row>
    <row r="148" spans="1:18" ht="15" customHeight="true">
      <c r="A148" s="18" t="s"/>
      <c r="B148" s="18" t="s">
        <v>218</v>
      </c>
      <c r="C148" s="18" t="s">
        <v>219</v>
      </c>
      <c r="D148" s="18" t="s">
        <v>286</v>
      </c>
      <c r="E148" s="18" t="s">
        <v>287</v>
      </c>
      <c r="F148" s="10">
        <v>1</v>
      </c>
      <c r="G148" s="10">
        <v>1</v>
      </c>
      <c r="H148" s="10">
        <v>1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1" t="s"/>
      <c r="R148" s="10">
        <v>0</v>
      </c>
    </row>
    <row r="149" spans="1:18" ht="15" customHeight="true">
      <c r="A149" s="18" t="s">
        <v>288</v>
      </c>
      <c r="B149" s="18" t="s"/>
      <c r="C149" s="18" t="s"/>
      <c r="D149" s="18" t="s"/>
      <c r="E149" s="18" t="s"/>
      <c r="F149" s="10">
        <v>8</v>
      </c>
      <c r="G149" s="10">
        <v>8</v>
      </c>
      <c r="H149" s="10">
        <v>8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1" t="s"/>
      <c r="R149" s="10">
        <v>0</v>
      </c>
    </row>
    <row r="150" spans="1:18" ht="15" customHeight="true">
      <c r="A150" s="18" t="s"/>
      <c r="B150" s="18" t="s">
        <v>205</v>
      </c>
      <c r="C150" s="18" t="s">
        <v>206</v>
      </c>
      <c r="D150" s="18" t="s">
        <v>230</v>
      </c>
      <c r="E150" s="18" t="s">
        <v>231</v>
      </c>
      <c r="F150" s="10">
        <v>3</v>
      </c>
      <c r="G150" s="10">
        <v>3</v>
      </c>
      <c r="H150" s="10">
        <v>3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1" t="s"/>
      <c r="R150" s="10">
        <v>0</v>
      </c>
    </row>
    <row r="151" spans="1:18" ht="15" customHeight="true">
      <c r="A151" s="18" t="s"/>
      <c r="B151" s="18" t="s">
        <v>205</v>
      </c>
      <c r="C151" s="18" t="s">
        <v>206</v>
      </c>
      <c r="D151" s="18" t="s">
        <v>233</v>
      </c>
      <c r="E151" s="18" t="s">
        <v>234</v>
      </c>
      <c r="F151" s="10">
        <v>1</v>
      </c>
      <c r="G151" s="10">
        <v>1</v>
      </c>
      <c r="H151" s="10">
        <v>1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1" t="s"/>
      <c r="R151" s="10">
        <v>0</v>
      </c>
    </row>
    <row r="152" spans="1:18" ht="15" customHeight="true">
      <c r="A152" s="18" t="s"/>
      <c r="B152" s="18" t="s">
        <v>205</v>
      </c>
      <c r="C152" s="18" t="s">
        <v>206</v>
      </c>
      <c r="D152" s="18" t="s">
        <v>207</v>
      </c>
      <c r="E152" s="18" t="s">
        <v>208</v>
      </c>
      <c r="F152" s="10">
        <v>2</v>
      </c>
      <c r="G152" s="10">
        <v>2</v>
      </c>
      <c r="H152" s="10">
        <v>2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1" t="s"/>
      <c r="R152" s="10">
        <v>0</v>
      </c>
    </row>
    <row r="153" spans="1:18" ht="15" customHeight="true">
      <c r="A153" s="18" t="s"/>
      <c r="B153" s="18" t="s">
        <v>205</v>
      </c>
      <c r="C153" s="18" t="s">
        <v>206</v>
      </c>
      <c r="D153" s="18" t="s">
        <v>201</v>
      </c>
      <c r="E153" s="18" t="s">
        <v>202</v>
      </c>
      <c r="F153" s="10">
        <v>2</v>
      </c>
      <c r="G153" s="10">
        <v>2</v>
      </c>
      <c r="H153" s="10">
        <v>2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1" t="s"/>
      <c r="R153" s="10">
        <v>0</v>
      </c>
    </row>
    <row r="154" spans="1:18" ht="15" customHeight="true">
      <c r="A154" s="18" t="s">
        <v>254</v>
      </c>
      <c r="B154" s="22" t="s"/>
      <c r="C154" s="18" t="s"/>
      <c r="D154" s="18" t="s"/>
      <c r="E154" s="18" t="s"/>
      <c r="F154" s="10">
        <v>19.4</v>
      </c>
      <c r="G154" s="10" t="s"/>
      <c r="H154" s="10" t="s"/>
      <c r="I154" s="10" t="s"/>
      <c r="J154" s="10" t="s"/>
      <c r="K154" s="10" t="s"/>
      <c r="L154" s="10" t="s"/>
      <c r="M154" s="10">
        <v>19.4</v>
      </c>
      <c r="N154" s="10" t="s"/>
      <c r="O154" s="10" t="s"/>
      <c r="P154" s="10" t="s"/>
      <c r="Q154" s="11" t="s"/>
      <c r="R154" s="10" t="s"/>
    </row>
    <row r="155" spans="1:18" ht="15" customHeight="true">
      <c r="A155" s="18" t="s"/>
      <c r="B155" s="22" t="s">
        <v>218</v>
      </c>
      <c r="C155" s="18" t="s">
        <v>219</v>
      </c>
      <c r="D155" s="18" t="s"/>
      <c r="E155" s="18" t="s"/>
      <c r="F155" s="10">
        <v>19.4</v>
      </c>
      <c r="G155" s="10" t="s"/>
      <c r="H155" s="10" t="s"/>
      <c r="I155" s="10" t="s"/>
      <c r="J155" s="10" t="s"/>
      <c r="K155" s="10" t="s"/>
      <c r="L155" s="10" t="s"/>
      <c r="M155" s="10">
        <v>19.4</v>
      </c>
      <c r="N155" s="10" t="s"/>
      <c r="O155" s="10" t="s"/>
      <c r="P155" s="10" t="s"/>
      <c r="Q155" s="11" t="s"/>
      <c r="R155" s="10" t="s"/>
    </row>
    <row r="156" spans="1:18" ht="15" customHeight="true">
      <c r="A156" s="18" t="s">
        <v>117</v>
      </c>
      <c r="B156" s="18" t="s"/>
      <c r="C156" s="18" t="s"/>
      <c r="D156" s="18" t="s"/>
      <c r="E156" s="18" t="s"/>
      <c r="F156" s="10">
        <f>=G156+M156</f>
      </c>
      <c r="G156" s="10">
        <v>68</v>
      </c>
      <c r="H156" s="10">
        <v>68</v>
      </c>
      <c r="I156" s="10">
        <v>0</v>
      </c>
      <c r="J156" s="10">
        <v>0</v>
      </c>
      <c r="K156" s="10">
        <v>0</v>
      </c>
      <c r="L156" s="10">
        <v>0</v>
      </c>
      <c r="M156" s="10">
        <v>73.6</v>
      </c>
      <c r="N156" s="10">
        <v>0</v>
      </c>
      <c r="O156" s="10">
        <v>0</v>
      </c>
      <c r="P156" s="10">
        <v>0</v>
      </c>
      <c r="Q156" s="11" t="s"/>
      <c r="R156" s="10">
        <v>0</v>
      </c>
    </row>
    <row r="157" spans="1:18" ht="15" customHeight="true">
      <c r="A157" s="18" t="s">
        <v>289</v>
      </c>
      <c r="B157" s="18" t="s"/>
      <c r="C157" s="18" t="s"/>
      <c r="D157" s="18" t="s"/>
      <c r="E157" s="18" t="s"/>
      <c r="F157" s="10">
        <v>10</v>
      </c>
      <c r="G157" s="10">
        <v>10</v>
      </c>
      <c r="H157" s="10">
        <v>10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1" t="s"/>
      <c r="R157" s="10">
        <v>0</v>
      </c>
    </row>
    <row r="158" spans="1:18" ht="15" customHeight="true">
      <c r="A158" s="18" t="s"/>
      <c r="B158" s="18" t="s">
        <v>205</v>
      </c>
      <c r="C158" s="18" t="s">
        <v>206</v>
      </c>
      <c r="D158" s="18" t="s">
        <v>271</v>
      </c>
      <c r="E158" s="18" t="s">
        <v>272</v>
      </c>
      <c r="F158" s="10">
        <v>0.8</v>
      </c>
      <c r="G158" s="10">
        <v>0.8</v>
      </c>
      <c r="H158" s="10">
        <v>0.8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1" t="s"/>
      <c r="R158" s="10">
        <v>0</v>
      </c>
    </row>
    <row r="159" spans="1:18" ht="15" customHeight="true">
      <c r="A159" s="18" t="s"/>
      <c r="B159" s="18" t="s">
        <v>205</v>
      </c>
      <c r="C159" s="18" t="s">
        <v>206</v>
      </c>
      <c r="D159" s="18" t="s">
        <v>239</v>
      </c>
      <c r="E159" s="18" t="s">
        <v>240</v>
      </c>
      <c r="F159" s="10">
        <v>2</v>
      </c>
      <c r="G159" s="10">
        <v>2</v>
      </c>
      <c r="H159" s="10">
        <v>2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1" t="s"/>
      <c r="R159" s="10">
        <v>0</v>
      </c>
    </row>
    <row r="160" spans="1:18" ht="15" customHeight="true">
      <c r="A160" s="18" t="s"/>
      <c r="B160" s="18" t="s">
        <v>205</v>
      </c>
      <c r="C160" s="18" t="s">
        <v>206</v>
      </c>
      <c r="D160" s="18" t="s">
        <v>275</v>
      </c>
      <c r="E160" s="18" t="s">
        <v>276</v>
      </c>
      <c r="F160" s="10">
        <v>7.2</v>
      </c>
      <c r="G160" s="10">
        <v>7.2</v>
      </c>
      <c r="H160" s="10">
        <v>7.2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1" t="s"/>
      <c r="R160" s="10">
        <v>0</v>
      </c>
    </row>
    <row r="161" spans="1:18" ht="15" customHeight="true">
      <c r="A161" s="18" t="s">
        <v>290</v>
      </c>
      <c r="B161" s="18" t="s"/>
      <c r="C161" s="18" t="s"/>
      <c r="D161" s="18" t="s"/>
      <c r="E161" s="18" t="s"/>
      <c r="F161" s="10">
        <v>13</v>
      </c>
      <c r="G161" s="10">
        <v>13</v>
      </c>
      <c r="H161" s="10">
        <v>13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1" t="s"/>
      <c r="R161" s="10">
        <v>0</v>
      </c>
    </row>
    <row r="162" spans="1:18" ht="15" customHeight="true">
      <c r="A162" s="18" t="s"/>
      <c r="B162" s="18" t="s">
        <v>205</v>
      </c>
      <c r="C162" s="18" t="s">
        <v>206</v>
      </c>
      <c r="D162" s="18" t="s">
        <v>269</v>
      </c>
      <c r="E162" s="18" t="s">
        <v>270</v>
      </c>
      <c r="F162" s="10">
        <v>3</v>
      </c>
      <c r="G162" s="10">
        <v>3</v>
      </c>
      <c r="H162" s="10">
        <v>3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1" t="s"/>
      <c r="R162" s="10">
        <v>0</v>
      </c>
    </row>
    <row r="163" spans="1:18" ht="15" customHeight="true">
      <c r="A163" s="18" t="s"/>
      <c r="B163" s="18" t="s">
        <v>205</v>
      </c>
      <c r="C163" s="18" t="s">
        <v>206</v>
      </c>
      <c r="D163" s="18" t="s">
        <v>271</v>
      </c>
      <c r="E163" s="18" t="s">
        <v>272</v>
      </c>
      <c r="F163" s="10">
        <v>1</v>
      </c>
      <c r="G163" s="10">
        <v>1</v>
      </c>
      <c r="H163" s="10">
        <v>1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1" t="s"/>
      <c r="R163" s="10">
        <v>0</v>
      </c>
    </row>
    <row r="164" spans="1:18" ht="15" customHeight="true">
      <c r="A164" s="18" t="s"/>
      <c r="B164" s="18" t="s">
        <v>205</v>
      </c>
      <c r="C164" s="18" t="s">
        <v>206</v>
      </c>
      <c r="D164" s="18" t="s">
        <v>207</v>
      </c>
      <c r="E164" s="18" t="s">
        <v>208</v>
      </c>
      <c r="F164" s="10">
        <v>2</v>
      </c>
      <c r="G164" s="10">
        <v>2</v>
      </c>
      <c r="H164" s="10">
        <v>2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1" t="s"/>
      <c r="R164" s="10">
        <v>0</v>
      </c>
    </row>
    <row r="165" spans="1:18" ht="15" customHeight="true">
      <c r="A165" s="18" t="s"/>
      <c r="B165" s="18" t="s">
        <v>205</v>
      </c>
      <c r="C165" s="18" t="s">
        <v>206</v>
      </c>
      <c r="D165" s="18" t="s">
        <v>275</v>
      </c>
      <c r="E165" s="18" t="s">
        <v>276</v>
      </c>
      <c r="F165" s="10">
        <v>7</v>
      </c>
      <c r="G165" s="10">
        <v>7</v>
      </c>
      <c r="H165" s="10">
        <v>7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1" t="s"/>
      <c r="R165" s="10">
        <v>0</v>
      </c>
    </row>
    <row r="166" spans="1:18" ht="15" customHeight="true">
      <c r="A166" s="18" t="s">
        <v>291</v>
      </c>
      <c r="B166" s="18" t="s"/>
      <c r="C166" s="18" t="s"/>
      <c r="D166" s="18" t="s"/>
      <c r="E166" s="18" t="s"/>
      <c r="F166" s="10">
        <v>45</v>
      </c>
      <c r="G166" s="10">
        <v>45</v>
      </c>
      <c r="H166" s="10">
        <v>45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1" t="s"/>
      <c r="R166" s="10">
        <v>0</v>
      </c>
    </row>
    <row r="167" spans="1:18" ht="15" customHeight="true">
      <c r="A167" s="18" t="s"/>
      <c r="B167" s="18" t="s">
        <v>205</v>
      </c>
      <c r="C167" s="18" t="s">
        <v>206</v>
      </c>
      <c r="D167" s="18" t="s">
        <v>277</v>
      </c>
      <c r="E167" s="18" t="s">
        <v>278</v>
      </c>
      <c r="F167" s="10">
        <v>45</v>
      </c>
      <c r="G167" s="10">
        <v>45</v>
      </c>
      <c r="H167" s="10">
        <v>45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1" t="s"/>
      <c r="R167" s="10">
        <v>0</v>
      </c>
    </row>
    <row r="168" spans="1:18" ht="15" customHeight="true">
      <c r="A168" s="18" t="s">
        <v>254</v>
      </c>
      <c r="B168" s="22" t="s"/>
      <c r="C168" s="18" t="s"/>
      <c r="D168" s="18" t="s"/>
      <c r="E168" s="18" t="s"/>
      <c r="F168" s="10">
        <v>73.6</v>
      </c>
      <c r="G168" s="10" t="s"/>
      <c r="H168" s="10" t="s"/>
      <c r="I168" s="10" t="s"/>
      <c r="J168" s="10" t="s"/>
      <c r="K168" s="10" t="s"/>
      <c r="L168" s="10" t="s"/>
      <c r="M168" s="10">
        <v>73.6</v>
      </c>
      <c r="N168" s="10" t="s"/>
      <c r="O168" s="10" t="s"/>
      <c r="P168" s="10" t="s"/>
      <c r="Q168" s="11" t="s"/>
      <c r="R168" s="10" t="s"/>
    </row>
    <row r="169" spans="1:18" ht="15" customHeight="true">
      <c r="A169" s="18" t="s"/>
      <c r="B169" s="22" t="s">
        <v>205</v>
      </c>
      <c r="C169" s="18" t="s">
        <v>206</v>
      </c>
      <c r="D169" s="18" t="s"/>
      <c r="E169" s="18" t="s"/>
      <c r="F169" s="10">
        <v>73.6</v>
      </c>
      <c r="G169" s="10" t="s"/>
      <c r="H169" s="10" t="s"/>
      <c r="I169" s="10" t="s"/>
      <c r="J169" s="10" t="s"/>
      <c r="K169" s="10" t="s"/>
      <c r="L169" s="10" t="s"/>
      <c r="M169" s="10">
        <v>73.6</v>
      </c>
      <c r="N169" s="10" t="s"/>
      <c r="O169" s="10" t="s"/>
      <c r="P169" s="10" t="s"/>
      <c r="Q169" s="11" t="s"/>
      <c r="R169" s="10" t="s"/>
    </row>
    <row r="170" spans="1:18" ht="15" customHeight="true">
      <c r="A170" s="18" t="s">
        <v>118</v>
      </c>
      <c r="B170" s="18" t="s"/>
      <c r="C170" s="18" t="s"/>
      <c r="D170" s="18" t="s"/>
      <c r="E170" s="18" t="s"/>
      <c r="F170" s="10">
        <v>35</v>
      </c>
      <c r="G170" s="10">
        <v>35</v>
      </c>
      <c r="H170" s="10">
        <v>35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1" t="s"/>
      <c r="R170" s="10">
        <v>0</v>
      </c>
    </row>
    <row r="171" spans="1:18" ht="15" customHeight="true">
      <c r="A171" s="18" t="s">
        <v>292</v>
      </c>
      <c r="B171" s="18" t="s"/>
      <c r="C171" s="18" t="s"/>
      <c r="D171" s="18" t="s"/>
      <c r="E171" s="18" t="s"/>
      <c r="F171" s="10">
        <v>15</v>
      </c>
      <c r="G171" s="10">
        <v>15</v>
      </c>
      <c r="H171" s="10">
        <v>15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1" t="s"/>
      <c r="R171" s="10">
        <v>0</v>
      </c>
    </row>
    <row r="172" spans="1:18" ht="15" customHeight="true">
      <c r="A172" s="18" t="s"/>
      <c r="B172" s="18" t="s">
        <v>218</v>
      </c>
      <c r="C172" s="18" t="s">
        <v>219</v>
      </c>
      <c r="D172" s="18" t="s">
        <v>293</v>
      </c>
      <c r="E172" s="18" t="s">
        <v>294</v>
      </c>
      <c r="F172" s="10">
        <v>2</v>
      </c>
      <c r="G172" s="10">
        <v>2</v>
      </c>
      <c r="H172" s="10">
        <v>2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1" t="s"/>
      <c r="R172" s="10">
        <v>0</v>
      </c>
    </row>
    <row r="173" spans="1:18" ht="15" customHeight="true">
      <c r="A173" s="18" t="s"/>
      <c r="B173" s="18" t="s">
        <v>218</v>
      </c>
      <c r="C173" s="18" t="s">
        <v>219</v>
      </c>
      <c r="D173" s="18" t="s">
        <v>273</v>
      </c>
      <c r="E173" s="18" t="s">
        <v>274</v>
      </c>
      <c r="F173" s="10">
        <v>1.5</v>
      </c>
      <c r="G173" s="10">
        <v>1.5</v>
      </c>
      <c r="H173" s="10">
        <v>1.5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1" t="s"/>
      <c r="R173" s="10">
        <v>0</v>
      </c>
    </row>
    <row r="174" spans="1:18" ht="15" customHeight="true">
      <c r="A174" s="18" t="s"/>
      <c r="B174" s="18" t="s">
        <v>218</v>
      </c>
      <c r="C174" s="18" t="s">
        <v>219</v>
      </c>
      <c r="D174" s="18" t="s">
        <v>237</v>
      </c>
      <c r="E174" s="18" t="s">
        <v>238</v>
      </c>
      <c r="F174" s="10">
        <v>5</v>
      </c>
      <c r="G174" s="10">
        <v>5</v>
      </c>
      <c r="H174" s="10">
        <v>5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1" t="s"/>
      <c r="R174" s="10">
        <v>0</v>
      </c>
    </row>
    <row r="175" spans="1:18" ht="15" customHeight="true">
      <c r="A175" s="18" t="s"/>
      <c r="B175" s="18" t="s">
        <v>218</v>
      </c>
      <c r="C175" s="18" t="s">
        <v>219</v>
      </c>
      <c r="D175" s="18" t="s">
        <v>239</v>
      </c>
      <c r="E175" s="18" t="s">
        <v>240</v>
      </c>
      <c r="F175" s="10">
        <v>0.8</v>
      </c>
      <c r="G175" s="10">
        <v>0.8</v>
      </c>
      <c r="H175" s="10">
        <v>0.8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1" t="s"/>
      <c r="R175" s="10">
        <v>0</v>
      </c>
    </row>
    <row r="176" spans="1:18" ht="15" customHeight="true">
      <c r="A176" s="18" t="s"/>
      <c r="B176" s="18" t="s">
        <v>218</v>
      </c>
      <c r="C176" s="18" t="s">
        <v>219</v>
      </c>
      <c r="D176" s="18" t="s">
        <v>275</v>
      </c>
      <c r="E176" s="18" t="s">
        <v>276</v>
      </c>
      <c r="F176" s="10">
        <v>2.5</v>
      </c>
      <c r="G176" s="10">
        <v>2.5</v>
      </c>
      <c r="H176" s="10">
        <v>2.5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1" t="s"/>
      <c r="R176" s="10">
        <v>0</v>
      </c>
    </row>
    <row r="177" spans="1:18" ht="15" customHeight="true">
      <c r="A177" s="18" t="s"/>
      <c r="B177" s="18" t="s">
        <v>218</v>
      </c>
      <c r="C177" s="18" t="s">
        <v>219</v>
      </c>
      <c r="D177" s="18" t="s">
        <v>241</v>
      </c>
      <c r="E177" s="18" t="s">
        <v>242</v>
      </c>
      <c r="F177" s="10">
        <v>1.7</v>
      </c>
      <c r="G177" s="10">
        <v>1.7</v>
      </c>
      <c r="H177" s="10">
        <v>1.7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1" t="s"/>
      <c r="R177" s="10">
        <v>0</v>
      </c>
    </row>
    <row r="178" spans="1:18" ht="15" customHeight="true">
      <c r="A178" s="18" t="s"/>
      <c r="B178" s="18" t="s">
        <v>218</v>
      </c>
      <c r="C178" s="18" t="s">
        <v>219</v>
      </c>
      <c r="D178" s="18" t="s">
        <v>201</v>
      </c>
      <c r="E178" s="18" t="s">
        <v>202</v>
      </c>
      <c r="F178" s="10">
        <v>1.5</v>
      </c>
      <c r="G178" s="10">
        <v>1.5</v>
      </c>
      <c r="H178" s="10">
        <v>1.5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1" t="s"/>
      <c r="R178" s="10">
        <v>0</v>
      </c>
    </row>
    <row r="179" spans="1:18" ht="15" customHeight="true">
      <c r="A179" s="18" t="s">
        <v>295</v>
      </c>
      <c r="B179" s="18" t="s"/>
      <c r="C179" s="18" t="s"/>
      <c r="D179" s="18" t="s"/>
      <c r="E179" s="18" t="s"/>
      <c r="F179" s="10">
        <v>20</v>
      </c>
      <c r="G179" s="10">
        <v>20</v>
      </c>
      <c r="H179" s="10">
        <v>20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1" t="s"/>
      <c r="R179" s="10">
        <v>0</v>
      </c>
    </row>
    <row r="180" spans="1:18" ht="15" customHeight="true">
      <c r="A180" s="18" t="s"/>
      <c r="B180" s="18" t="s">
        <v>218</v>
      </c>
      <c r="C180" s="18" t="s">
        <v>219</v>
      </c>
      <c r="D180" s="18" t="s">
        <v>293</v>
      </c>
      <c r="E180" s="18" t="s">
        <v>294</v>
      </c>
      <c r="F180" s="10">
        <v>1.2</v>
      </c>
      <c r="G180" s="10">
        <v>1.2</v>
      </c>
      <c r="H180" s="10">
        <v>1.2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1" t="s"/>
      <c r="R180" s="10">
        <v>0</v>
      </c>
    </row>
    <row r="181" spans="1:18" ht="15" customHeight="true">
      <c r="A181" s="18" t="s"/>
      <c r="B181" s="18" t="s">
        <v>218</v>
      </c>
      <c r="C181" s="18" t="s">
        <v>219</v>
      </c>
      <c r="D181" s="18" t="s">
        <v>226</v>
      </c>
      <c r="E181" s="18" t="s">
        <v>227</v>
      </c>
      <c r="F181" s="10">
        <v>0.5</v>
      </c>
      <c r="G181" s="10">
        <v>0.5</v>
      </c>
      <c r="H181" s="10">
        <v>0.5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1" t="s"/>
      <c r="R181" s="10">
        <v>0</v>
      </c>
    </row>
    <row r="182" spans="1:18" ht="15" customHeight="true">
      <c r="A182" s="18" t="s"/>
      <c r="B182" s="18" t="s">
        <v>218</v>
      </c>
      <c r="C182" s="18" t="s">
        <v>219</v>
      </c>
      <c r="D182" s="18" t="s">
        <v>228</v>
      </c>
      <c r="E182" s="18" t="s">
        <v>229</v>
      </c>
      <c r="F182" s="10">
        <v>1.5</v>
      </c>
      <c r="G182" s="10">
        <v>1.5</v>
      </c>
      <c r="H182" s="10">
        <v>1.5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1" t="s"/>
      <c r="R182" s="10">
        <v>0</v>
      </c>
    </row>
    <row r="183" spans="1:18" ht="15" customHeight="true">
      <c r="A183" s="18" t="s"/>
      <c r="B183" s="18" t="s">
        <v>218</v>
      </c>
      <c r="C183" s="18" t="s">
        <v>219</v>
      </c>
      <c r="D183" s="18" t="s">
        <v>273</v>
      </c>
      <c r="E183" s="18" t="s">
        <v>274</v>
      </c>
      <c r="F183" s="10">
        <v>1.5</v>
      </c>
      <c r="G183" s="10">
        <v>1.5</v>
      </c>
      <c r="H183" s="10">
        <v>1.5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1" t="s"/>
      <c r="R183" s="10">
        <v>0</v>
      </c>
    </row>
    <row r="184" spans="1:18" ht="15" customHeight="true">
      <c r="A184" s="18" t="s"/>
      <c r="B184" s="18" t="s">
        <v>218</v>
      </c>
      <c r="C184" s="18" t="s">
        <v>219</v>
      </c>
      <c r="D184" s="18" t="s">
        <v>237</v>
      </c>
      <c r="E184" s="18" t="s">
        <v>238</v>
      </c>
      <c r="F184" s="10">
        <v>1</v>
      </c>
      <c r="G184" s="10">
        <v>1</v>
      </c>
      <c r="H184" s="10">
        <v>1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1" t="s"/>
      <c r="R184" s="10">
        <v>0</v>
      </c>
    </row>
    <row r="185" spans="1:18" ht="15" customHeight="true">
      <c r="A185" s="18" t="s"/>
      <c r="B185" s="18" t="s">
        <v>218</v>
      </c>
      <c r="C185" s="18" t="s">
        <v>219</v>
      </c>
      <c r="D185" s="18" t="s">
        <v>207</v>
      </c>
      <c r="E185" s="18" t="s">
        <v>208</v>
      </c>
      <c r="F185" s="10">
        <v>9</v>
      </c>
      <c r="G185" s="10">
        <v>9</v>
      </c>
      <c r="H185" s="10">
        <v>9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1" t="s"/>
      <c r="R185" s="10">
        <v>0</v>
      </c>
    </row>
    <row r="186" spans="1:18" ht="15" customHeight="true">
      <c r="A186" s="18" t="s"/>
      <c r="B186" s="18" t="s">
        <v>218</v>
      </c>
      <c r="C186" s="18" t="s">
        <v>219</v>
      </c>
      <c r="D186" s="18" t="s">
        <v>275</v>
      </c>
      <c r="E186" s="18" t="s">
        <v>276</v>
      </c>
      <c r="F186" s="10">
        <v>2</v>
      </c>
      <c r="G186" s="10">
        <v>2</v>
      </c>
      <c r="H186" s="10">
        <v>2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1" t="s"/>
      <c r="R186" s="10">
        <v>0</v>
      </c>
    </row>
    <row r="187" spans="1:18" ht="15" customHeight="true">
      <c r="A187" s="18" t="s"/>
      <c r="B187" s="18" t="s">
        <v>218</v>
      </c>
      <c r="C187" s="18" t="s">
        <v>219</v>
      </c>
      <c r="D187" s="18" t="s">
        <v>241</v>
      </c>
      <c r="E187" s="18" t="s">
        <v>242</v>
      </c>
      <c r="F187" s="10">
        <v>1.8</v>
      </c>
      <c r="G187" s="10">
        <v>1.8</v>
      </c>
      <c r="H187" s="10">
        <v>1.8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1" t="s"/>
      <c r="R187" s="10">
        <v>0</v>
      </c>
    </row>
    <row r="188" spans="1:18" ht="15" customHeight="true">
      <c r="A188" s="18" t="s"/>
      <c r="B188" s="18" t="s">
        <v>218</v>
      </c>
      <c r="C188" s="18" t="s">
        <v>219</v>
      </c>
      <c r="D188" s="18" t="s">
        <v>260</v>
      </c>
      <c r="E188" s="18" t="s">
        <v>261</v>
      </c>
      <c r="F188" s="10">
        <v>1.5</v>
      </c>
      <c r="G188" s="10">
        <v>1.5</v>
      </c>
      <c r="H188" s="10">
        <v>1.5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1" t="s"/>
      <c r="R188" s="10">
        <v>0</v>
      </c>
    </row>
    <row r="189" spans="1:18" ht="15" customHeight="true">
      <c r="A189" s="18" t="s">
        <v>119</v>
      </c>
      <c r="B189" s="18" t="s"/>
      <c r="C189" s="18" t="s"/>
      <c r="D189" s="18" t="s"/>
      <c r="E189" s="18" t="s"/>
      <c r="F189" s="10">
        <f>=G189+J189+K189+L189+M189+N189+Q189</f>
      </c>
      <c r="G189" s="10">
        <v>654.92</v>
      </c>
      <c r="H189" s="10">
        <v>10</v>
      </c>
      <c r="I189" s="10">
        <v>644.92</v>
      </c>
      <c r="J189" s="10">
        <v>0</v>
      </c>
      <c r="K189" s="10">
        <v>161.5</v>
      </c>
      <c r="L189" s="10">
        <v>0</v>
      </c>
      <c r="M189" s="10">
        <f>=M208+M210+M212+M214+M216+M218</f>
      </c>
      <c r="N189" s="10">
        <v>0</v>
      </c>
      <c r="O189" s="10">
        <v>0</v>
      </c>
      <c r="P189" s="10">
        <v>0</v>
      </c>
      <c r="Q189" s="11">
        <f>=Q220</f>
      </c>
      <c r="R189" s="10">
        <v>0</v>
      </c>
    </row>
    <row r="190" spans="1:18" ht="15" customHeight="true">
      <c r="A190" s="18" t="s">
        <v>296</v>
      </c>
      <c r="B190" s="18" t="s"/>
      <c r="C190" s="18" t="s"/>
      <c r="D190" s="18" t="s"/>
      <c r="E190" s="18" t="s"/>
      <c r="F190" s="10">
        <v>10</v>
      </c>
      <c r="G190" s="10">
        <v>10</v>
      </c>
      <c r="H190" s="10">
        <v>10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1" t="s"/>
      <c r="R190" s="10">
        <v>0</v>
      </c>
    </row>
    <row r="191" spans="1:18" ht="15" customHeight="true">
      <c r="A191" s="18" t="s"/>
      <c r="B191" s="18" t="s">
        <v>205</v>
      </c>
      <c r="C191" s="18" t="s">
        <v>206</v>
      </c>
      <c r="D191" s="18" t="s">
        <v>233</v>
      </c>
      <c r="E191" s="18" t="s">
        <v>234</v>
      </c>
      <c r="F191" s="10">
        <v>10</v>
      </c>
      <c r="G191" s="10">
        <v>10</v>
      </c>
      <c r="H191" s="10">
        <v>10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1" t="s"/>
      <c r="R191" s="10">
        <v>0</v>
      </c>
    </row>
    <row r="192" spans="1:18" ht="15" customHeight="true">
      <c r="A192" s="18" t="s">
        <v>297</v>
      </c>
      <c r="B192" s="18" t="s"/>
      <c r="C192" s="18" t="s"/>
      <c r="D192" s="18" t="s"/>
      <c r="E192" s="18" t="s"/>
      <c r="F192" s="10">
        <v>806.42</v>
      </c>
      <c r="G192" s="10">
        <v>644.92</v>
      </c>
      <c r="H192" s="10">
        <v>0</v>
      </c>
      <c r="I192" s="10">
        <v>644.92</v>
      </c>
      <c r="J192" s="10">
        <v>0</v>
      </c>
      <c r="K192" s="10">
        <v>161.5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1" t="s"/>
      <c r="R192" s="10">
        <v>0</v>
      </c>
    </row>
    <row r="193" spans="1:18" ht="15" customHeight="true">
      <c r="A193" s="18" t="s"/>
      <c r="B193" s="18" t="s">
        <v>205</v>
      </c>
      <c r="C193" s="18" t="s">
        <v>206</v>
      </c>
      <c r="D193" s="18" t="s">
        <v>228</v>
      </c>
      <c r="E193" s="18" t="s">
        <v>229</v>
      </c>
      <c r="F193" s="10">
        <v>51</v>
      </c>
      <c r="G193" s="10">
        <v>45</v>
      </c>
      <c r="H193" s="10">
        <v>0</v>
      </c>
      <c r="I193" s="10">
        <v>45</v>
      </c>
      <c r="J193" s="10">
        <v>0</v>
      </c>
      <c r="K193" s="10">
        <v>6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1" t="s"/>
      <c r="R193" s="10">
        <v>0</v>
      </c>
    </row>
    <row r="194" spans="1:18" ht="15" customHeight="true">
      <c r="A194" s="18" t="s"/>
      <c r="B194" s="18" t="s">
        <v>205</v>
      </c>
      <c r="C194" s="18" t="s">
        <v>206</v>
      </c>
      <c r="D194" s="18" t="s">
        <v>230</v>
      </c>
      <c r="E194" s="18" t="s">
        <v>231</v>
      </c>
      <c r="F194" s="10">
        <v>38</v>
      </c>
      <c r="G194" s="10">
        <v>0</v>
      </c>
      <c r="H194" s="10">
        <v>0</v>
      </c>
      <c r="I194" s="10">
        <v>0</v>
      </c>
      <c r="J194" s="10">
        <v>0</v>
      </c>
      <c r="K194" s="10">
        <v>38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1" t="s"/>
      <c r="R194" s="10">
        <v>0</v>
      </c>
    </row>
    <row r="195" spans="1:18" ht="15" customHeight="true">
      <c r="A195" s="18" t="s"/>
      <c r="B195" s="18" t="s">
        <v>205</v>
      </c>
      <c r="C195" s="18" t="s">
        <v>206</v>
      </c>
      <c r="D195" s="18" t="s">
        <v>273</v>
      </c>
      <c r="E195" s="18" t="s">
        <v>274</v>
      </c>
      <c r="F195" s="10">
        <v>6.5</v>
      </c>
      <c r="G195" s="10">
        <v>6.5</v>
      </c>
      <c r="H195" s="10">
        <v>0</v>
      </c>
      <c r="I195" s="10">
        <v>6.5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1" t="s"/>
      <c r="R195" s="10">
        <v>0</v>
      </c>
    </row>
    <row r="196" spans="1:18" ht="15" customHeight="true">
      <c r="A196" s="18" t="s"/>
      <c r="B196" s="18" t="s">
        <v>205</v>
      </c>
      <c r="C196" s="18" t="s">
        <v>206</v>
      </c>
      <c r="D196" s="18" t="s">
        <v>233</v>
      </c>
      <c r="E196" s="18" t="s">
        <v>234</v>
      </c>
      <c r="F196" s="10">
        <v>130</v>
      </c>
      <c r="G196" s="10">
        <v>100</v>
      </c>
      <c r="H196" s="10">
        <v>0</v>
      </c>
      <c r="I196" s="10">
        <v>100</v>
      </c>
      <c r="J196" s="10">
        <v>0</v>
      </c>
      <c r="K196" s="10">
        <v>30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1" t="s"/>
      <c r="R196" s="10">
        <v>0</v>
      </c>
    </row>
    <row r="197" spans="1:18" ht="15" customHeight="true">
      <c r="A197" s="18" t="s"/>
      <c r="B197" s="18" t="s">
        <v>205</v>
      </c>
      <c r="C197" s="18" t="s">
        <v>206</v>
      </c>
      <c r="D197" s="18" t="s">
        <v>239</v>
      </c>
      <c r="E197" s="18" t="s">
        <v>240</v>
      </c>
      <c r="F197" s="10">
        <v>2.5</v>
      </c>
      <c r="G197" s="10">
        <v>2.5</v>
      </c>
      <c r="H197" s="10">
        <v>0</v>
      </c>
      <c r="I197" s="10">
        <v>2.5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1" t="s"/>
      <c r="R197" s="10">
        <v>0</v>
      </c>
    </row>
    <row r="198" spans="1:18" ht="15" customHeight="true">
      <c r="A198" s="18" t="s"/>
      <c r="B198" s="18" t="s">
        <v>205</v>
      </c>
      <c r="C198" s="18" t="s">
        <v>206</v>
      </c>
      <c r="D198" s="18" t="s">
        <v>207</v>
      </c>
      <c r="E198" s="18" t="s">
        <v>208</v>
      </c>
      <c r="F198" s="10">
        <v>76.94</v>
      </c>
      <c r="G198" s="10">
        <v>58.04</v>
      </c>
      <c r="H198" s="10">
        <v>0</v>
      </c>
      <c r="I198" s="10">
        <v>58.04</v>
      </c>
      <c r="J198" s="10">
        <v>0</v>
      </c>
      <c r="K198" s="10">
        <v>18.9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1" t="s"/>
      <c r="R198" s="10">
        <v>0</v>
      </c>
    </row>
    <row r="199" spans="1:18" ht="15" customHeight="true">
      <c r="A199" s="18" t="s"/>
      <c r="B199" s="18" t="s">
        <v>205</v>
      </c>
      <c r="C199" s="18" t="s">
        <v>206</v>
      </c>
      <c r="D199" s="18" t="s">
        <v>298</v>
      </c>
      <c r="E199" s="18" t="s">
        <v>299</v>
      </c>
      <c r="F199" s="10">
        <v>1.8</v>
      </c>
      <c r="G199" s="10">
        <v>0.5</v>
      </c>
      <c r="H199" s="10">
        <v>0</v>
      </c>
      <c r="I199" s="10">
        <v>0.5</v>
      </c>
      <c r="J199" s="10">
        <v>0</v>
      </c>
      <c r="K199" s="10">
        <v>1.3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1" t="s"/>
      <c r="R199" s="10">
        <v>0</v>
      </c>
    </row>
    <row r="200" spans="1:18" ht="15" customHeight="true">
      <c r="A200" s="18" t="s"/>
      <c r="B200" s="18" t="s">
        <v>205</v>
      </c>
      <c r="C200" s="18" t="s">
        <v>206</v>
      </c>
      <c r="D200" s="18" t="s">
        <v>275</v>
      </c>
      <c r="E200" s="18" t="s">
        <v>276</v>
      </c>
      <c r="F200" s="10">
        <v>18</v>
      </c>
      <c r="G200" s="10">
        <v>15</v>
      </c>
      <c r="H200" s="10">
        <v>0</v>
      </c>
      <c r="I200" s="10">
        <v>15</v>
      </c>
      <c r="J200" s="10">
        <v>0</v>
      </c>
      <c r="K200" s="10">
        <v>3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1" t="s"/>
      <c r="R200" s="10">
        <v>0</v>
      </c>
    </row>
    <row r="201" spans="1:18" ht="15" customHeight="true">
      <c r="A201" s="18" t="s"/>
      <c r="B201" s="18" t="s">
        <v>205</v>
      </c>
      <c r="C201" s="18" t="s">
        <v>206</v>
      </c>
      <c r="D201" s="18" t="s">
        <v>241</v>
      </c>
      <c r="E201" s="18" t="s">
        <v>242</v>
      </c>
      <c r="F201" s="10">
        <v>19.5</v>
      </c>
      <c r="G201" s="10">
        <v>19.5</v>
      </c>
      <c r="H201" s="10">
        <v>0</v>
      </c>
      <c r="I201" s="10">
        <v>19.5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1" t="s"/>
      <c r="R201" s="10">
        <v>0</v>
      </c>
    </row>
    <row r="202" spans="1:18" ht="15" customHeight="true">
      <c r="A202" s="18" t="s"/>
      <c r="B202" s="18" t="s">
        <v>205</v>
      </c>
      <c r="C202" s="18" t="s">
        <v>206</v>
      </c>
      <c r="D202" s="18" t="s">
        <v>201</v>
      </c>
      <c r="E202" s="18" t="s">
        <v>202</v>
      </c>
      <c r="F202" s="10">
        <v>100.18</v>
      </c>
      <c r="G202" s="10">
        <v>73.88</v>
      </c>
      <c r="H202" s="10">
        <v>0</v>
      </c>
      <c r="I202" s="10">
        <v>73.88</v>
      </c>
      <c r="J202" s="10">
        <v>0</v>
      </c>
      <c r="K202" s="10">
        <v>26.3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1" t="s"/>
      <c r="R202" s="10">
        <v>0</v>
      </c>
    </row>
    <row r="203" spans="1:18" ht="15" customHeight="true">
      <c r="A203" s="18" t="s"/>
      <c r="B203" s="18" t="s">
        <v>205</v>
      </c>
      <c r="C203" s="18" t="s">
        <v>206</v>
      </c>
      <c r="D203" s="18" t="s">
        <v>300</v>
      </c>
      <c r="E203" s="18" t="s">
        <v>301</v>
      </c>
      <c r="F203" s="10">
        <v>50</v>
      </c>
      <c r="G203" s="10">
        <v>50</v>
      </c>
      <c r="H203" s="10">
        <v>0</v>
      </c>
      <c r="I203" s="10">
        <v>50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1" t="s"/>
      <c r="R203" s="10">
        <v>0</v>
      </c>
    </row>
    <row r="204" spans="1:18" ht="15" customHeight="true">
      <c r="A204" s="18" t="s"/>
      <c r="B204" s="18" t="s">
        <v>205</v>
      </c>
      <c r="C204" s="18" t="s">
        <v>206</v>
      </c>
      <c r="D204" s="18" t="s">
        <v>302</v>
      </c>
      <c r="E204" s="18" t="s">
        <v>303</v>
      </c>
      <c r="F204" s="10">
        <v>6</v>
      </c>
      <c r="G204" s="10">
        <v>6</v>
      </c>
      <c r="H204" s="10">
        <v>0</v>
      </c>
      <c r="I204" s="10">
        <v>6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1" t="s"/>
      <c r="R204" s="10">
        <v>0</v>
      </c>
    </row>
    <row r="205" spans="1:18" ht="15" customHeight="true">
      <c r="A205" s="18" t="s"/>
      <c r="B205" s="18" t="s">
        <v>205</v>
      </c>
      <c r="C205" s="18" t="s">
        <v>206</v>
      </c>
      <c r="D205" s="18" t="s">
        <v>304</v>
      </c>
      <c r="E205" s="18" t="s">
        <v>305</v>
      </c>
      <c r="F205" s="10">
        <v>278</v>
      </c>
      <c r="G205" s="10">
        <v>250</v>
      </c>
      <c r="H205" s="10">
        <v>0</v>
      </c>
      <c r="I205" s="10">
        <v>250</v>
      </c>
      <c r="J205" s="10">
        <v>0</v>
      </c>
      <c r="K205" s="10">
        <v>28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1" t="s"/>
      <c r="R205" s="10">
        <v>0</v>
      </c>
    </row>
    <row r="206" spans="1:18" ht="15" customHeight="true">
      <c r="A206" s="18" t="s"/>
      <c r="B206" s="18" t="s">
        <v>205</v>
      </c>
      <c r="C206" s="18" t="s">
        <v>206</v>
      </c>
      <c r="D206" s="18" t="s">
        <v>306</v>
      </c>
      <c r="E206" s="18" t="s">
        <v>307</v>
      </c>
      <c r="F206" s="10">
        <v>15</v>
      </c>
      <c r="G206" s="10">
        <v>15</v>
      </c>
      <c r="H206" s="10">
        <v>0</v>
      </c>
      <c r="I206" s="10">
        <v>15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1" t="s"/>
      <c r="R206" s="10">
        <v>0</v>
      </c>
    </row>
    <row r="207" spans="1:18" ht="15" customHeight="true">
      <c r="A207" s="18" t="s"/>
      <c r="B207" s="18" t="s">
        <v>205</v>
      </c>
      <c r="C207" s="18" t="s">
        <v>206</v>
      </c>
      <c r="D207" s="18" t="s">
        <v>277</v>
      </c>
      <c r="E207" s="18" t="s">
        <v>278</v>
      </c>
      <c r="F207" s="10">
        <v>13</v>
      </c>
      <c r="G207" s="10">
        <v>3</v>
      </c>
      <c r="H207" s="10">
        <v>0</v>
      </c>
      <c r="I207" s="10">
        <v>3</v>
      </c>
      <c r="J207" s="10">
        <v>0</v>
      </c>
      <c r="K207" s="10">
        <v>10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1" t="s"/>
      <c r="R207" s="10">
        <v>0</v>
      </c>
    </row>
    <row r="208" spans="1:18" ht="15" customHeight="true">
      <c r="A208" s="18" t="s">
        <v>308</v>
      </c>
      <c r="B208" s="18" t="s"/>
      <c r="C208" s="18" t="s"/>
      <c r="D208" s="18" t="s"/>
      <c r="E208" s="18" t="s"/>
      <c r="F208" s="10">
        <v>36.62</v>
      </c>
      <c r="G208" s="10" t="s"/>
      <c r="H208" s="10" t="s"/>
      <c r="I208" s="10" t="s"/>
      <c r="J208" s="10" t="s"/>
      <c r="K208" s="10" t="s"/>
      <c r="L208" s="10" t="s"/>
      <c r="M208" s="10">
        <v>36.62</v>
      </c>
      <c r="N208" s="10" t="s"/>
      <c r="O208" s="10" t="s"/>
      <c r="P208" s="10" t="s"/>
      <c r="Q208" s="11" t="s"/>
      <c r="R208" s="10" t="s"/>
    </row>
    <row r="209" spans="1:18" ht="15" customHeight="true">
      <c r="A209" s="18" t="s"/>
      <c r="B209" s="22" t="s">
        <v>309</v>
      </c>
      <c r="C209" s="18" t="s">
        <v>310</v>
      </c>
      <c r="D209" s="18" t="s"/>
      <c r="E209" s="18" t="s"/>
      <c r="F209" s="10">
        <v>36.62</v>
      </c>
      <c r="G209" s="10" t="s"/>
      <c r="H209" s="10" t="s"/>
      <c r="I209" s="10" t="s"/>
      <c r="J209" s="10" t="s"/>
      <c r="K209" s="10" t="s"/>
      <c r="L209" s="10" t="s"/>
      <c r="M209" s="10">
        <v>36.62</v>
      </c>
      <c r="N209" s="10" t="s"/>
      <c r="O209" s="10" t="s"/>
      <c r="P209" s="10" t="s"/>
      <c r="Q209" s="11" t="s"/>
      <c r="R209" s="10" t="s"/>
    </row>
    <row r="210" spans="1:18" ht="15" customHeight="true">
      <c r="A210" s="18" t="s">
        <v>311</v>
      </c>
      <c r="B210" s="18" t="s"/>
      <c r="C210" s="18" t="s"/>
      <c r="D210" s="18" t="s"/>
      <c r="E210" s="18" t="s"/>
      <c r="F210" s="10">
        <v>29.51</v>
      </c>
      <c r="G210" s="10" t="s"/>
      <c r="H210" s="10" t="s"/>
      <c r="I210" s="10" t="s"/>
      <c r="J210" s="10" t="s"/>
      <c r="K210" s="10" t="s"/>
      <c r="L210" s="10" t="s"/>
      <c r="M210" s="10">
        <v>29.51</v>
      </c>
      <c r="N210" s="10" t="s"/>
      <c r="O210" s="10" t="s"/>
      <c r="P210" s="10" t="s"/>
      <c r="Q210" s="11" t="s"/>
      <c r="R210" s="10" t="s"/>
    </row>
    <row r="211" spans="1:18" ht="15" customHeight="true">
      <c r="A211" s="18" t="s"/>
      <c r="B211" s="22" t="s">
        <v>312</v>
      </c>
      <c r="C211" s="18" t="s">
        <v>313</v>
      </c>
      <c r="D211" s="18" t="s"/>
      <c r="E211" s="18" t="s"/>
      <c r="F211" s="10">
        <v>29.51</v>
      </c>
      <c r="G211" s="10" t="s"/>
      <c r="H211" s="10" t="s"/>
      <c r="I211" s="10" t="s"/>
      <c r="J211" s="10" t="s"/>
      <c r="K211" s="10" t="s"/>
      <c r="L211" s="10" t="s"/>
      <c r="M211" s="10">
        <v>29.51</v>
      </c>
      <c r="N211" s="10" t="s"/>
      <c r="O211" s="10" t="s"/>
      <c r="P211" s="10" t="s"/>
      <c r="Q211" s="11" t="s"/>
      <c r="R211" s="10" t="s"/>
    </row>
    <row r="212" spans="1:18" ht="15" customHeight="true">
      <c r="A212" s="18" t="s">
        <v>314</v>
      </c>
      <c r="B212" s="18" t="s"/>
      <c r="C212" s="18" t="s"/>
      <c r="D212" s="18" t="s"/>
      <c r="E212" s="18" t="s"/>
      <c r="F212" s="10">
        <v>10</v>
      </c>
      <c r="G212" s="10" t="s"/>
      <c r="H212" s="10" t="s"/>
      <c r="I212" s="10" t="s"/>
      <c r="J212" s="10" t="s"/>
      <c r="K212" s="10" t="s"/>
      <c r="L212" s="10" t="s"/>
      <c r="M212" s="10">
        <v>10</v>
      </c>
      <c r="N212" s="10" t="s"/>
      <c r="O212" s="10" t="s"/>
      <c r="P212" s="10" t="s"/>
      <c r="Q212" s="11" t="s"/>
      <c r="R212" s="10" t="s"/>
    </row>
    <row r="213" spans="1:18" ht="15" customHeight="true">
      <c r="A213" s="18" t="s"/>
      <c r="B213" s="22" t="s">
        <v>315</v>
      </c>
      <c r="C213" s="18" t="s">
        <v>316</v>
      </c>
      <c r="D213" s="18" t="s"/>
      <c r="E213" s="18" t="s"/>
      <c r="F213" s="10">
        <v>10</v>
      </c>
      <c r="G213" s="10" t="s"/>
      <c r="H213" s="10" t="s"/>
      <c r="I213" s="10" t="s"/>
      <c r="J213" s="10" t="s"/>
      <c r="K213" s="10" t="s"/>
      <c r="L213" s="10" t="s"/>
      <c r="M213" s="10">
        <v>10</v>
      </c>
      <c r="N213" s="10" t="s"/>
      <c r="O213" s="10" t="s"/>
      <c r="P213" s="10" t="s"/>
      <c r="Q213" s="11" t="s"/>
      <c r="R213" s="10" t="s"/>
    </row>
    <row r="214" spans="1:18" ht="15" customHeight="true">
      <c r="A214" s="18" t="s">
        <v>317</v>
      </c>
      <c r="B214" s="18" t="s"/>
      <c r="C214" s="18" t="s"/>
      <c r="D214" s="18" t="s"/>
      <c r="E214" s="18" t="s"/>
      <c r="F214" s="10">
        <v>39.46</v>
      </c>
      <c r="G214" s="10" t="s"/>
      <c r="H214" s="10" t="s"/>
      <c r="I214" s="10" t="s"/>
      <c r="J214" s="10" t="s"/>
      <c r="K214" s="10" t="s"/>
      <c r="L214" s="10" t="s"/>
      <c r="M214" s="10">
        <v>39.46</v>
      </c>
      <c r="N214" s="10" t="s"/>
      <c r="O214" s="10" t="s"/>
      <c r="P214" s="10" t="s"/>
      <c r="Q214" s="11" t="s"/>
      <c r="R214" s="10" t="s"/>
    </row>
    <row r="215" spans="1:18" ht="15" customHeight="true">
      <c r="A215" s="18" t="s"/>
      <c r="B215" s="22" t="s">
        <v>318</v>
      </c>
      <c r="C215" s="18" t="s">
        <v>319</v>
      </c>
      <c r="D215" s="18" t="s"/>
      <c r="E215" s="18" t="s"/>
      <c r="F215" s="10">
        <v>39.46</v>
      </c>
      <c r="G215" s="10" t="s"/>
      <c r="H215" s="10" t="s"/>
      <c r="I215" s="10" t="s"/>
      <c r="J215" s="10" t="s"/>
      <c r="K215" s="10" t="s"/>
      <c r="L215" s="10" t="s"/>
      <c r="M215" s="10">
        <v>39.46</v>
      </c>
      <c r="N215" s="10" t="s"/>
      <c r="O215" s="10" t="s"/>
      <c r="P215" s="10" t="s"/>
      <c r="Q215" s="11" t="s"/>
      <c r="R215" s="10" t="s"/>
    </row>
    <row r="216" spans="1:18" ht="15" customHeight="true">
      <c r="A216" s="18" t="s">
        <v>254</v>
      </c>
      <c r="B216" s="18" t="s"/>
      <c r="C216" s="18" t="s"/>
      <c r="D216" s="18" t="s"/>
      <c r="E216" s="18" t="s"/>
      <c r="F216" s="10">
        <v>33.34</v>
      </c>
      <c r="G216" s="10" t="s"/>
      <c r="H216" s="10" t="s"/>
      <c r="I216" s="10" t="s"/>
      <c r="J216" s="10" t="s"/>
      <c r="K216" s="10" t="s"/>
      <c r="L216" s="10" t="s"/>
      <c r="M216" s="10">
        <v>33.34</v>
      </c>
      <c r="N216" s="10" t="s"/>
      <c r="O216" s="10" t="s"/>
      <c r="P216" s="10" t="s"/>
      <c r="Q216" s="11" t="s"/>
      <c r="R216" s="10" t="s"/>
    </row>
    <row r="217" spans="1:18" ht="15" customHeight="true">
      <c r="A217" s="18" t="s"/>
      <c r="B217" s="22" t="s">
        <v>218</v>
      </c>
      <c r="C217" s="18" t="s">
        <v>219</v>
      </c>
      <c r="D217" s="18" t="s"/>
      <c r="E217" s="18" t="s"/>
      <c r="F217" s="10">
        <v>33.34</v>
      </c>
      <c r="G217" s="10" t="s"/>
      <c r="H217" s="10" t="s"/>
      <c r="I217" s="10" t="s"/>
      <c r="J217" s="10" t="s"/>
      <c r="K217" s="10" t="s"/>
      <c r="L217" s="10" t="s"/>
      <c r="M217" s="10">
        <v>33.34</v>
      </c>
      <c r="N217" s="10" t="s"/>
      <c r="O217" s="10" t="s"/>
      <c r="P217" s="10" t="s"/>
      <c r="Q217" s="11" t="s"/>
      <c r="R217" s="10" t="s"/>
    </row>
    <row r="218" spans="1:18" ht="15" customHeight="true">
      <c r="A218" s="18" t="s">
        <v>320</v>
      </c>
      <c r="B218" s="18" t="s"/>
      <c r="C218" s="18" t="s"/>
      <c r="D218" s="18" t="s"/>
      <c r="E218" s="18" t="s"/>
      <c r="F218" s="10">
        <v>10</v>
      </c>
      <c r="G218" s="10" t="s"/>
      <c r="H218" s="10" t="s"/>
      <c r="I218" s="10" t="s"/>
      <c r="J218" s="10" t="s"/>
      <c r="K218" s="10" t="s"/>
      <c r="L218" s="10" t="s"/>
      <c r="M218" s="10">
        <v>10</v>
      </c>
      <c r="N218" s="10" t="s"/>
      <c r="O218" s="10" t="s"/>
      <c r="P218" s="10" t="s"/>
      <c r="Q218" s="11" t="s"/>
      <c r="R218" s="10" t="s"/>
    </row>
    <row r="219" spans="1:18" ht="15" customHeight="true">
      <c r="A219" s="18" t="s"/>
      <c r="B219" s="22" t="s">
        <v>220</v>
      </c>
      <c r="C219" s="18" t="s">
        <v>221</v>
      </c>
      <c r="D219" s="18" t="s"/>
      <c r="E219" s="18" t="s"/>
      <c r="F219" s="10">
        <v>10</v>
      </c>
      <c r="G219" s="10" t="s"/>
      <c r="H219" s="10" t="s"/>
      <c r="I219" s="10" t="s"/>
      <c r="J219" s="10" t="s"/>
      <c r="K219" s="10" t="s"/>
      <c r="L219" s="10" t="s"/>
      <c r="M219" s="10">
        <v>10</v>
      </c>
      <c r="N219" s="10" t="s"/>
      <c r="O219" s="10" t="s"/>
      <c r="P219" s="10" t="s"/>
      <c r="Q219" s="11" t="s"/>
      <c r="R219" s="10" t="s"/>
    </row>
    <row r="220" spans="1:18" ht="15" customHeight="true">
      <c r="A220" s="18" t="s">
        <v>297</v>
      </c>
      <c r="B220" s="18" t="s"/>
      <c r="C220" s="18" t="s"/>
      <c r="D220" s="18" t="s"/>
      <c r="E220" s="18" t="s"/>
      <c r="F220" s="10">
        <v>92.79</v>
      </c>
      <c r="G220" s="10" t="s"/>
      <c r="H220" s="10" t="s"/>
      <c r="I220" s="10" t="s"/>
      <c r="J220" s="10" t="s"/>
      <c r="K220" s="10" t="s"/>
      <c r="L220" s="10" t="s"/>
      <c r="M220" s="10" t="s"/>
      <c r="N220" s="10" t="s"/>
      <c r="O220" s="10" t="s"/>
      <c r="P220" s="10" t="s"/>
      <c r="Q220" s="11">
        <v>92.79</v>
      </c>
      <c r="R220" s="10" t="s"/>
    </row>
    <row r="221" spans="1:18" ht="15" customHeight="true">
      <c r="A221" s="18" t="s"/>
      <c r="B221" s="22" t="s">
        <v>205</v>
      </c>
      <c r="C221" s="18" t="s">
        <v>206</v>
      </c>
      <c r="D221" s="18" t="s"/>
      <c r="E221" s="18" t="s"/>
      <c r="F221" s="10">
        <v>92.79</v>
      </c>
      <c r="G221" s="10" t="s"/>
      <c r="H221" s="10" t="s"/>
      <c r="I221" s="10" t="s"/>
      <c r="J221" s="10" t="s"/>
      <c r="K221" s="10" t="s"/>
      <c r="L221" s="10" t="s"/>
      <c r="M221" s="10" t="s"/>
      <c r="N221" s="10" t="s"/>
      <c r="O221" s="10" t="s"/>
      <c r="P221" s="10" t="s"/>
      <c r="Q221" s="11">
        <v>92.79</v>
      </c>
      <c r="R221" s="10" t="s"/>
    </row>
    <row r="222" spans="1:18" ht="15" customHeight="true">
      <c r="A222" s="18" t="s">
        <v>128</v>
      </c>
      <c r="B222" s="18" t="s"/>
      <c r="C222" s="18" t="s"/>
      <c r="D222" s="18" t="s"/>
      <c r="E222" s="18" t="s"/>
      <c r="F222" s="10">
        <v>25</v>
      </c>
      <c r="G222" s="10">
        <v>25</v>
      </c>
      <c r="H222" s="10">
        <v>25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1" t="s"/>
      <c r="R222" s="10">
        <v>0</v>
      </c>
    </row>
    <row r="223" spans="1:18" ht="15" customHeight="true">
      <c r="A223" s="18" t="s">
        <v>321</v>
      </c>
      <c r="B223" s="18" t="s"/>
      <c r="C223" s="18" t="s"/>
      <c r="D223" s="18" t="s"/>
      <c r="E223" s="18" t="s"/>
      <c r="F223" s="10">
        <v>12</v>
      </c>
      <c r="G223" s="10">
        <v>12</v>
      </c>
      <c r="H223" s="10">
        <v>12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1" t="s"/>
      <c r="R223" s="10">
        <v>0</v>
      </c>
    </row>
    <row r="224" spans="1:18" ht="15" customHeight="true">
      <c r="A224" s="18" t="s"/>
      <c r="B224" s="18" t="s">
        <v>205</v>
      </c>
      <c r="C224" s="18" t="s">
        <v>206</v>
      </c>
      <c r="D224" s="18" t="s">
        <v>239</v>
      </c>
      <c r="E224" s="18" t="s">
        <v>240</v>
      </c>
      <c r="F224" s="10">
        <v>0.5</v>
      </c>
      <c r="G224" s="10">
        <v>0.5</v>
      </c>
      <c r="H224" s="10">
        <v>0.5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1" t="s"/>
      <c r="R224" s="10">
        <v>0</v>
      </c>
    </row>
    <row r="225" spans="1:18" ht="15" customHeight="true">
      <c r="A225" s="18" t="s"/>
      <c r="B225" s="18" t="s">
        <v>205</v>
      </c>
      <c r="C225" s="18" t="s">
        <v>206</v>
      </c>
      <c r="D225" s="18" t="s">
        <v>241</v>
      </c>
      <c r="E225" s="18" t="s">
        <v>242</v>
      </c>
      <c r="F225" s="10">
        <v>1</v>
      </c>
      <c r="G225" s="10">
        <v>1</v>
      </c>
      <c r="H225" s="10">
        <v>1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1" t="s"/>
      <c r="R225" s="10">
        <v>0</v>
      </c>
    </row>
    <row r="226" spans="1:18" ht="15" customHeight="true">
      <c r="A226" s="18" t="s"/>
      <c r="B226" s="18" t="s">
        <v>205</v>
      </c>
      <c r="C226" s="18" t="s">
        <v>206</v>
      </c>
      <c r="D226" s="18" t="s">
        <v>201</v>
      </c>
      <c r="E226" s="18" t="s">
        <v>202</v>
      </c>
      <c r="F226" s="10">
        <v>10.5</v>
      </c>
      <c r="G226" s="10">
        <v>10.5</v>
      </c>
      <c r="H226" s="10">
        <v>10.5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1" t="s"/>
      <c r="R226" s="10">
        <v>0</v>
      </c>
    </row>
    <row r="227" spans="1:18" ht="15" customHeight="true">
      <c r="A227" s="18" t="s">
        <v>322</v>
      </c>
      <c r="B227" s="18" t="s"/>
      <c r="C227" s="18" t="s"/>
      <c r="D227" s="18" t="s"/>
      <c r="E227" s="18" t="s"/>
      <c r="F227" s="10">
        <v>6</v>
      </c>
      <c r="G227" s="10">
        <v>6</v>
      </c>
      <c r="H227" s="10">
        <v>6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1" t="s"/>
      <c r="R227" s="10">
        <v>0</v>
      </c>
    </row>
    <row r="228" spans="1:18" ht="15" customHeight="true">
      <c r="A228" s="18" t="s"/>
      <c r="B228" s="18" t="s">
        <v>205</v>
      </c>
      <c r="C228" s="18" t="s">
        <v>206</v>
      </c>
      <c r="D228" s="18" t="s">
        <v>239</v>
      </c>
      <c r="E228" s="18" t="s">
        <v>240</v>
      </c>
      <c r="F228" s="10">
        <v>0.5</v>
      </c>
      <c r="G228" s="10">
        <v>0.5</v>
      </c>
      <c r="H228" s="10">
        <v>0.5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1" t="s"/>
      <c r="R228" s="10">
        <v>0</v>
      </c>
    </row>
    <row r="229" spans="1:18" ht="15" customHeight="true">
      <c r="A229" s="18" t="s"/>
      <c r="B229" s="18" t="s">
        <v>205</v>
      </c>
      <c r="C229" s="18" t="s">
        <v>206</v>
      </c>
      <c r="D229" s="18" t="s">
        <v>241</v>
      </c>
      <c r="E229" s="18" t="s">
        <v>242</v>
      </c>
      <c r="F229" s="10">
        <v>1</v>
      </c>
      <c r="G229" s="10">
        <v>1</v>
      </c>
      <c r="H229" s="10">
        <v>1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1" t="s"/>
      <c r="R229" s="10">
        <v>0</v>
      </c>
    </row>
    <row r="230" spans="1:18" ht="15" customHeight="true">
      <c r="A230" s="18" t="s"/>
      <c r="B230" s="18" t="s">
        <v>205</v>
      </c>
      <c r="C230" s="18" t="s">
        <v>206</v>
      </c>
      <c r="D230" s="18" t="s">
        <v>201</v>
      </c>
      <c r="E230" s="18" t="s">
        <v>202</v>
      </c>
      <c r="F230" s="10">
        <v>4.5</v>
      </c>
      <c r="G230" s="10">
        <v>4.5</v>
      </c>
      <c r="H230" s="10">
        <v>4.5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1" t="s"/>
      <c r="R230" s="10">
        <v>0</v>
      </c>
    </row>
    <row r="231" spans="1:18" ht="15" customHeight="true">
      <c r="A231" s="18" t="s">
        <v>323</v>
      </c>
      <c r="B231" s="18" t="s"/>
      <c r="C231" s="18" t="s"/>
      <c r="D231" s="18" t="s"/>
      <c r="E231" s="18" t="s"/>
      <c r="F231" s="10">
        <v>2</v>
      </c>
      <c r="G231" s="10">
        <v>2</v>
      </c>
      <c r="H231" s="10">
        <v>2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1" t="s"/>
      <c r="R231" s="10">
        <v>0</v>
      </c>
    </row>
    <row r="232" spans="1:18" ht="15" customHeight="true">
      <c r="A232" s="18" t="s"/>
      <c r="B232" s="18" t="s">
        <v>205</v>
      </c>
      <c r="C232" s="18" t="s">
        <v>206</v>
      </c>
      <c r="D232" s="18" t="s">
        <v>246</v>
      </c>
      <c r="E232" s="18" t="s">
        <v>244</v>
      </c>
      <c r="F232" s="10">
        <v>2</v>
      </c>
      <c r="G232" s="10">
        <v>2</v>
      </c>
      <c r="H232" s="10">
        <v>2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1" t="s"/>
      <c r="R232" s="10">
        <v>0</v>
      </c>
    </row>
    <row r="233" spans="1:18" ht="15" customHeight="true">
      <c r="A233" s="18" t="s">
        <v>324</v>
      </c>
      <c r="B233" s="18" t="s"/>
      <c r="C233" s="18" t="s"/>
      <c r="D233" s="18" t="s"/>
      <c r="E233" s="18" t="s"/>
      <c r="F233" s="10">
        <v>5</v>
      </c>
      <c r="G233" s="10">
        <v>5</v>
      </c>
      <c r="H233" s="10">
        <v>5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1" t="s"/>
      <c r="R233" s="10">
        <v>0</v>
      </c>
    </row>
    <row r="234" spans="1:18" ht="15" customHeight="true">
      <c r="A234" s="18" t="s"/>
      <c r="B234" s="18" t="s">
        <v>205</v>
      </c>
      <c r="C234" s="18" t="s">
        <v>206</v>
      </c>
      <c r="D234" s="18" t="s">
        <v>201</v>
      </c>
      <c r="E234" s="18" t="s">
        <v>202</v>
      </c>
      <c r="F234" s="10">
        <v>5</v>
      </c>
      <c r="G234" s="10">
        <v>5</v>
      </c>
      <c r="H234" s="10">
        <v>5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1" t="s"/>
      <c r="R234" s="10">
        <v>0</v>
      </c>
    </row>
  </sheetData>
  <mergeCells count="17">
    <mergeCell ref="A2:R2"/>
    <mergeCell ref="A3:R3"/>
    <mergeCell ref="A4:A6"/>
    <mergeCell ref="B4:B6"/>
    <mergeCell ref="C4:C6"/>
    <mergeCell ref="D4:D6"/>
    <mergeCell ref="E4:E6"/>
    <mergeCell ref="F4:F6"/>
    <mergeCell ref="G4:R4"/>
    <mergeCell ref="G5:I5"/>
    <mergeCell ref="N5:P5"/>
    <mergeCell ref="Q5:Q6"/>
    <mergeCell ref="R5:R6"/>
    <mergeCell ref="J5:J6"/>
    <mergeCell ref="K5:K6"/>
    <mergeCell ref="L5:L6"/>
    <mergeCell ref="M5:M6"/>
  </mergeCells>
  <pageMargins left="0.07874" right="0.07874" top="0.984252" bottom="0.19685" header="0" footer="0"/>
  <pageSetup paperSize="9" scale="75" firstPageNumber="1" fitToWidth="1" orientation="landscape" horizontalDpi="600" verticalDpi="600"/>
  <headerFooter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sheetPr/>
  <dimension ref="IX44"/>
  <sheetViews>
    <sheetView showGridLines="true" showZeros="false" workbookViewId="0"/>
  </sheetViews>
  <sheetFormatPr baseColWidth="8" defaultRowHeight="14.25" customHeight="true"/>
  <cols>
    <col min="1" max="1" width="35.4258" style="38" customWidth="true"/>
    <col min="2" max="2" width="18.2852" style="38" customWidth="true"/>
    <col min="3" max="3" width="35.4258" style="38" customWidth="true"/>
    <col min="4" max="4" width="18.2852" style="38" customWidth="true"/>
    <col min="5" max="26" width="9.14063" style="38" customWidth="true"/>
  </cols>
  <sheetData>
    <row r="1" spans="1:4" ht="13.5" customHeight="true">
      <c r="A1" s="4" t="s">
        <v>327</v>
      </c>
      <c r="B1" s="4" t="s"/>
      <c r="C1" s="4" t="s"/>
      <c r="D1" s="4" t="s"/>
    </row>
    <row r="2" spans="1:4" ht="30" customHeight="true">
      <c r="A2" s="5" t="s">
        <v>328</v>
      </c>
      <c r="B2" s="5" t="s"/>
      <c r="C2" s="5" t="s"/>
      <c r="D2" s="5" t="s"/>
    </row>
    <row r="3" spans="1:4" ht="13.5" customHeight="true">
      <c r="A3" s="6" t="s"/>
      <c r="B3" s="6" t="s"/>
      <c r="C3" s="6" t="s"/>
      <c r="D3" s="6" t="s">
        <v>3</v>
      </c>
    </row>
    <row r="4" spans="1:4" ht="18" customHeight="true">
      <c r="A4" s="8" t="s">
        <v>4</v>
      </c>
      <c r="B4" s="8" t="s"/>
      <c r="C4" s="8" t="s">
        <v>5</v>
      </c>
      <c r="D4" s="8" t="s"/>
    </row>
    <row r="5" spans="1:4" ht="18" customHeight="true">
      <c r="A5" s="8" t="s">
        <v>6</v>
      </c>
      <c r="B5" s="8" t="s">
        <v>7</v>
      </c>
      <c r="C5" s="8" t="s">
        <v>6</v>
      </c>
      <c r="D5" s="8" t="s">
        <v>7</v>
      </c>
    </row>
    <row r="6" spans="1:4" ht="15" customHeight="true">
      <c r="A6" s="9" t="s">
        <v>8</v>
      </c>
      <c r="B6" s="10">
        <v>8603.62</v>
      </c>
      <c r="C6" s="9" t="s">
        <v>9</v>
      </c>
      <c r="D6" s="10">
        <v>0</v>
      </c>
    </row>
    <row r="7" spans="1:4" ht="15" customHeight="true">
      <c r="A7" s="9" t="s">
        <v>10</v>
      </c>
      <c r="B7" s="10">
        <v>4970</v>
      </c>
      <c r="C7" s="9" t="s">
        <v>11</v>
      </c>
      <c r="D7" s="10">
        <v>0</v>
      </c>
    </row>
    <row r="8" spans="1:4" ht="15" customHeight="true">
      <c r="A8" s="9" t="s">
        <v>12</v>
      </c>
      <c r="B8" s="10">
        <v>161.5</v>
      </c>
      <c r="C8" s="9" t="s">
        <v>13</v>
      </c>
      <c r="D8" s="10">
        <v>0</v>
      </c>
    </row>
    <row r="9" spans="1:4" ht="15" customHeight="true">
      <c r="A9" s="9" t="s">
        <v>14</v>
      </c>
      <c r="B9" s="10">
        <v>0</v>
      </c>
      <c r="C9" s="9" t="s">
        <v>15</v>
      </c>
      <c r="D9" s="10">
        <v>0</v>
      </c>
    </row>
    <row r="10" spans="1:4" ht="15" customHeight="true">
      <c r="A10" s="9" t="s">
        <v>329</v>
      </c>
      <c r="B10" s="11" t="s"/>
      <c r="C10" s="9" t="s">
        <v>16</v>
      </c>
      <c r="D10" s="10">
        <v>0</v>
      </c>
    </row>
    <row r="11" spans="1:4" ht="15" customHeight="true">
      <c r="A11" s="9" t="s"/>
      <c r="B11" s="11" t="s"/>
      <c r="C11" s="9" t="s">
        <v>17</v>
      </c>
      <c r="D11" s="10">
        <v>115.59</v>
      </c>
    </row>
    <row r="12" spans="1:4" ht="15" customHeight="true">
      <c r="A12" s="9" t="s"/>
      <c r="B12" s="11" t="s"/>
      <c r="C12" s="9" t="s">
        <v>18</v>
      </c>
      <c r="D12" s="10">
        <v>0</v>
      </c>
    </row>
    <row r="13" spans="1:4" ht="15" customHeight="true">
      <c r="A13" s="9" t="s"/>
      <c r="B13" s="11" t="s"/>
      <c r="C13" s="9" t="s">
        <v>19</v>
      </c>
      <c r="D13" s="10">
        <v>2202.04</v>
      </c>
    </row>
    <row r="14" spans="1:4" ht="15" customHeight="true">
      <c r="A14" s="9" t="s"/>
      <c r="B14" s="11" t="s"/>
      <c r="C14" s="9" t="s">
        <v>20</v>
      </c>
      <c r="D14" s="10">
        <v>0</v>
      </c>
    </row>
    <row r="15" spans="1:4" ht="15" customHeight="true">
      <c r="A15" s="9" t="s"/>
      <c r="B15" s="11" t="s"/>
      <c r="C15" s="9" t="s">
        <v>21</v>
      </c>
      <c r="D15" s="10">
        <v>220.76</v>
      </c>
    </row>
    <row r="16" spans="1:4" ht="15" customHeight="true">
      <c r="A16" s="9" t="s"/>
      <c r="B16" s="11" t="s"/>
      <c r="C16" s="9" t="s">
        <v>22</v>
      </c>
      <c r="D16" s="10">
        <v>0</v>
      </c>
    </row>
    <row r="17" spans="1:4" ht="15" customHeight="true">
      <c r="A17" s="9" t="s"/>
      <c r="B17" s="11" t="s"/>
      <c r="C17" s="9" t="s">
        <v>23</v>
      </c>
      <c r="D17" s="10">
        <v>5217.4</v>
      </c>
    </row>
    <row r="18" spans="1:4" ht="15" customHeight="true">
      <c r="A18" s="9" t="s"/>
      <c r="B18" s="11" t="s"/>
      <c r="C18" s="9" t="s">
        <v>24</v>
      </c>
      <c r="D18" s="10">
        <v>6762.86</v>
      </c>
    </row>
    <row r="19" spans="1:4" ht="15" customHeight="true">
      <c r="A19" s="9" t="s"/>
      <c r="B19" s="11" t="s"/>
      <c r="C19" s="9" t="s">
        <v>25</v>
      </c>
      <c r="D19" s="10">
        <v>0</v>
      </c>
    </row>
    <row r="20" spans="1:4" ht="15" customHeight="true">
      <c r="A20" s="9" t="s"/>
      <c r="B20" s="11" t="s"/>
      <c r="C20" s="9" t="s">
        <v>26</v>
      </c>
      <c r="D20" s="10">
        <v>0</v>
      </c>
    </row>
    <row r="21" spans="1:4" ht="15" customHeight="true">
      <c r="A21" s="9" t="s"/>
      <c r="B21" s="11" t="s"/>
      <c r="C21" s="9" t="s">
        <v>27</v>
      </c>
      <c r="D21" s="10">
        <v>0</v>
      </c>
    </row>
    <row r="22" spans="1:4" ht="15" customHeight="true">
      <c r="A22" s="9" t="s"/>
      <c r="B22" s="11" t="s"/>
      <c r="C22" s="9" t="s">
        <v>28</v>
      </c>
      <c r="D22" s="10">
        <v>0</v>
      </c>
    </row>
    <row r="23" spans="1:4" ht="15" customHeight="true">
      <c r="A23" s="9" t="s"/>
      <c r="B23" s="11" t="s"/>
      <c r="C23" s="9" t="s">
        <v>29</v>
      </c>
      <c r="D23" s="10">
        <v>0</v>
      </c>
    </row>
    <row r="24" spans="1:4" ht="15" customHeight="true">
      <c r="A24" s="9" t="s"/>
      <c r="B24" s="11" t="s"/>
      <c r="C24" s="9" t="s">
        <v>30</v>
      </c>
      <c r="D24" s="10">
        <v>0</v>
      </c>
    </row>
    <row r="25" spans="1:4" ht="15" customHeight="true">
      <c r="A25" s="9" t="s"/>
      <c r="B25" s="11" t="s"/>
      <c r="C25" s="9" t="s">
        <v>31</v>
      </c>
      <c r="D25" s="10">
        <v>282.52</v>
      </c>
    </row>
    <row r="26" spans="1:4" ht="15" customHeight="true">
      <c r="A26" s="9" t="s"/>
      <c r="B26" s="11" t="s"/>
      <c r="C26" s="9" t="s">
        <v>32</v>
      </c>
      <c r="D26" s="10">
        <v>0</v>
      </c>
    </row>
    <row r="27" spans="1:4" ht="15" customHeight="true">
      <c r="A27" s="9" t="s"/>
      <c r="B27" s="11" t="s"/>
      <c r="C27" s="9" t="s">
        <v>33</v>
      </c>
      <c r="D27" s="10">
        <v>0</v>
      </c>
    </row>
    <row r="28" spans="1:4" ht="15" customHeight="true">
      <c r="A28" s="9" t="s"/>
      <c r="B28" s="11" t="s"/>
      <c r="C28" s="9" t="s">
        <v>34</v>
      </c>
      <c r="D28" s="10">
        <v>0</v>
      </c>
    </row>
    <row r="29" spans="1:4" ht="15" customHeight="true">
      <c r="A29" s="9" t="s"/>
      <c r="B29" s="11" t="s"/>
      <c r="C29" s="9" t="s">
        <v>35</v>
      </c>
      <c r="D29" s="10">
        <v>0</v>
      </c>
    </row>
    <row r="30" spans="1:4" ht="15" customHeight="true">
      <c r="A30" s="9" t="s"/>
      <c r="B30" s="11" t="s"/>
      <c r="C30" s="9" t="s">
        <v>36</v>
      </c>
      <c r="D30" s="10">
        <v>0</v>
      </c>
    </row>
    <row r="31" spans="1:4" ht="15" customHeight="true">
      <c r="A31" s="9" t="s"/>
      <c r="B31" s="11" t="s"/>
      <c r="C31" s="9" t="s">
        <v>37</v>
      </c>
      <c r="D31" s="10">
        <v>0</v>
      </c>
    </row>
    <row r="32" spans="1:4" ht="15" customHeight="true">
      <c r="A32" s="9" t="s"/>
      <c r="B32" s="11" t="s"/>
      <c r="C32" s="9" t="s">
        <v>38</v>
      </c>
      <c r="D32" s="10">
        <v>0</v>
      </c>
    </row>
    <row r="33" spans="1:4" ht="15" customHeight="true">
      <c r="A33" s="9" t="s"/>
      <c r="B33" s="11" t="s"/>
      <c r="C33" s="9" t="s">
        <v>39</v>
      </c>
      <c r="D33" s="10">
        <v>0</v>
      </c>
    </row>
    <row r="34" spans="1:4" ht="15" customHeight="true">
      <c r="A34" s="12" t="s">
        <v>40</v>
      </c>
      <c r="B34" s="10">
        <v>13735.12</v>
      </c>
      <c r="C34" s="9" t="s">
        <v>41</v>
      </c>
      <c r="D34" s="10">
        <f>=SUM(D6:D33)</f>
      </c>
    </row>
    <row r="35" spans="1:4" ht="15" customHeight="true">
      <c r="A35" s="9" t="s"/>
      <c r="B35" s="11" t="s"/>
      <c r="C35" s="9" t="s"/>
      <c r="D35" s="11" t="s"/>
    </row>
    <row r="36" spans="1:4" ht="15" customHeight="true">
      <c r="A36" s="9" t="s">
        <v>42</v>
      </c>
      <c r="B36" s="10">
        <f>=SUM(B37:B39)</f>
      </c>
      <c r="C36" s="9" t="s">
        <v>43</v>
      </c>
      <c r="D36" s="10">
        <v>0</v>
      </c>
    </row>
    <row r="37" spans="1:4" ht="15" customHeight="true">
      <c r="A37" s="9" t="s">
        <v>330</v>
      </c>
      <c r="B37" s="10">
        <v>725.86</v>
      </c>
      <c r="C37" s="9" t="s"/>
      <c r="D37" s="11" t="s"/>
    </row>
    <row r="38" spans="1:4" ht="15" customHeight="true">
      <c r="A38" s="9" t="s">
        <v>331</v>
      </c>
      <c r="B38" s="10">
        <v>247.4</v>
      </c>
      <c r="C38" s="9" t="s"/>
      <c r="D38" s="11" t="s"/>
    </row>
    <row r="39" spans="1:4" ht="15" customHeight="true">
      <c r="A39" s="9" t="s">
        <v>332</v>
      </c>
      <c r="B39" s="11">
        <v>92.79</v>
      </c>
      <c r="C39" s="9" t="s"/>
      <c r="D39" s="11" t="s"/>
    </row>
    <row r="40" spans="1:4" ht="15" customHeight="true">
      <c r="A40" s="9" t="s"/>
      <c r="B40" s="11" t="s"/>
      <c r="C40" s="9" t="s"/>
      <c r="D40" s="11" t="s"/>
    </row>
    <row r="41" spans="1:4" ht="15" customHeight="true">
      <c r="A41" s="9" t="s"/>
      <c r="B41" s="11" t="s"/>
      <c r="C41" s="9" t="s"/>
      <c r="D41" s="11" t="s"/>
    </row>
    <row r="42" spans="1:4" ht="15" customHeight="true">
      <c r="A42" s="12" t="s">
        <v>47</v>
      </c>
      <c r="B42" s="10">
        <f>=B34+B36</f>
      </c>
      <c r="C42" s="12" t="s">
        <v>48</v>
      </c>
      <c r="D42" s="10">
        <f>=D36+D34</f>
      </c>
    </row>
    <row r="43" spans="1:4" ht="13.5" customHeight="true">
      <c r="A43" s="13" t="s"/>
      <c r="B43" s="13" t="s"/>
      <c r="C43" s="13" t="s"/>
      <c r="D43" s="13" t="s"/>
    </row>
    <row r="44" spans="1:4" ht="13.5" customHeight="true">
      <c r="A44" s="4" t="s"/>
      <c r="B44" s="4" t="s"/>
      <c r="C44" s="4" t="s"/>
      <c r="D44" s="4" t="s"/>
    </row>
  </sheetData>
  <mergeCells count="3">
    <mergeCell ref="A2:D2"/>
    <mergeCell ref="A4:B4"/>
    <mergeCell ref="C4:D4"/>
  </mergeCells>
  <pageMargins left="0.07874" right="0.07874" top="0.984252" bottom="0.07874" header="0" footer="0"/>
  <pageSetup paperSize="9" scale="90" firstPageNumber="1" fitToWidth="1" fitToHeight="1" orientation="portrait" horizontalDpi="600" verticalDpi="600"/>
  <headerFooter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sheetPr>
    <pageSetUpPr fitToPage="true"/>
  </sheetPr>
  <dimension ref="IX165"/>
  <sheetViews>
    <sheetView showGridLines="true" showZeros="false" workbookViewId="0">
      <pane ySplit="7" topLeftCell="A8" activePane="bottomLeft" state="frozen"/>
    </sheetView>
  </sheetViews>
  <sheetFormatPr baseColWidth="8" defaultRowHeight="14.25" customHeight="true"/>
  <cols>
    <col min="1" max="3" width="8.42578" style="38" customWidth="true"/>
    <col min="4" max="4" width="27" style="38" customWidth="true"/>
    <col min="5" max="11" width="15.1406" style="38" customWidth="true"/>
    <col min="12" max="26" width="9.14063" style="38" customWidth="true"/>
  </cols>
  <sheetData>
    <row r="1" spans="1:11" ht="13.5" customHeight="true">
      <c r="A1" s="4" t="s">
        <v>49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</row>
    <row r="2" spans="1:11" ht="30" customHeight="true">
      <c r="A2" s="5" t="s">
        <v>50</v>
      </c>
      <c r="B2" s="5" t="s"/>
      <c r="C2" s="5" t="s"/>
      <c r="D2" s="5" t="s"/>
      <c r="E2" s="5" t="s"/>
      <c r="F2" s="5" t="s"/>
      <c r="G2" s="5" t="s"/>
      <c r="H2" s="5" t="s"/>
      <c r="I2" s="5" t="s"/>
      <c r="J2" s="5" t="s"/>
      <c r="K2" s="5" t="s"/>
    </row>
    <row r="3" spans="1:11" ht="13.5" customHeight="true">
      <c r="A3" s="6" t="s"/>
      <c r="B3" s="6" t="s"/>
      <c r="C3" s="6" t="s"/>
      <c r="D3" s="6" t="s"/>
      <c r="E3" s="6" t="s"/>
      <c r="F3" s="6" t="s"/>
      <c r="G3" s="6" t="s"/>
      <c r="H3" s="6" t="s"/>
      <c r="I3" s="6" t="s"/>
      <c r="J3" s="6" t="s"/>
      <c r="K3" s="6" t="s">
        <v>3</v>
      </c>
    </row>
    <row r="4" spans="1:11" ht="18" customHeight="true">
      <c r="A4" s="8" t="s">
        <v>51</v>
      </c>
      <c r="B4" s="8" t="s"/>
      <c r="C4" s="8" t="s"/>
      <c r="D4" s="8" t="s"/>
      <c r="E4" s="8" t="s">
        <v>7</v>
      </c>
      <c r="F4" s="8" t="s"/>
      <c r="G4" s="8" t="s"/>
      <c r="H4" s="8" t="s"/>
      <c r="I4" s="8" t="s"/>
      <c r="J4" s="8" t="s"/>
      <c r="K4" s="8" t="s"/>
    </row>
    <row r="5" spans="1:11" ht="18" customHeight="true">
      <c r="A5" s="8" t="s">
        <v>52</v>
      </c>
      <c r="B5" s="8" t="s"/>
      <c r="C5" s="8" t="s"/>
      <c r="D5" s="8" t="s">
        <v>53</v>
      </c>
      <c r="E5" s="8" t="s">
        <v>54</v>
      </c>
      <c r="F5" s="14" t="s">
        <v>55</v>
      </c>
      <c r="G5" s="14" t="s">
        <v>56</v>
      </c>
      <c r="H5" s="14" t="s">
        <v>57</v>
      </c>
      <c r="I5" s="14" t="s">
        <v>58</v>
      </c>
      <c r="J5" s="14" t="s">
        <v>59</v>
      </c>
      <c r="K5" s="14" t="s">
        <v>42</v>
      </c>
    </row>
    <row r="6" spans="1:11" ht="18" customHeight="true">
      <c r="A6" s="8" t="s">
        <v>60</v>
      </c>
      <c r="B6" s="8" t="s">
        <v>61</v>
      </c>
      <c r="C6" s="8" t="s">
        <v>62</v>
      </c>
      <c r="D6" s="8" t="s"/>
      <c r="E6" s="8" t="s"/>
      <c r="F6" s="14" t="s"/>
      <c r="G6" s="14" t="s"/>
      <c r="H6" s="14" t="s"/>
      <c r="I6" s="14" t="s"/>
      <c r="J6" s="14" t="s"/>
      <c r="K6" s="14" t="s"/>
    </row>
    <row r="7" spans="1:11" ht="30" customHeight="true">
      <c r="A7" s="9" t="s"/>
      <c r="B7" s="9" t="s"/>
      <c r="C7" s="9" t="s"/>
      <c r="D7" s="15" t="s">
        <v>63</v>
      </c>
      <c r="E7" s="10">
        <f>=SUM(F7:K7)</f>
      </c>
      <c r="F7" s="10">
        <v>8603.62</v>
      </c>
      <c r="G7" s="10">
        <v>4970</v>
      </c>
      <c r="H7" s="10">
        <v>161.5</v>
      </c>
      <c r="I7" s="10">
        <v>0</v>
      </c>
      <c r="J7" s="10">
        <v>0</v>
      </c>
      <c r="K7" s="10">
        <f>=K8+K36+K46+K59+K70+K85+K100+K114+K128+K151</f>
      </c>
    </row>
    <row r="8" spans="1:11" ht="13.5" customHeight="true">
      <c r="A8" s="9" t="s"/>
      <c r="B8" s="9" t="s"/>
      <c r="C8" s="9" t="s"/>
      <c r="D8" s="15" t="s">
        <v>64</v>
      </c>
      <c r="E8" s="10">
        <f>=SUM(F8:K8)</f>
      </c>
      <c r="F8" s="10">
        <v>3646.34</v>
      </c>
      <c r="G8" s="10">
        <v>4970</v>
      </c>
      <c r="H8" s="10">
        <v>0</v>
      </c>
      <c r="I8" s="10">
        <v>0</v>
      </c>
      <c r="J8" s="10">
        <v>0</v>
      </c>
      <c r="K8" s="10">
        <f>=K9+K13+K17+K21+K33</f>
      </c>
    </row>
    <row r="9" spans="1:11" ht="13.5" customHeight="true">
      <c r="A9" s="9" t="s">
        <v>65</v>
      </c>
      <c r="B9" s="9" t="s"/>
      <c r="C9" s="9" t="s"/>
      <c r="D9" s="15" t="s">
        <v>66</v>
      </c>
      <c r="E9" s="10">
        <v>696.52</v>
      </c>
      <c r="F9" s="10">
        <v>696.52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13.5" customHeight="true">
      <c r="A10" s="9" t="s"/>
      <c r="B10" s="9" t="s">
        <v>67</v>
      </c>
      <c r="C10" s="9" t="s"/>
      <c r="D10" s="15" t="s">
        <v>68</v>
      </c>
      <c r="E10" s="10">
        <v>696.52</v>
      </c>
      <c r="F10" s="10">
        <v>696.52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3.5" customHeight="true">
      <c r="A11" s="9" t="s"/>
      <c r="B11" s="9" t="s"/>
      <c r="C11" s="9" t="s">
        <v>69</v>
      </c>
      <c r="D11" s="15" t="s">
        <v>70</v>
      </c>
      <c r="E11" s="10">
        <v>608.44</v>
      </c>
      <c r="F11" s="10">
        <v>608.44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13.5" customHeight="true">
      <c r="A12" s="9" t="s"/>
      <c r="B12" s="9" t="s"/>
      <c r="C12" s="9" t="s">
        <v>71</v>
      </c>
      <c r="D12" s="15" t="s">
        <v>72</v>
      </c>
      <c r="E12" s="10">
        <v>88.08</v>
      </c>
      <c r="F12" s="10">
        <v>88.08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3.5" customHeight="true">
      <c r="A13" s="9" t="s">
        <v>73</v>
      </c>
      <c r="B13" s="9" t="s"/>
      <c r="C13" s="9" t="s"/>
      <c r="D13" s="15" t="s">
        <v>74</v>
      </c>
      <c r="E13" s="10">
        <v>81.92</v>
      </c>
      <c r="F13" s="10">
        <v>81.92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spans="1:11" ht="13.5" customHeight="true">
      <c r="A14" s="9" t="s"/>
      <c r="B14" s="9" t="s">
        <v>75</v>
      </c>
      <c r="C14" s="9" t="s"/>
      <c r="D14" s="15" t="s">
        <v>76</v>
      </c>
      <c r="E14" s="10">
        <v>81.92</v>
      </c>
      <c r="F14" s="10">
        <v>81.92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ht="13.5" customHeight="true">
      <c r="A15" s="9" t="s"/>
      <c r="B15" s="9" t="s"/>
      <c r="C15" s="9" t="s">
        <v>69</v>
      </c>
      <c r="D15" s="15" t="s">
        <v>77</v>
      </c>
      <c r="E15" s="10">
        <v>63.55</v>
      </c>
      <c r="F15" s="10">
        <v>63.55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13.5" customHeight="true">
      <c r="A16" s="9" t="s"/>
      <c r="B16" s="9" t="s"/>
      <c r="C16" s="9" t="s">
        <v>78</v>
      </c>
      <c r="D16" s="15" t="s">
        <v>79</v>
      </c>
      <c r="E16" s="10">
        <v>18.37</v>
      </c>
      <c r="F16" s="10">
        <v>18.37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13.5" customHeight="true">
      <c r="A17" s="9" t="s">
        <v>80</v>
      </c>
      <c r="B17" s="9" t="s"/>
      <c r="C17" s="9" t="s"/>
      <c r="D17" s="15" t="s">
        <v>81</v>
      </c>
      <c r="E17" s="10">
        <f>=SUM(F17:K17)</f>
      </c>
      <c r="F17" s="10">
        <v>0</v>
      </c>
      <c r="G17" s="10">
        <v>4970</v>
      </c>
      <c r="H17" s="10">
        <v>0</v>
      </c>
      <c r="I17" s="10">
        <v>0</v>
      </c>
      <c r="J17" s="10">
        <v>0</v>
      </c>
      <c r="K17" s="10">
        <v>10</v>
      </c>
    </row>
    <row r="18" spans="1:11" ht="13.5" customHeight="true">
      <c r="A18" s="9" t="s"/>
      <c r="B18" s="9" t="s">
        <v>82</v>
      </c>
      <c r="C18" s="9" t="s"/>
      <c r="D18" s="15" t="s">
        <v>83</v>
      </c>
      <c r="E18" s="10">
        <v>4970</v>
      </c>
      <c r="F18" s="10">
        <v>0</v>
      </c>
      <c r="G18" s="10">
        <v>4970</v>
      </c>
      <c r="H18" s="10">
        <v>0</v>
      </c>
      <c r="I18" s="10">
        <v>0</v>
      </c>
      <c r="J18" s="10">
        <v>0</v>
      </c>
      <c r="K18" s="10">
        <v>0</v>
      </c>
    </row>
    <row r="19" spans="1:11" ht="13.5" customHeight="true">
      <c r="A19" s="9" t="s"/>
      <c r="B19" s="9" t="s"/>
      <c r="C19" s="9" t="s">
        <v>84</v>
      </c>
      <c r="D19" s="15" t="s">
        <v>85</v>
      </c>
      <c r="E19" s="10">
        <v>4970</v>
      </c>
      <c r="F19" s="10">
        <v>0</v>
      </c>
      <c r="G19" s="10">
        <v>4970</v>
      </c>
      <c r="H19" s="10">
        <v>0</v>
      </c>
      <c r="I19" s="10">
        <v>0</v>
      </c>
      <c r="J19" s="10">
        <v>0</v>
      </c>
      <c r="K19" s="10">
        <v>0</v>
      </c>
    </row>
    <row r="20" spans="1:11" ht="13.5" customHeight="true">
      <c r="A20" s="9" t="s"/>
      <c r="B20" s="16" t="s">
        <v>75</v>
      </c>
      <c r="C20" s="9" t="s"/>
      <c r="D20" s="15" t="s">
        <v>86</v>
      </c>
      <c r="E20" s="10">
        <v>10</v>
      </c>
      <c r="F20" s="10" t="s"/>
      <c r="G20" s="10" t="s"/>
      <c r="H20" s="10" t="s"/>
      <c r="I20" s="10" t="s"/>
      <c r="J20" s="10" t="s"/>
      <c r="K20" s="10">
        <v>10</v>
      </c>
    </row>
    <row r="21" spans="1:11" ht="13.5" customHeight="true">
      <c r="A21" s="9" t="s">
        <v>87</v>
      </c>
      <c r="B21" s="9" t="s"/>
      <c r="C21" s="9" t="s"/>
      <c r="D21" s="15" t="s">
        <v>88</v>
      </c>
      <c r="E21" s="10">
        <f>=SUM(F21:K21)</f>
      </c>
      <c r="F21" s="10">
        <v>2755.58</v>
      </c>
      <c r="G21" s="10">
        <v>0</v>
      </c>
      <c r="H21" s="10">
        <v>0</v>
      </c>
      <c r="I21" s="10">
        <v>0</v>
      </c>
      <c r="J21" s="10">
        <v>0</v>
      </c>
      <c r="K21" s="10">
        <f>=K22</f>
      </c>
    </row>
    <row r="22" spans="1:11" ht="13.5" customHeight="true">
      <c r="A22" s="9" t="s"/>
      <c r="B22" s="9" t="s">
        <v>69</v>
      </c>
      <c r="C22" s="9" t="s"/>
      <c r="D22" s="15" t="s">
        <v>89</v>
      </c>
      <c r="E22" s="10">
        <f>=SUM(F22:K22)</f>
      </c>
      <c r="F22" s="10">
        <v>2170.58</v>
      </c>
      <c r="G22" s="10">
        <v>0</v>
      </c>
      <c r="H22" s="10">
        <v>0</v>
      </c>
      <c r="I22" s="10">
        <v>0</v>
      </c>
      <c r="J22" s="10">
        <v>0</v>
      </c>
      <c r="K22" s="10">
        <f>=SUM(K23:K28)</f>
      </c>
    </row>
    <row r="23" spans="1:11" ht="13.5" customHeight="true">
      <c r="A23" s="9" t="s"/>
      <c r="B23" s="9" t="s"/>
      <c r="C23" s="9" t="s">
        <v>69</v>
      </c>
      <c r="D23" s="15" t="s">
        <v>90</v>
      </c>
      <c r="E23" s="10">
        <v>1106.28</v>
      </c>
      <c r="F23" s="10">
        <v>1106.28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13.5" customHeight="true">
      <c r="A24" s="9" t="s"/>
      <c r="B24" s="9" t="s"/>
      <c r="C24" s="9" t="s">
        <v>91</v>
      </c>
      <c r="D24" s="15" t="s">
        <v>92</v>
      </c>
      <c r="E24" s="10">
        <f>=SUM(F24:K24)</f>
      </c>
      <c r="F24" s="10">
        <v>60</v>
      </c>
      <c r="G24" s="10">
        <v>0</v>
      </c>
      <c r="H24" s="10">
        <v>0</v>
      </c>
      <c r="I24" s="10">
        <v>0</v>
      </c>
      <c r="J24" s="10">
        <v>0</v>
      </c>
      <c r="K24" s="10">
        <v>63.02</v>
      </c>
    </row>
    <row r="25" spans="1:11" ht="13.5" customHeight="true">
      <c r="A25" s="9" t="s"/>
      <c r="B25" s="9" t="s"/>
      <c r="C25" s="9" t="s">
        <v>82</v>
      </c>
      <c r="D25" s="15" t="s">
        <v>93</v>
      </c>
      <c r="E25" s="10">
        <f>=SUM(F25:K25)</f>
      </c>
      <c r="F25" s="10">
        <v>69</v>
      </c>
      <c r="G25" s="10">
        <v>0</v>
      </c>
      <c r="H25" s="10">
        <v>0</v>
      </c>
      <c r="I25" s="10">
        <v>0</v>
      </c>
      <c r="J25" s="10">
        <v>0</v>
      </c>
      <c r="K25" s="10">
        <v>4</v>
      </c>
    </row>
    <row r="26" spans="1:11" ht="13.5" customHeight="true">
      <c r="A26" s="9" t="s"/>
      <c r="B26" s="9" t="s"/>
      <c r="C26" s="9" t="s">
        <v>94</v>
      </c>
      <c r="D26" s="15" t="s">
        <v>95</v>
      </c>
      <c r="E26" s="10">
        <f>=SUM(F26:K26)</f>
      </c>
      <c r="F26" s="10">
        <v>30</v>
      </c>
      <c r="G26" s="10">
        <v>0</v>
      </c>
      <c r="H26" s="10">
        <v>0</v>
      </c>
      <c r="I26" s="10">
        <v>0</v>
      </c>
      <c r="J26" s="10">
        <v>0</v>
      </c>
      <c r="K26" s="10">
        <v>106</v>
      </c>
    </row>
    <row r="27" spans="1:11" ht="13.5" customHeight="true">
      <c r="A27" s="9" t="s"/>
      <c r="B27" s="9" t="s"/>
      <c r="C27" s="9" t="s">
        <v>96</v>
      </c>
      <c r="D27" s="15" t="s">
        <v>97</v>
      </c>
      <c r="E27" s="10">
        <v>2</v>
      </c>
      <c r="F27" s="10">
        <v>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1:11" ht="13.5" customHeight="true">
      <c r="A28" s="9" t="s"/>
      <c r="B28" s="9" t="s"/>
      <c r="C28" s="9" t="s">
        <v>98</v>
      </c>
      <c r="D28" s="15" t="s">
        <v>99</v>
      </c>
      <c r="E28" s="10">
        <f>=SUM(F28:K28)</f>
      </c>
      <c r="F28" s="10">
        <v>903.3</v>
      </c>
      <c r="G28" s="10">
        <v>0</v>
      </c>
      <c r="H28" s="10">
        <v>0</v>
      </c>
      <c r="I28" s="10">
        <v>0</v>
      </c>
      <c r="J28" s="10">
        <v>0</v>
      </c>
      <c r="K28" s="10">
        <v>265</v>
      </c>
    </row>
    <row r="29" spans="1:11" ht="13.5" customHeight="true">
      <c r="A29" s="9" t="s"/>
      <c r="B29" s="9" t="s">
        <v>67</v>
      </c>
      <c r="C29" s="9" t="s"/>
      <c r="D29" s="15" t="s">
        <v>100</v>
      </c>
      <c r="E29" s="10">
        <v>35</v>
      </c>
      <c r="F29" s="10">
        <v>35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ht="13.5" customHeight="true">
      <c r="A30" s="9" t="s"/>
      <c r="B30" s="9" t="s"/>
      <c r="C30" s="9" t="s">
        <v>98</v>
      </c>
      <c r="D30" s="15" t="s">
        <v>101</v>
      </c>
      <c r="E30" s="10">
        <v>35</v>
      </c>
      <c r="F30" s="10">
        <v>35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1:11" ht="13.5" customHeight="true">
      <c r="A31" s="9" t="s"/>
      <c r="B31" s="9" t="s">
        <v>102</v>
      </c>
      <c r="C31" s="9" t="s"/>
      <c r="D31" s="15" t="s">
        <v>103</v>
      </c>
      <c r="E31" s="10">
        <v>550</v>
      </c>
      <c r="F31" s="10">
        <v>550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1:11" ht="13.5" customHeight="true">
      <c r="A32" s="9" t="s"/>
      <c r="B32" s="9" t="s"/>
      <c r="C32" s="9" t="s">
        <v>69</v>
      </c>
      <c r="D32" s="15" t="s">
        <v>104</v>
      </c>
      <c r="E32" s="10">
        <v>550</v>
      </c>
      <c r="F32" s="10">
        <v>550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</row>
    <row r="33" spans="1:11" ht="13.5" customHeight="true">
      <c r="A33" s="9" t="s">
        <v>105</v>
      </c>
      <c r="B33" s="9" t="s"/>
      <c r="C33" s="9" t="s"/>
      <c r="D33" s="15" t="s">
        <v>106</v>
      </c>
      <c r="E33" s="10">
        <v>112.32</v>
      </c>
      <c r="F33" s="10">
        <v>112.32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ht="13.5" customHeight="true">
      <c r="A34" s="9" t="s"/>
      <c r="B34" s="9" t="s">
        <v>71</v>
      </c>
      <c r="C34" s="9" t="s"/>
      <c r="D34" s="15" t="s">
        <v>107</v>
      </c>
      <c r="E34" s="10">
        <v>112.32</v>
      </c>
      <c r="F34" s="10">
        <v>112.32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</row>
    <row r="35" spans="1:11" ht="13.5" customHeight="true">
      <c r="A35" s="9" t="s"/>
      <c r="B35" s="9" t="s"/>
      <c r="C35" s="9" t="s">
        <v>69</v>
      </c>
      <c r="D35" s="15" t="s">
        <v>108</v>
      </c>
      <c r="E35" s="10">
        <v>112.32</v>
      </c>
      <c r="F35" s="10">
        <v>112.32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1:11" ht="13.5" customHeight="true">
      <c r="A36" s="9" t="s"/>
      <c r="B36" s="9" t="s"/>
      <c r="C36" s="9" t="s"/>
      <c r="D36" s="15" t="s">
        <v>109</v>
      </c>
      <c r="E36" s="10">
        <v>63.87</v>
      </c>
      <c r="F36" s="10">
        <v>63.87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1:11" ht="13.5" customHeight="true">
      <c r="A37" s="9" t="s">
        <v>73</v>
      </c>
      <c r="B37" s="9" t="s"/>
      <c r="C37" s="9" t="s"/>
      <c r="D37" s="15" t="s">
        <v>74</v>
      </c>
      <c r="E37" s="10">
        <v>2.8</v>
      </c>
      <c r="F37" s="10">
        <v>2.8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1:11" ht="13.5" customHeight="true">
      <c r="A38" s="9" t="s"/>
      <c r="B38" s="9" t="s">
        <v>75</v>
      </c>
      <c r="C38" s="9" t="s"/>
      <c r="D38" s="15" t="s">
        <v>76</v>
      </c>
      <c r="E38" s="10">
        <v>2.8</v>
      </c>
      <c r="F38" s="10">
        <v>2.8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1:11" ht="13.5" customHeight="true">
      <c r="A39" s="9" t="s"/>
      <c r="B39" s="9" t="s"/>
      <c r="C39" s="9" t="s">
        <v>71</v>
      </c>
      <c r="D39" s="15" t="s">
        <v>110</v>
      </c>
      <c r="E39" s="10">
        <v>2.8</v>
      </c>
      <c r="F39" s="10">
        <v>2.8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ht="13.5" customHeight="true">
      <c r="A40" s="9" t="s">
        <v>87</v>
      </c>
      <c r="B40" s="9" t="s"/>
      <c r="C40" s="9" t="s"/>
      <c r="D40" s="15" t="s">
        <v>88</v>
      </c>
      <c r="E40" s="10">
        <v>54.97</v>
      </c>
      <c r="F40" s="10">
        <v>54.97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</row>
    <row r="41" spans="1:11" ht="13.5" customHeight="true">
      <c r="A41" s="9" t="s"/>
      <c r="B41" s="9" t="s">
        <v>69</v>
      </c>
      <c r="C41" s="9" t="s"/>
      <c r="D41" s="15" t="s">
        <v>89</v>
      </c>
      <c r="E41" s="10">
        <v>54.97</v>
      </c>
      <c r="F41" s="10">
        <v>54.97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</row>
    <row r="42" spans="1:11" ht="13.5" customHeight="true">
      <c r="A42" s="9" t="s"/>
      <c r="B42" s="9" t="s"/>
      <c r="C42" s="9" t="s">
        <v>84</v>
      </c>
      <c r="D42" s="15" t="s">
        <v>111</v>
      </c>
      <c r="E42" s="10">
        <v>54.97</v>
      </c>
      <c r="F42" s="10">
        <v>54.97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</row>
    <row r="43" spans="1:11" ht="13.5" customHeight="true">
      <c r="A43" s="9" t="s">
        <v>105</v>
      </c>
      <c r="B43" s="9" t="s"/>
      <c r="C43" s="9" t="s"/>
      <c r="D43" s="15" t="s">
        <v>106</v>
      </c>
      <c r="E43" s="10">
        <v>6.1</v>
      </c>
      <c r="F43" s="10">
        <v>6.1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</row>
    <row r="44" spans="1:11" ht="13.5" customHeight="true">
      <c r="A44" s="9" t="s"/>
      <c r="B44" s="9" t="s">
        <v>71</v>
      </c>
      <c r="C44" s="9" t="s"/>
      <c r="D44" s="15" t="s">
        <v>107</v>
      </c>
      <c r="E44" s="10">
        <v>6.1</v>
      </c>
      <c r="F44" s="10">
        <v>6.1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1" ht="13.5" customHeight="true">
      <c r="A45" s="9" t="s"/>
      <c r="B45" s="9" t="s"/>
      <c r="C45" s="9" t="s">
        <v>69</v>
      </c>
      <c r="D45" s="15" t="s">
        <v>108</v>
      </c>
      <c r="E45" s="10">
        <v>6.1</v>
      </c>
      <c r="F45" s="10">
        <v>6.1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1" ht="13.5" customHeight="true">
      <c r="A46" s="9" t="s"/>
      <c r="B46" s="9" t="s"/>
      <c r="C46" s="9" t="s"/>
      <c r="D46" s="15" t="s">
        <v>112</v>
      </c>
      <c r="E46" s="10">
        <f>=SUM(F46:K46)</f>
      </c>
      <c r="F46" s="10">
        <v>514.57</v>
      </c>
      <c r="G46" s="10">
        <v>0</v>
      </c>
      <c r="H46" s="10">
        <v>0</v>
      </c>
      <c r="I46" s="10">
        <v>0</v>
      </c>
      <c r="J46" s="10">
        <v>0</v>
      </c>
      <c r="K46" s="10">
        <f>=K53+K55</f>
      </c>
    </row>
    <row r="47" spans="1:11" ht="13.5" customHeight="true">
      <c r="A47" s="9" t="s">
        <v>65</v>
      </c>
      <c r="B47" s="9" t="s"/>
      <c r="C47" s="9" t="s"/>
      <c r="D47" s="15" t="s">
        <v>66</v>
      </c>
      <c r="E47" s="10">
        <v>205.03</v>
      </c>
      <c r="F47" s="10">
        <v>205.03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1:11" ht="13.5" customHeight="true">
      <c r="A48" s="9" t="s"/>
      <c r="B48" s="9" t="s">
        <v>67</v>
      </c>
      <c r="C48" s="9" t="s"/>
      <c r="D48" s="15" t="s">
        <v>68</v>
      </c>
      <c r="E48" s="10">
        <v>205.03</v>
      </c>
      <c r="F48" s="10">
        <v>205.03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1:11" ht="13.5" customHeight="true">
      <c r="A49" s="9" t="s"/>
      <c r="B49" s="9" t="s"/>
      <c r="C49" s="9" t="s">
        <v>71</v>
      </c>
      <c r="D49" s="15" t="s">
        <v>72</v>
      </c>
      <c r="E49" s="10">
        <v>205.03</v>
      </c>
      <c r="F49" s="10">
        <v>205.03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1:11" ht="13.5" customHeight="true">
      <c r="A50" s="9" t="s">
        <v>73</v>
      </c>
      <c r="B50" s="9" t="s"/>
      <c r="C50" s="9" t="s"/>
      <c r="D50" s="15" t="s">
        <v>74</v>
      </c>
      <c r="E50" s="10">
        <v>4.47</v>
      </c>
      <c r="F50" s="10">
        <v>4.47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1:11" ht="13.5" customHeight="true">
      <c r="A51" s="9" t="s"/>
      <c r="B51" s="9" t="s">
        <v>75</v>
      </c>
      <c r="C51" s="9" t="s"/>
      <c r="D51" s="15" t="s">
        <v>76</v>
      </c>
      <c r="E51" s="10">
        <v>4.47</v>
      </c>
      <c r="F51" s="10">
        <v>4.47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1:11" ht="13.5" customHeight="true">
      <c r="A52" s="9" t="s"/>
      <c r="B52" s="9" t="s"/>
      <c r="C52" s="9" t="s">
        <v>71</v>
      </c>
      <c r="D52" s="15" t="s">
        <v>110</v>
      </c>
      <c r="E52" s="10">
        <v>4.47</v>
      </c>
      <c r="F52" s="10">
        <v>4.47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3.5" customHeight="true">
      <c r="A53" s="16" t="s">
        <v>80</v>
      </c>
      <c r="B53" s="16" t="s"/>
      <c r="C53" s="16" t="s"/>
      <c r="D53" s="15" t="s">
        <v>81</v>
      </c>
      <c r="E53" s="10">
        <v>230.5</v>
      </c>
      <c r="F53" s="10" t="s"/>
      <c r="G53" s="10" t="s"/>
      <c r="H53" s="10" t="s"/>
      <c r="I53" s="10" t="s"/>
      <c r="J53" s="10" t="s"/>
      <c r="K53" s="10">
        <v>230.5</v>
      </c>
    </row>
    <row r="54" spans="1:11" ht="13.5" customHeight="true">
      <c r="A54" s="16" t="s"/>
      <c r="B54" s="16" t="s">
        <v>75</v>
      </c>
      <c r="C54" s="16" t="s"/>
      <c r="D54" s="15" t="s">
        <v>86</v>
      </c>
      <c r="E54" s="10">
        <v>230.5</v>
      </c>
      <c r="F54" s="10" t="s"/>
      <c r="G54" s="10" t="s"/>
      <c r="H54" s="10" t="s"/>
      <c r="I54" s="10" t="s"/>
      <c r="J54" s="10" t="s"/>
      <c r="K54" s="10">
        <v>230.5</v>
      </c>
    </row>
    <row r="55" spans="1:11" ht="13.5" customHeight="true">
      <c r="A55" s="9" t="s">
        <v>87</v>
      </c>
      <c r="B55" s="9" t="s"/>
      <c r="C55" s="9" t="s"/>
      <c r="D55" s="15" t="s">
        <v>88</v>
      </c>
      <c r="E55" s="10">
        <f>=SUM(F55:K55)</f>
      </c>
      <c r="F55" s="10">
        <v>305.07</v>
      </c>
      <c r="G55" s="10">
        <v>0</v>
      </c>
      <c r="H55" s="10">
        <v>0</v>
      </c>
      <c r="I55" s="10">
        <v>0</v>
      </c>
      <c r="J55" s="10">
        <v>0</v>
      </c>
      <c r="K55" s="10">
        <v>21.12</v>
      </c>
    </row>
    <row r="56" spans="1:11" ht="13.5" customHeight="true">
      <c r="A56" s="9" t="s"/>
      <c r="B56" s="9" t="s">
        <v>69</v>
      </c>
      <c r="C56" s="9" t="s"/>
      <c r="D56" s="15" t="s">
        <v>89</v>
      </c>
      <c r="E56" s="10">
        <f>=SUM(F56:K56)</f>
      </c>
      <c r="F56" s="10">
        <v>305.07</v>
      </c>
      <c r="G56" s="10">
        <v>0</v>
      </c>
      <c r="H56" s="10">
        <v>0</v>
      </c>
      <c r="I56" s="10">
        <v>0</v>
      </c>
      <c r="J56" s="10">
        <v>0</v>
      </c>
      <c r="K56" s="10">
        <v>21.12</v>
      </c>
    </row>
    <row r="57" spans="1:11" ht="13.5" customHeight="true">
      <c r="A57" s="9" t="s"/>
      <c r="B57" s="9" t="s"/>
      <c r="C57" s="9" t="s">
        <v>84</v>
      </c>
      <c r="D57" s="15" t="s">
        <v>111</v>
      </c>
      <c r="E57" s="10">
        <v>195.07</v>
      </c>
      <c r="F57" s="10">
        <v>195.07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1:11" ht="13.5" customHeight="true">
      <c r="A58" s="9" t="s"/>
      <c r="B58" s="9" t="s"/>
      <c r="C58" s="9" t="s">
        <v>91</v>
      </c>
      <c r="D58" s="15" t="s">
        <v>92</v>
      </c>
      <c r="E58" s="10">
        <f>=SUM(F58:K58)</f>
      </c>
      <c r="F58" s="10">
        <v>110</v>
      </c>
      <c r="G58" s="10">
        <v>0</v>
      </c>
      <c r="H58" s="10">
        <v>0</v>
      </c>
      <c r="I58" s="10">
        <v>0</v>
      </c>
      <c r="J58" s="10">
        <v>0</v>
      </c>
      <c r="K58" s="10">
        <v>21.12</v>
      </c>
    </row>
    <row r="59" spans="1:11" ht="13.5" customHeight="true">
      <c r="A59" s="9" t="s"/>
      <c r="B59" s="9" t="s"/>
      <c r="C59" s="9" t="s"/>
      <c r="D59" s="15" t="s">
        <v>113</v>
      </c>
      <c r="E59" s="10">
        <v>766.95</v>
      </c>
      <c r="F59" s="10">
        <v>766.95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1:11" ht="13.5" customHeight="true">
      <c r="A60" s="9" t="s">
        <v>65</v>
      </c>
      <c r="B60" s="9" t="s"/>
      <c r="C60" s="9" t="s"/>
      <c r="D60" s="15" t="s">
        <v>66</v>
      </c>
      <c r="E60" s="10">
        <v>398.41</v>
      </c>
      <c r="F60" s="10">
        <v>398.41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1:11" ht="13.5" customHeight="true">
      <c r="A61" s="9" t="s"/>
      <c r="B61" s="9" t="s">
        <v>67</v>
      </c>
      <c r="C61" s="9" t="s"/>
      <c r="D61" s="15" t="s">
        <v>68</v>
      </c>
      <c r="E61" s="10">
        <v>398.41</v>
      </c>
      <c r="F61" s="10">
        <v>398.41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</row>
    <row r="62" spans="1:11" ht="13.5" customHeight="true">
      <c r="A62" s="9" t="s"/>
      <c r="B62" s="9" t="s"/>
      <c r="C62" s="9" t="s">
        <v>71</v>
      </c>
      <c r="D62" s="15" t="s">
        <v>72</v>
      </c>
      <c r="E62" s="10">
        <v>398.41</v>
      </c>
      <c r="F62" s="10">
        <v>398.41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</row>
    <row r="63" spans="1:11" ht="13.5" customHeight="true">
      <c r="A63" s="9" t="s">
        <v>73</v>
      </c>
      <c r="B63" s="9" t="s"/>
      <c r="C63" s="9" t="s"/>
      <c r="D63" s="15" t="s">
        <v>74</v>
      </c>
      <c r="E63" s="10">
        <v>7.95</v>
      </c>
      <c r="F63" s="10">
        <v>7.95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</row>
    <row r="64" spans="1:11" ht="13.5" customHeight="true">
      <c r="A64" s="9" t="s"/>
      <c r="B64" s="9" t="s">
        <v>75</v>
      </c>
      <c r="C64" s="9" t="s"/>
      <c r="D64" s="15" t="s">
        <v>76</v>
      </c>
      <c r="E64" s="10">
        <v>7.95</v>
      </c>
      <c r="F64" s="10">
        <v>7.95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1:11" ht="13.5" customHeight="true">
      <c r="A65" s="9" t="s"/>
      <c r="B65" s="9" t="s"/>
      <c r="C65" s="9" t="s">
        <v>71</v>
      </c>
      <c r="D65" s="15" t="s">
        <v>110</v>
      </c>
      <c r="E65" s="10">
        <v>7.95</v>
      </c>
      <c r="F65" s="10">
        <v>7.95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1:11" ht="13.5" customHeight="true">
      <c r="A66" s="9" t="s">
        <v>87</v>
      </c>
      <c r="B66" s="9" t="s"/>
      <c r="C66" s="9" t="s"/>
      <c r="D66" s="15" t="s">
        <v>88</v>
      </c>
      <c r="E66" s="10">
        <v>360.59</v>
      </c>
      <c r="F66" s="10">
        <v>360.59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1:11" ht="13.5" customHeight="true">
      <c r="A67" s="9" t="s"/>
      <c r="B67" s="9" t="s">
        <v>69</v>
      </c>
      <c r="C67" s="9" t="s"/>
      <c r="D67" s="15" t="s">
        <v>89</v>
      </c>
      <c r="E67" s="10">
        <v>360.59</v>
      </c>
      <c r="F67" s="10">
        <v>360.59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1:11" ht="13.5" customHeight="true">
      <c r="A68" s="9" t="s"/>
      <c r="B68" s="9" t="s"/>
      <c r="C68" s="9" t="s">
        <v>84</v>
      </c>
      <c r="D68" s="15" t="s">
        <v>111</v>
      </c>
      <c r="E68" s="10">
        <v>300.59</v>
      </c>
      <c r="F68" s="10">
        <v>300.59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1:11" ht="13.5" customHeight="true">
      <c r="A69" s="9" t="s"/>
      <c r="B69" s="9" t="s"/>
      <c r="C69" s="9" t="s">
        <v>91</v>
      </c>
      <c r="D69" s="15" t="s">
        <v>92</v>
      </c>
      <c r="E69" s="10">
        <v>60</v>
      </c>
      <c r="F69" s="10">
        <v>60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1:11" ht="13.5" customHeight="true">
      <c r="A70" s="9" t="s"/>
      <c r="B70" s="9" t="s"/>
      <c r="C70" s="9" t="s"/>
      <c r="D70" s="15" t="s">
        <v>114</v>
      </c>
      <c r="E70" s="10">
        <f>=SUM(F70:K70)</f>
      </c>
      <c r="F70" s="10">
        <v>185.4</v>
      </c>
      <c r="G70" s="10">
        <v>0</v>
      </c>
      <c r="H70" s="10">
        <v>0</v>
      </c>
      <c r="I70" s="10">
        <v>0</v>
      </c>
      <c r="J70" s="10">
        <v>0</v>
      </c>
      <c r="K70" s="10">
        <f>=K74+K77</f>
      </c>
    </row>
    <row r="71" spans="1:11" ht="13.5" customHeight="true">
      <c r="A71" s="9" t="s">
        <v>73</v>
      </c>
      <c r="B71" s="9" t="s"/>
      <c r="C71" s="9" t="s"/>
      <c r="D71" s="15" t="s">
        <v>74</v>
      </c>
      <c r="E71" s="10">
        <v>4.86</v>
      </c>
      <c r="F71" s="10">
        <v>4.86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1:11" ht="13.5" customHeight="true">
      <c r="A72" s="9" t="s"/>
      <c r="B72" s="9" t="s">
        <v>75</v>
      </c>
      <c r="C72" s="9" t="s"/>
      <c r="D72" s="15" t="s">
        <v>76</v>
      </c>
      <c r="E72" s="10">
        <v>4.86</v>
      </c>
      <c r="F72" s="10">
        <v>4.86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1:11" ht="13.5" customHeight="true">
      <c r="A73" s="9" t="s"/>
      <c r="B73" s="9" t="s"/>
      <c r="C73" s="9" t="s">
        <v>71</v>
      </c>
      <c r="D73" s="15" t="s">
        <v>110</v>
      </c>
      <c r="E73" s="10">
        <v>4.86</v>
      </c>
      <c r="F73" s="10">
        <v>4.86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1:11" ht="13.5" customHeight="true">
      <c r="A74" s="16" t="s">
        <v>80</v>
      </c>
      <c r="B74" s="16" t="s"/>
      <c r="C74" s="16" t="s"/>
      <c r="D74" s="15" t="s">
        <v>81</v>
      </c>
      <c r="E74" s="10">
        <v>6.9</v>
      </c>
      <c r="F74" s="10" t="s"/>
      <c r="G74" s="10" t="s"/>
      <c r="H74" s="10" t="s"/>
      <c r="I74" s="10" t="s"/>
      <c r="J74" s="10" t="s"/>
      <c r="K74" s="10">
        <v>6.9</v>
      </c>
    </row>
    <row r="75" spans="1:11" ht="13.5" customHeight="true">
      <c r="A75" s="16" t="s"/>
      <c r="B75" s="16" t="s">
        <v>82</v>
      </c>
      <c r="C75" s="16" t="s"/>
      <c r="D75" s="15" t="s">
        <v>83</v>
      </c>
      <c r="E75" s="10">
        <v>6.9</v>
      </c>
      <c r="F75" s="10" t="s"/>
      <c r="G75" s="10" t="s"/>
      <c r="H75" s="10" t="s"/>
      <c r="I75" s="10" t="s"/>
      <c r="J75" s="10" t="s"/>
      <c r="K75" s="10">
        <v>6.9</v>
      </c>
    </row>
    <row r="76" spans="1:11" ht="13.5" customHeight="true">
      <c r="A76" s="16" t="s"/>
      <c r="B76" s="16" t="s"/>
      <c r="C76" s="16" t="s">
        <v>98</v>
      </c>
      <c r="D76" s="15" t="s">
        <v>115</v>
      </c>
      <c r="E76" s="10">
        <v>6.9</v>
      </c>
      <c r="F76" s="10" t="s"/>
      <c r="G76" s="10" t="s"/>
      <c r="H76" s="10" t="s"/>
      <c r="I76" s="10" t="s"/>
      <c r="J76" s="10" t="s"/>
      <c r="K76" s="10">
        <v>6.9</v>
      </c>
    </row>
    <row r="77" spans="1:11" ht="13.5" customHeight="true">
      <c r="A77" s="9" t="s">
        <v>87</v>
      </c>
      <c r="B77" s="9" t="s"/>
      <c r="C77" s="9" t="s"/>
      <c r="D77" s="15" t="s">
        <v>88</v>
      </c>
      <c r="E77" s="10">
        <f>=SUM(F77:K77)</f>
      </c>
      <c r="F77" s="10">
        <v>169.14</v>
      </c>
      <c r="G77" s="10">
        <v>0</v>
      </c>
      <c r="H77" s="10">
        <v>0</v>
      </c>
      <c r="I77" s="10">
        <v>0</v>
      </c>
      <c r="J77" s="10">
        <v>0</v>
      </c>
      <c r="K77" s="10">
        <v>14.79</v>
      </c>
    </row>
    <row r="78" spans="1:11" ht="13.5" customHeight="true">
      <c r="A78" s="9" t="s"/>
      <c r="B78" s="9" t="s">
        <v>69</v>
      </c>
      <c r="C78" s="9" t="s"/>
      <c r="D78" s="15" t="s">
        <v>89</v>
      </c>
      <c r="E78" s="10">
        <f>=SUM(F78:K78)</f>
      </c>
      <c r="F78" s="10">
        <v>169.14</v>
      </c>
      <c r="G78" s="10">
        <v>0</v>
      </c>
      <c r="H78" s="10">
        <v>0</v>
      </c>
      <c r="I78" s="10">
        <v>0</v>
      </c>
      <c r="J78" s="10">
        <v>0</v>
      </c>
      <c r="K78" s="10">
        <v>14.79</v>
      </c>
    </row>
    <row r="79" spans="1:11" ht="13.5" customHeight="true">
      <c r="A79" s="9" t="s"/>
      <c r="B79" s="9" t="s"/>
      <c r="C79" s="9" t="s">
        <v>84</v>
      </c>
      <c r="D79" s="15" t="s">
        <v>111</v>
      </c>
      <c r="E79" s="10">
        <v>103.74</v>
      </c>
      <c r="F79" s="10">
        <v>103.74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3.5" customHeight="true">
      <c r="A80" s="9" t="s"/>
      <c r="B80" s="9" t="s"/>
      <c r="C80" s="9" t="s">
        <v>94</v>
      </c>
      <c r="D80" s="15" t="s">
        <v>95</v>
      </c>
      <c r="E80" s="10">
        <f>=SUM(F80:K80)</f>
      </c>
      <c r="F80" s="10">
        <v>57</v>
      </c>
      <c r="G80" s="10">
        <v>0</v>
      </c>
      <c r="H80" s="10">
        <v>0</v>
      </c>
      <c r="I80" s="10">
        <v>0</v>
      </c>
      <c r="J80" s="10">
        <v>0</v>
      </c>
      <c r="K80" s="10">
        <v>14.79</v>
      </c>
    </row>
    <row r="81" spans="1:11" ht="13.5" customHeight="true">
      <c r="A81" s="9" t="s"/>
      <c r="B81" s="9" t="s"/>
      <c r="C81" s="9" t="s">
        <v>98</v>
      </c>
      <c r="D81" s="15" t="s">
        <v>99</v>
      </c>
      <c r="E81" s="10">
        <v>8.4</v>
      </c>
      <c r="F81" s="10">
        <v>8.4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</row>
    <row r="82" spans="1:11" ht="13.5" customHeight="true">
      <c r="A82" s="9" t="s">
        <v>105</v>
      </c>
      <c r="B82" s="9" t="s"/>
      <c r="C82" s="9" t="s"/>
      <c r="D82" s="15" t="s">
        <v>106</v>
      </c>
      <c r="E82" s="10">
        <v>11.4</v>
      </c>
      <c r="F82" s="10">
        <v>11.4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</row>
    <row r="83" spans="1:11" ht="13.5" customHeight="true">
      <c r="A83" s="9" t="s"/>
      <c r="B83" s="9" t="s">
        <v>71</v>
      </c>
      <c r="C83" s="9" t="s"/>
      <c r="D83" s="15" t="s">
        <v>107</v>
      </c>
      <c r="E83" s="10">
        <v>11.4</v>
      </c>
      <c r="F83" s="10">
        <v>11.4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</row>
    <row r="84" spans="1:11" ht="13.5" customHeight="true">
      <c r="A84" s="9" t="s"/>
      <c r="B84" s="9" t="s"/>
      <c r="C84" s="9" t="s">
        <v>69</v>
      </c>
      <c r="D84" s="15" t="s">
        <v>108</v>
      </c>
      <c r="E84" s="10">
        <v>11.4</v>
      </c>
      <c r="F84" s="10">
        <v>11.4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</row>
    <row r="85" spans="1:11" ht="13.5" customHeight="true">
      <c r="A85" s="9" t="s"/>
      <c r="B85" s="9" t="s"/>
      <c r="C85" s="9" t="s"/>
      <c r="D85" s="15" t="s">
        <v>116</v>
      </c>
      <c r="E85" s="10">
        <f>=SUM(F85:K85)</f>
      </c>
      <c r="F85" s="10">
        <v>221.22</v>
      </c>
      <c r="G85" s="10">
        <v>0</v>
      </c>
      <c r="H85" s="10">
        <v>0</v>
      </c>
      <c r="I85" s="10">
        <v>0</v>
      </c>
      <c r="J85" s="10">
        <v>0</v>
      </c>
      <c r="K85" s="10">
        <v>19.4</v>
      </c>
    </row>
    <row r="86" spans="1:11" ht="13.5" customHeight="true">
      <c r="A86" s="9" t="s">
        <v>65</v>
      </c>
      <c r="B86" s="9" t="s"/>
      <c r="C86" s="9" t="s"/>
      <c r="D86" s="15" t="s">
        <v>66</v>
      </c>
      <c r="E86" s="10">
        <v>62.28</v>
      </c>
      <c r="F86" s="10">
        <v>62.28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</row>
    <row r="87" spans="1:11" ht="13.5" customHeight="true">
      <c r="A87" s="9" t="s"/>
      <c r="B87" s="9" t="s">
        <v>67</v>
      </c>
      <c r="C87" s="9" t="s"/>
      <c r="D87" s="15" t="s">
        <v>68</v>
      </c>
      <c r="E87" s="10">
        <v>62.28</v>
      </c>
      <c r="F87" s="10">
        <v>62.28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</row>
    <row r="88" spans="1:11" ht="13.5" customHeight="true">
      <c r="A88" s="9" t="s"/>
      <c r="B88" s="9" t="s"/>
      <c r="C88" s="9" t="s">
        <v>71</v>
      </c>
      <c r="D88" s="15" t="s">
        <v>72</v>
      </c>
      <c r="E88" s="10">
        <v>62.28</v>
      </c>
      <c r="F88" s="10">
        <v>62.28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</row>
    <row r="89" spans="1:11" ht="13.5" customHeight="true">
      <c r="A89" s="9" t="s">
        <v>73</v>
      </c>
      <c r="B89" s="9" t="s"/>
      <c r="C89" s="9" t="s"/>
      <c r="D89" s="15" t="s">
        <v>74</v>
      </c>
      <c r="E89" s="10">
        <v>8.94</v>
      </c>
      <c r="F89" s="10">
        <v>8.94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</row>
    <row r="90" spans="1:11" ht="13.5" customHeight="true">
      <c r="A90" s="9" t="s"/>
      <c r="B90" s="9" t="s">
        <v>75</v>
      </c>
      <c r="C90" s="9" t="s"/>
      <c r="D90" s="15" t="s">
        <v>76</v>
      </c>
      <c r="E90" s="10">
        <v>8.94</v>
      </c>
      <c r="F90" s="10">
        <v>8.94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</row>
    <row r="91" spans="1:11" ht="13.5" customHeight="true">
      <c r="A91" s="9" t="s"/>
      <c r="B91" s="9" t="s"/>
      <c r="C91" s="9" t="s">
        <v>71</v>
      </c>
      <c r="D91" s="15" t="s">
        <v>110</v>
      </c>
      <c r="E91" s="10">
        <v>8.94</v>
      </c>
      <c r="F91" s="10">
        <v>8.94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</row>
    <row r="92" spans="1:11" ht="13.5" customHeight="true">
      <c r="A92" s="9" t="s">
        <v>87</v>
      </c>
      <c r="B92" s="9" t="s"/>
      <c r="C92" s="9" t="s"/>
      <c r="D92" s="15" t="s">
        <v>88</v>
      </c>
      <c r="E92" s="10">
        <f>=SUM(F92:K92)</f>
      </c>
      <c r="F92" s="10">
        <v>138.32</v>
      </c>
      <c r="G92" s="10">
        <v>0</v>
      </c>
      <c r="H92" s="10">
        <v>0</v>
      </c>
      <c r="I92" s="10">
        <v>0</v>
      </c>
      <c r="J92" s="10">
        <v>0</v>
      </c>
      <c r="K92" s="10">
        <v>19.4</v>
      </c>
    </row>
    <row r="93" spans="1:11" ht="13.5" customHeight="true">
      <c r="A93" s="9" t="s"/>
      <c r="B93" s="9" t="s">
        <v>69</v>
      </c>
      <c r="C93" s="9" t="s"/>
      <c r="D93" s="15" t="s">
        <v>89</v>
      </c>
      <c r="E93" s="10">
        <f>=SUM(F93:K93)</f>
      </c>
      <c r="F93" s="10">
        <v>138.32</v>
      </c>
      <c r="G93" s="10">
        <v>0</v>
      </c>
      <c r="H93" s="10">
        <v>0</v>
      </c>
      <c r="I93" s="10">
        <v>0</v>
      </c>
      <c r="J93" s="10">
        <v>0</v>
      </c>
      <c r="K93" s="10">
        <v>19.4</v>
      </c>
    </row>
    <row r="94" spans="1:11" ht="13.5" customHeight="true">
      <c r="A94" s="9" t="s"/>
      <c r="B94" s="9" t="s"/>
      <c r="C94" s="9" t="s">
        <v>84</v>
      </c>
      <c r="D94" s="15" t="s">
        <v>111</v>
      </c>
      <c r="E94" s="10">
        <v>108.32</v>
      </c>
      <c r="F94" s="10">
        <v>108.32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</row>
    <row r="95" spans="1:11" ht="13.5" customHeight="true">
      <c r="A95" s="9" t="s"/>
      <c r="B95" s="9" t="s"/>
      <c r="C95" s="9" t="s">
        <v>91</v>
      </c>
      <c r="D95" s="15" t="s">
        <v>92</v>
      </c>
      <c r="E95" s="10">
        <f>=SUM(F95:K95)</f>
      </c>
      <c r="F95" s="10">
        <v>22</v>
      </c>
      <c r="G95" s="10">
        <v>0</v>
      </c>
      <c r="H95" s="10">
        <v>0</v>
      </c>
      <c r="I95" s="10">
        <v>0</v>
      </c>
      <c r="J95" s="10">
        <v>0</v>
      </c>
      <c r="K95" s="10">
        <v>19.4</v>
      </c>
    </row>
    <row r="96" spans="1:11" ht="13.5" customHeight="true">
      <c r="A96" s="9" t="s"/>
      <c r="B96" s="9" t="s"/>
      <c r="C96" s="9" t="s">
        <v>98</v>
      </c>
      <c r="D96" s="15" t="s">
        <v>99</v>
      </c>
      <c r="E96" s="10">
        <v>8</v>
      </c>
      <c r="F96" s="10">
        <v>8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</row>
    <row r="97" spans="1:11" ht="13.5" customHeight="true">
      <c r="A97" s="9" t="s">
        <v>105</v>
      </c>
      <c r="B97" s="9" t="s"/>
      <c r="C97" s="9" t="s"/>
      <c r="D97" s="15" t="s">
        <v>106</v>
      </c>
      <c r="E97" s="10">
        <v>11.68</v>
      </c>
      <c r="F97" s="10">
        <v>11.68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</row>
    <row r="98" spans="1:11" ht="13.5" customHeight="true">
      <c r="A98" s="9" t="s"/>
      <c r="B98" s="9" t="s">
        <v>71</v>
      </c>
      <c r="C98" s="9" t="s"/>
      <c r="D98" s="15" t="s">
        <v>107</v>
      </c>
      <c r="E98" s="10">
        <v>11.68</v>
      </c>
      <c r="F98" s="10">
        <v>11.68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</row>
    <row r="99" spans="1:11" ht="13.5" customHeight="true">
      <c r="A99" s="9" t="s"/>
      <c r="B99" s="9" t="s"/>
      <c r="C99" s="9" t="s">
        <v>69</v>
      </c>
      <c r="D99" s="15" t="s">
        <v>108</v>
      </c>
      <c r="E99" s="10">
        <v>11.68</v>
      </c>
      <c r="F99" s="10">
        <v>11.68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</row>
    <row r="100" spans="1:11" ht="13.5" customHeight="true">
      <c r="A100" s="9" t="s"/>
      <c r="B100" s="9" t="s"/>
      <c r="C100" s="9" t="s"/>
      <c r="D100" s="15" t="s">
        <v>117</v>
      </c>
      <c r="E100" s="10">
        <f>=SUM(F100:K100)</f>
      </c>
      <c r="F100" s="10">
        <v>395.79</v>
      </c>
      <c r="G100" s="10">
        <v>0</v>
      </c>
      <c r="H100" s="10">
        <v>0</v>
      </c>
      <c r="I100" s="10">
        <v>0</v>
      </c>
      <c r="J100" s="10">
        <v>0</v>
      </c>
      <c r="K100" s="10">
        <v>73.6</v>
      </c>
    </row>
    <row r="101" spans="1:11" ht="13.5" customHeight="true">
      <c r="A101" s="9" t="s">
        <v>65</v>
      </c>
      <c r="B101" s="9" t="s"/>
      <c r="C101" s="9" t="s"/>
      <c r="D101" s="15" t="s">
        <v>66</v>
      </c>
      <c r="E101" s="10">
        <v>99.12</v>
      </c>
      <c r="F101" s="10">
        <v>99.12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</row>
    <row r="102" spans="1:11" ht="13.5" customHeight="true">
      <c r="A102" s="9" t="s"/>
      <c r="B102" s="9" t="s">
        <v>67</v>
      </c>
      <c r="C102" s="9" t="s"/>
      <c r="D102" s="15" t="s">
        <v>68</v>
      </c>
      <c r="E102" s="10">
        <v>99.12</v>
      </c>
      <c r="F102" s="10">
        <v>99.12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</row>
    <row r="103" spans="1:11" ht="13.5" customHeight="true">
      <c r="A103" s="9" t="s"/>
      <c r="B103" s="9" t="s"/>
      <c r="C103" s="9" t="s">
        <v>71</v>
      </c>
      <c r="D103" s="15" t="s">
        <v>72</v>
      </c>
      <c r="E103" s="10">
        <v>99.12</v>
      </c>
      <c r="F103" s="10">
        <v>99.12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</row>
    <row r="104" spans="1:11" ht="13.5" customHeight="true">
      <c r="A104" s="9" t="s">
        <v>73</v>
      </c>
      <c r="B104" s="9" t="s"/>
      <c r="C104" s="9" t="s"/>
      <c r="D104" s="15" t="s">
        <v>74</v>
      </c>
      <c r="E104" s="10">
        <v>14.85</v>
      </c>
      <c r="F104" s="10">
        <v>14.85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</row>
    <row r="105" spans="1:11" ht="13.5" customHeight="true">
      <c r="A105" s="9" t="s"/>
      <c r="B105" s="9" t="s">
        <v>75</v>
      </c>
      <c r="C105" s="9" t="s"/>
      <c r="D105" s="15" t="s">
        <v>76</v>
      </c>
      <c r="E105" s="10">
        <v>14.85</v>
      </c>
      <c r="F105" s="10">
        <v>14.85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</row>
    <row r="106" spans="1:11" ht="13.5" customHeight="true">
      <c r="A106" s="9" t="s"/>
      <c r="B106" s="9" t="s"/>
      <c r="C106" s="9" t="s">
        <v>71</v>
      </c>
      <c r="D106" s="15" t="s">
        <v>110</v>
      </c>
      <c r="E106" s="10">
        <v>14.85</v>
      </c>
      <c r="F106" s="10">
        <v>14.85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</row>
    <row r="107" spans="1:11" ht="13.5" customHeight="true">
      <c r="A107" s="9" t="s">
        <v>87</v>
      </c>
      <c r="B107" s="9" t="s"/>
      <c r="C107" s="9" t="s"/>
      <c r="D107" s="15" t="s">
        <v>88</v>
      </c>
      <c r="E107" s="10">
        <f>=SUM(F107:K107)</f>
      </c>
      <c r="F107" s="10">
        <v>260.53</v>
      </c>
      <c r="G107" s="10">
        <v>0</v>
      </c>
      <c r="H107" s="10">
        <v>0</v>
      </c>
      <c r="I107" s="10">
        <v>0</v>
      </c>
      <c r="J107" s="10">
        <v>0</v>
      </c>
      <c r="K107" s="10">
        <v>73.6</v>
      </c>
    </row>
    <row r="108" spans="1:11" ht="13.5" customHeight="true">
      <c r="A108" s="9" t="s"/>
      <c r="B108" s="9" t="s">
        <v>69</v>
      </c>
      <c r="C108" s="9" t="s"/>
      <c r="D108" s="15" t="s">
        <v>89</v>
      </c>
      <c r="E108" s="10">
        <f>=SUM(F108:K108)</f>
      </c>
      <c r="F108" s="10">
        <v>260.53</v>
      </c>
      <c r="G108" s="10">
        <v>0</v>
      </c>
      <c r="H108" s="10">
        <v>0</v>
      </c>
      <c r="I108" s="10">
        <v>0</v>
      </c>
      <c r="J108" s="10">
        <v>0</v>
      </c>
      <c r="K108" s="10">
        <v>73.6</v>
      </c>
    </row>
    <row r="109" spans="1:11" ht="13.5" customHeight="true">
      <c r="A109" s="9" t="s"/>
      <c r="B109" s="9" t="s"/>
      <c r="C109" s="9" t="s">
        <v>84</v>
      </c>
      <c r="D109" s="15" t="s">
        <v>111</v>
      </c>
      <c r="E109" s="10">
        <v>192.53</v>
      </c>
      <c r="F109" s="10">
        <v>192.53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</row>
    <row r="110" spans="1:11" ht="13.5" customHeight="true">
      <c r="A110" s="9" t="s"/>
      <c r="B110" s="9" t="s"/>
      <c r="C110" s="9" t="s">
        <v>98</v>
      </c>
      <c r="D110" s="15" t="s">
        <v>99</v>
      </c>
      <c r="E110" s="10">
        <f>=SUM(F110:K110)</f>
      </c>
      <c r="F110" s="10">
        <v>68</v>
      </c>
      <c r="G110" s="10">
        <v>0</v>
      </c>
      <c r="H110" s="10">
        <v>0</v>
      </c>
      <c r="I110" s="10">
        <v>0</v>
      </c>
      <c r="J110" s="10">
        <v>0</v>
      </c>
      <c r="K110" s="10">
        <v>73.6</v>
      </c>
    </row>
    <row r="111" spans="1:11" ht="13.5" customHeight="true">
      <c r="A111" s="9" t="s">
        <v>105</v>
      </c>
      <c r="B111" s="9" t="s"/>
      <c r="C111" s="9" t="s"/>
      <c r="D111" s="15" t="s">
        <v>106</v>
      </c>
      <c r="E111" s="10">
        <v>21.29</v>
      </c>
      <c r="F111" s="10">
        <v>21.29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</row>
    <row r="112" spans="1:11" ht="13.5" customHeight="true">
      <c r="A112" s="9" t="s"/>
      <c r="B112" s="9" t="s">
        <v>71</v>
      </c>
      <c r="C112" s="9" t="s"/>
      <c r="D112" s="15" t="s">
        <v>107</v>
      </c>
      <c r="E112" s="10">
        <v>21.29</v>
      </c>
      <c r="F112" s="10">
        <v>21.29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</row>
    <row r="113" spans="1:11" ht="13.5" customHeight="true">
      <c r="A113" s="9" t="s"/>
      <c r="B113" s="9" t="s"/>
      <c r="C113" s="9" t="s">
        <v>69</v>
      </c>
      <c r="D113" s="15" t="s">
        <v>108</v>
      </c>
      <c r="E113" s="10">
        <v>21.29</v>
      </c>
      <c r="F113" s="10">
        <v>21.29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</row>
    <row r="114" spans="1:11" ht="13.5" customHeight="true">
      <c r="A114" s="9" t="s"/>
      <c r="B114" s="9" t="s"/>
      <c r="C114" s="9" t="s"/>
      <c r="D114" s="15" t="s">
        <v>118</v>
      </c>
      <c r="E114" s="10">
        <v>224.61</v>
      </c>
      <c r="F114" s="10">
        <v>224.61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</row>
    <row r="115" spans="1:11" ht="13.5" customHeight="true">
      <c r="A115" s="9" t="s">
        <v>65</v>
      </c>
      <c r="B115" s="9" t="s"/>
      <c r="C115" s="9" t="s"/>
      <c r="D115" s="15" t="s">
        <v>66</v>
      </c>
      <c r="E115" s="10">
        <v>34.92</v>
      </c>
      <c r="F115" s="10">
        <v>34.92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</row>
    <row r="116" spans="1:11" ht="13.5" customHeight="true">
      <c r="A116" s="9" t="s"/>
      <c r="B116" s="9" t="s">
        <v>67</v>
      </c>
      <c r="C116" s="9" t="s"/>
      <c r="D116" s="15" t="s">
        <v>68</v>
      </c>
      <c r="E116" s="10">
        <v>34.92</v>
      </c>
      <c r="F116" s="10">
        <v>34.92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</row>
    <row r="117" spans="1:11" ht="13.5" customHeight="true">
      <c r="A117" s="9" t="s"/>
      <c r="B117" s="9" t="s"/>
      <c r="C117" s="9" t="s">
        <v>71</v>
      </c>
      <c r="D117" s="15" t="s">
        <v>72</v>
      </c>
      <c r="E117" s="10">
        <v>34.92</v>
      </c>
      <c r="F117" s="10">
        <v>34.92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</row>
    <row r="118" spans="1:11" ht="13.5" customHeight="true">
      <c r="A118" s="9" t="s">
        <v>73</v>
      </c>
      <c r="B118" s="9" t="s"/>
      <c r="C118" s="9" t="s"/>
      <c r="D118" s="15" t="s">
        <v>74</v>
      </c>
      <c r="E118" s="10">
        <v>8.36</v>
      </c>
      <c r="F118" s="10">
        <v>8.36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</row>
    <row r="119" spans="1:11" ht="13.5" customHeight="true">
      <c r="A119" s="9" t="s"/>
      <c r="B119" s="9" t="s">
        <v>75</v>
      </c>
      <c r="C119" s="9" t="s"/>
      <c r="D119" s="15" t="s">
        <v>76</v>
      </c>
      <c r="E119" s="10">
        <v>8.36</v>
      </c>
      <c r="F119" s="10">
        <v>8.36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</row>
    <row r="120" spans="1:11" ht="13.5" customHeight="true">
      <c r="A120" s="9" t="s"/>
      <c r="B120" s="9" t="s"/>
      <c r="C120" s="9" t="s">
        <v>71</v>
      </c>
      <c r="D120" s="15" t="s">
        <v>110</v>
      </c>
      <c r="E120" s="10">
        <v>8.36</v>
      </c>
      <c r="F120" s="10">
        <v>8.36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</row>
    <row r="121" spans="1:11" ht="13.5" customHeight="true">
      <c r="A121" s="9" t="s">
        <v>87</v>
      </c>
      <c r="B121" s="9" t="s"/>
      <c r="C121" s="9" t="s"/>
      <c r="D121" s="15" t="s">
        <v>88</v>
      </c>
      <c r="E121" s="10">
        <v>166.82</v>
      </c>
      <c r="F121" s="10">
        <v>166.82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</row>
    <row r="122" spans="1:11" ht="13.5" customHeight="true">
      <c r="A122" s="9" t="s"/>
      <c r="B122" s="9" t="s">
        <v>69</v>
      </c>
      <c r="C122" s="9" t="s"/>
      <c r="D122" s="15" t="s">
        <v>89</v>
      </c>
      <c r="E122" s="10">
        <v>166.82</v>
      </c>
      <c r="F122" s="10">
        <v>166.82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</row>
    <row r="123" spans="1:11" ht="13.5" customHeight="true">
      <c r="A123" s="9" t="s"/>
      <c r="B123" s="9" t="s"/>
      <c r="C123" s="9" t="s">
        <v>84</v>
      </c>
      <c r="D123" s="15" t="s">
        <v>111</v>
      </c>
      <c r="E123" s="10">
        <v>131.82</v>
      </c>
      <c r="F123" s="10">
        <v>131.82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</row>
    <row r="124" spans="1:11" ht="13.5" customHeight="true">
      <c r="A124" s="9" t="s"/>
      <c r="B124" s="9" t="s"/>
      <c r="C124" s="9" t="s">
        <v>91</v>
      </c>
      <c r="D124" s="15" t="s">
        <v>92</v>
      </c>
      <c r="E124" s="10">
        <v>35</v>
      </c>
      <c r="F124" s="10">
        <v>35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</row>
    <row r="125" spans="1:11" ht="13.5" customHeight="true">
      <c r="A125" s="9" t="s">
        <v>105</v>
      </c>
      <c r="B125" s="9" t="s"/>
      <c r="C125" s="9" t="s"/>
      <c r="D125" s="15" t="s">
        <v>106</v>
      </c>
      <c r="E125" s="10">
        <v>14.51</v>
      </c>
      <c r="F125" s="10">
        <v>14.51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</row>
    <row r="126" spans="1:11" ht="13.5" customHeight="true">
      <c r="A126" s="9" t="s"/>
      <c r="B126" s="9" t="s">
        <v>71</v>
      </c>
      <c r="C126" s="9" t="s"/>
      <c r="D126" s="15" t="s">
        <v>107</v>
      </c>
      <c r="E126" s="10">
        <v>14.51</v>
      </c>
      <c r="F126" s="10">
        <v>14.51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</row>
    <row r="127" spans="1:11" ht="13.5" customHeight="true">
      <c r="A127" s="9" t="s"/>
      <c r="B127" s="9" t="s"/>
      <c r="C127" s="9" t="s">
        <v>69</v>
      </c>
      <c r="D127" s="15" t="s">
        <v>108</v>
      </c>
      <c r="E127" s="10">
        <v>14.51</v>
      </c>
      <c r="F127" s="10">
        <v>14.51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</row>
    <row r="128" spans="1:11" ht="13.5" customHeight="true">
      <c r="A128" s="9" t="s"/>
      <c r="B128" s="9" t="s"/>
      <c r="C128" s="9" t="s"/>
      <c r="D128" s="15" t="s">
        <v>119</v>
      </c>
      <c r="E128" s="10">
        <f>=SUM(F128:K128)</f>
      </c>
      <c r="F128" s="10">
        <v>2155.3</v>
      </c>
      <c r="G128" s="10">
        <v>0</v>
      </c>
      <c r="H128" s="10">
        <v>161.5</v>
      </c>
      <c r="I128" s="10">
        <v>0</v>
      </c>
      <c r="J128" s="10">
        <v>0</v>
      </c>
      <c r="K128" s="10">
        <f>=K129+K136+K139+K142+K148</f>
      </c>
    </row>
    <row r="129" spans="1:11" ht="13.5" customHeight="true">
      <c r="A129" s="16" t="s">
        <v>120</v>
      </c>
      <c r="B129" s="16" t="s"/>
      <c r="C129" s="16" t="s"/>
      <c r="D129" s="17" t="s">
        <v>121</v>
      </c>
      <c r="E129" s="10">
        <f>=SUM(F129:K129)</f>
      </c>
      <c r="F129" s="10" t="s"/>
      <c r="G129" s="10" t="s"/>
      <c r="H129" s="10" t="s"/>
      <c r="I129" s="10" t="s"/>
      <c r="J129" s="10" t="s"/>
      <c r="K129" s="10">
        <f>=K130+K133</f>
      </c>
    </row>
    <row r="130" spans="1:11" ht="13.5" customHeight="true">
      <c r="A130" s="16" t="s"/>
      <c r="B130" s="16" t="s">
        <v>67</v>
      </c>
      <c r="C130" s="16" t="s"/>
      <c r="D130" s="17" t="s">
        <v>122</v>
      </c>
      <c r="E130" s="10">
        <f>=SUM(F130:K130)</f>
      </c>
      <c r="F130" s="10" t="s"/>
      <c r="G130" s="10" t="s"/>
      <c r="H130" s="10" t="s"/>
      <c r="I130" s="10" t="s"/>
      <c r="J130" s="10" t="s"/>
      <c r="K130" s="10">
        <f>=SUM(K131:K132)</f>
      </c>
    </row>
    <row r="131" spans="1:11" ht="13.5" customHeight="true">
      <c r="A131" s="16" t="s"/>
      <c r="B131" s="16" t="s"/>
      <c r="C131" s="16" t="s">
        <v>71</v>
      </c>
      <c r="D131" s="17" t="s">
        <v>123</v>
      </c>
      <c r="E131" s="10">
        <f>=SUM(F131:K131)</f>
      </c>
      <c r="F131" s="10" t="s"/>
      <c r="G131" s="10" t="s"/>
      <c r="H131" s="10" t="s"/>
      <c r="I131" s="10" t="s"/>
      <c r="J131" s="10" t="s"/>
      <c r="K131" s="10">
        <v>36.62</v>
      </c>
    </row>
    <row r="132" spans="1:11" ht="13.5" customHeight="true">
      <c r="A132" s="16" t="s"/>
      <c r="B132" s="16" t="s"/>
      <c r="C132" s="16" t="s">
        <v>98</v>
      </c>
      <c r="D132" s="17" t="s">
        <v>124</v>
      </c>
      <c r="E132" s="10">
        <f>=SUM(F132:K132)</f>
      </c>
      <c r="F132" s="10" t="s"/>
      <c r="G132" s="10" t="s"/>
      <c r="H132" s="10" t="s"/>
      <c r="I132" s="10" t="s"/>
      <c r="J132" s="10" t="s"/>
      <c r="K132" s="10">
        <v>29.51</v>
      </c>
    </row>
    <row r="133" spans="1:11" ht="13.5" customHeight="true">
      <c r="A133" s="16" t="s"/>
      <c r="B133" s="16" t="s">
        <v>98</v>
      </c>
      <c r="C133" s="16" t="s"/>
      <c r="D133" s="17" t="s">
        <v>125</v>
      </c>
      <c r="E133" s="10">
        <f>=SUM(F133:K133)</f>
      </c>
      <c r="F133" s="10" t="s"/>
      <c r="G133" s="10" t="s"/>
      <c r="H133" s="10" t="s"/>
      <c r="I133" s="10" t="s"/>
      <c r="J133" s="10" t="s"/>
      <c r="K133" s="10">
        <f>=SUM(K134:K135)</f>
      </c>
    </row>
    <row r="134" spans="1:11" ht="13.5" customHeight="true">
      <c r="A134" s="16" t="s"/>
      <c r="B134" s="16" t="s"/>
      <c r="C134" s="16" t="s">
        <v>69</v>
      </c>
      <c r="D134" s="17" t="s">
        <v>126</v>
      </c>
      <c r="E134" s="10">
        <f>=SUM(F134:K134)</f>
      </c>
      <c r="F134" s="10" t="s"/>
      <c r="G134" s="10" t="s"/>
      <c r="H134" s="10" t="s"/>
      <c r="I134" s="10" t="s"/>
      <c r="J134" s="10" t="s"/>
      <c r="K134" s="10">
        <v>10</v>
      </c>
    </row>
    <row r="135" spans="1:11" ht="13.5" customHeight="true">
      <c r="A135" s="16" t="s"/>
      <c r="B135" s="16" t="s"/>
      <c r="C135" s="16" t="s">
        <v>98</v>
      </c>
      <c r="D135" s="17" t="s">
        <v>127</v>
      </c>
      <c r="E135" s="10">
        <f>=SUM(F135:K135)</f>
      </c>
      <c r="F135" s="10" t="s"/>
      <c r="G135" s="10" t="s"/>
      <c r="H135" s="10" t="s"/>
      <c r="I135" s="10" t="s"/>
      <c r="J135" s="10" t="s"/>
      <c r="K135" s="10">
        <v>39.46</v>
      </c>
    </row>
    <row r="136" spans="1:11" ht="13.5" customHeight="true">
      <c r="A136" s="9" t="s">
        <v>65</v>
      </c>
      <c r="B136" s="9" t="s"/>
      <c r="C136" s="9" t="s"/>
      <c r="D136" s="15" t="s">
        <v>66</v>
      </c>
      <c r="E136" s="10">
        <v>528.64</v>
      </c>
      <c r="F136" s="10">
        <v>528.64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</row>
    <row r="137" spans="1:11" ht="13.5" customHeight="true">
      <c r="A137" s="9" t="s"/>
      <c r="B137" s="9" t="s">
        <v>67</v>
      </c>
      <c r="C137" s="9" t="s"/>
      <c r="D137" s="15" t="s">
        <v>68</v>
      </c>
      <c r="E137" s="10">
        <v>528.64</v>
      </c>
      <c r="F137" s="10">
        <v>528.64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</row>
    <row r="138" spans="1:11" ht="13.5" customHeight="true">
      <c r="A138" s="9" t="s"/>
      <c r="B138" s="9" t="s"/>
      <c r="C138" s="9" t="s">
        <v>71</v>
      </c>
      <c r="D138" s="15" t="s">
        <v>72</v>
      </c>
      <c r="E138" s="10">
        <v>528.64</v>
      </c>
      <c r="F138" s="10">
        <v>528.64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</row>
    <row r="139" spans="1:11" ht="13.5" customHeight="true">
      <c r="A139" s="9" t="s">
        <v>73</v>
      </c>
      <c r="B139" s="9" t="s"/>
      <c r="C139" s="9" t="s"/>
      <c r="D139" s="15" t="s">
        <v>74</v>
      </c>
      <c r="E139" s="10">
        <v>68.56</v>
      </c>
      <c r="F139" s="10">
        <v>68.56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</row>
    <row r="140" spans="1:11" ht="13.5" customHeight="true">
      <c r="A140" s="9" t="s"/>
      <c r="B140" s="9" t="s">
        <v>75</v>
      </c>
      <c r="C140" s="9" t="s"/>
      <c r="D140" s="15" t="s">
        <v>76</v>
      </c>
      <c r="E140" s="10">
        <v>68.56</v>
      </c>
      <c r="F140" s="10">
        <v>68.56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</row>
    <row r="141" spans="1:11" ht="13.5" customHeight="true">
      <c r="A141" s="9" t="s"/>
      <c r="B141" s="9" t="s"/>
      <c r="C141" s="9" t="s">
        <v>71</v>
      </c>
      <c r="D141" s="15" t="s">
        <v>110</v>
      </c>
      <c r="E141" s="10">
        <v>68.56</v>
      </c>
      <c r="F141" s="10">
        <v>68.56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</row>
    <row r="142" spans="1:11" ht="13.5" customHeight="true">
      <c r="A142" s="9" t="s">
        <v>87</v>
      </c>
      <c r="B142" s="9" t="s"/>
      <c r="C142" s="9" t="s"/>
      <c r="D142" s="15" t="s">
        <v>88</v>
      </c>
      <c r="E142" s="10">
        <f>=SUM(F142:K142)</f>
      </c>
      <c r="F142" s="10">
        <v>1471.8</v>
      </c>
      <c r="G142" s="10">
        <v>0</v>
      </c>
      <c r="H142" s="10">
        <v>161.5</v>
      </c>
      <c r="I142" s="10">
        <v>0</v>
      </c>
      <c r="J142" s="10">
        <v>0</v>
      </c>
      <c r="K142" s="10">
        <f>=K143</f>
      </c>
    </row>
    <row r="143" spans="1:11" ht="13.5" customHeight="true">
      <c r="A143" s="9" t="s"/>
      <c r="B143" s="9" t="s">
        <v>69</v>
      </c>
      <c r="C143" s="9" t="s"/>
      <c r="D143" s="15" t="s">
        <v>89</v>
      </c>
      <c r="E143" s="10">
        <f>=SUM(F143:K143)</f>
      </c>
      <c r="F143" s="10">
        <v>1471.8</v>
      </c>
      <c r="G143" s="10">
        <v>0</v>
      </c>
      <c r="H143" s="10">
        <v>161.5</v>
      </c>
      <c r="I143" s="10">
        <v>0</v>
      </c>
      <c r="J143" s="10">
        <v>0</v>
      </c>
      <c r="K143" s="10">
        <f>=SUM(K144:K147)</f>
      </c>
    </row>
    <row r="144" spans="1:11" ht="13.5" customHeight="true">
      <c r="A144" s="9" t="s"/>
      <c r="B144" s="9" t="s"/>
      <c r="C144" s="9" t="s">
        <v>84</v>
      </c>
      <c r="D144" s="15" t="s">
        <v>111</v>
      </c>
      <c r="E144" s="10">
        <v>816.88</v>
      </c>
      <c r="F144" s="10">
        <v>816.88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</row>
    <row r="145" spans="1:11" ht="13.5" customHeight="true">
      <c r="A145" s="9" t="s"/>
      <c r="B145" s="9" t="s"/>
      <c r="C145" s="16" t="s">
        <v>91</v>
      </c>
      <c r="D145" s="15" t="s">
        <v>92</v>
      </c>
      <c r="E145" s="10">
        <v>33.34</v>
      </c>
      <c r="F145" s="10" t="s"/>
      <c r="G145" s="10" t="s"/>
      <c r="H145" s="10" t="s"/>
      <c r="I145" s="10" t="s"/>
      <c r="J145" s="10" t="s"/>
      <c r="K145" s="10">
        <v>33.34</v>
      </c>
    </row>
    <row r="146" spans="1:11" ht="13.5" customHeight="true">
      <c r="A146" s="9" t="s"/>
      <c r="B146" s="9" t="s"/>
      <c r="C146" s="16" t="s">
        <v>94</v>
      </c>
      <c r="D146" s="15" t="s">
        <v>95</v>
      </c>
      <c r="E146" s="10">
        <v>10</v>
      </c>
      <c r="F146" s="10" t="s"/>
      <c r="G146" s="10" t="s"/>
      <c r="H146" s="10" t="s"/>
      <c r="I146" s="10" t="s"/>
      <c r="J146" s="10" t="s"/>
      <c r="K146" s="10">
        <v>10</v>
      </c>
    </row>
    <row r="147" spans="1:11" ht="13.5" customHeight="true">
      <c r="A147" s="9" t="s"/>
      <c r="B147" s="9" t="s"/>
      <c r="C147" s="9" t="s">
        <v>98</v>
      </c>
      <c r="D147" s="15" t="s">
        <v>99</v>
      </c>
      <c r="E147" s="10">
        <f>=SUM(F147:K147)</f>
      </c>
      <c r="F147" s="10">
        <v>654.92</v>
      </c>
      <c r="G147" s="10">
        <v>0</v>
      </c>
      <c r="H147" s="10">
        <v>161.5</v>
      </c>
      <c r="I147" s="10">
        <v>0</v>
      </c>
      <c r="J147" s="10">
        <v>0</v>
      </c>
      <c r="K147" s="10">
        <v>92.79</v>
      </c>
    </row>
    <row r="148" spans="1:11" ht="13.5" customHeight="true">
      <c r="A148" s="9" t="s">
        <v>105</v>
      </c>
      <c r="B148" s="9" t="s"/>
      <c r="C148" s="9" t="s"/>
      <c r="D148" s="15" t="s">
        <v>106</v>
      </c>
      <c r="E148" s="10">
        <v>86.3</v>
      </c>
      <c r="F148" s="10">
        <v>86.3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</row>
    <row r="149" spans="1:11" ht="13.5" customHeight="true">
      <c r="A149" s="9" t="s"/>
      <c r="B149" s="9" t="s">
        <v>71</v>
      </c>
      <c r="C149" s="9" t="s"/>
      <c r="D149" s="15" t="s">
        <v>107</v>
      </c>
      <c r="E149" s="10">
        <v>86.3</v>
      </c>
      <c r="F149" s="10">
        <v>86.3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</row>
    <row r="150" spans="1:11" ht="13.5" customHeight="true">
      <c r="A150" s="9" t="s"/>
      <c r="B150" s="9" t="s"/>
      <c r="C150" s="9" t="s">
        <v>69</v>
      </c>
      <c r="D150" s="15" t="s">
        <v>108</v>
      </c>
      <c r="E150" s="10">
        <v>86.3</v>
      </c>
      <c r="F150" s="10">
        <v>86.3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</row>
    <row r="151" spans="1:11" ht="13.5" customHeight="true">
      <c r="A151" s="9" t="s"/>
      <c r="B151" s="9" t="s"/>
      <c r="C151" s="9" t="s"/>
      <c r="D151" s="15" t="s">
        <v>128</v>
      </c>
      <c r="E151" s="10">
        <v>429.57</v>
      </c>
      <c r="F151" s="10">
        <v>429.57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</row>
    <row r="152" spans="1:11" ht="13.5" customHeight="true">
      <c r="A152" s="9" t="s">
        <v>65</v>
      </c>
      <c r="B152" s="9" t="s"/>
      <c r="C152" s="9" t="s"/>
      <c r="D152" s="15" t="s">
        <v>66</v>
      </c>
      <c r="E152" s="10">
        <v>177.12</v>
      </c>
      <c r="F152" s="10">
        <v>177.12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</row>
    <row r="153" spans="1:11" ht="13.5" customHeight="true">
      <c r="A153" s="9" t="s"/>
      <c r="B153" s="9" t="s">
        <v>67</v>
      </c>
      <c r="C153" s="9" t="s"/>
      <c r="D153" s="15" t="s">
        <v>68</v>
      </c>
      <c r="E153" s="10">
        <v>177.12</v>
      </c>
      <c r="F153" s="10">
        <v>177.12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</row>
    <row r="154" spans="1:11" ht="13.5" customHeight="true">
      <c r="A154" s="9" t="s"/>
      <c r="B154" s="9" t="s"/>
      <c r="C154" s="9" t="s">
        <v>69</v>
      </c>
      <c r="D154" s="15" t="s">
        <v>70</v>
      </c>
      <c r="E154" s="10">
        <v>177.12</v>
      </c>
      <c r="F154" s="10">
        <v>177.12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</row>
    <row r="155" spans="1:11" ht="13.5" customHeight="true">
      <c r="A155" s="9" t="s">
        <v>73</v>
      </c>
      <c r="B155" s="9" t="s"/>
      <c r="C155" s="9" t="s"/>
      <c r="D155" s="15" t="s">
        <v>74</v>
      </c>
      <c r="E155" s="10">
        <v>18.05</v>
      </c>
      <c r="F155" s="10">
        <v>18.05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</row>
    <row r="156" spans="1:11" ht="13.5" customHeight="true">
      <c r="A156" s="9" t="s"/>
      <c r="B156" s="9" t="s">
        <v>75</v>
      </c>
      <c r="C156" s="9" t="s"/>
      <c r="D156" s="15" t="s">
        <v>76</v>
      </c>
      <c r="E156" s="10">
        <v>18.05</v>
      </c>
      <c r="F156" s="10">
        <v>18.05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</row>
    <row r="157" spans="1:11" ht="13.5" customHeight="true">
      <c r="A157" s="9" t="s"/>
      <c r="B157" s="9" t="s"/>
      <c r="C157" s="9" t="s">
        <v>69</v>
      </c>
      <c r="D157" s="15" t="s">
        <v>77</v>
      </c>
      <c r="E157" s="10">
        <v>13.3</v>
      </c>
      <c r="F157" s="10">
        <v>13.3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</row>
    <row r="158" spans="1:11" ht="13.5" customHeight="true">
      <c r="A158" s="9" t="s"/>
      <c r="B158" s="9" t="s"/>
      <c r="C158" s="9" t="s">
        <v>78</v>
      </c>
      <c r="D158" s="15" t="s">
        <v>79</v>
      </c>
      <c r="E158" s="10">
        <v>4.75</v>
      </c>
      <c r="F158" s="10">
        <v>4.75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</row>
    <row r="159" spans="1:11" ht="13.5" customHeight="true">
      <c r="A159" s="9" t="s">
        <v>87</v>
      </c>
      <c r="B159" s="9" t="s"/>
      <c r="C159" s="9" t="s"/>
      <c r="D159" s="15" t="s">
        <v>88</v>
      </c>
      <c r="E159" s="10">
        <v>215.48</v>
      </c>
      <c r="F159" s="10">
        <v>215.48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</row>
    <row r="160" spans="1:11" ht="13.5" customHeight="true">
      <c r="A160" s="9" t="s"/>
      <c r="B160" s="9" t="s">
        <v>69</v>
      </c>
      <c r="C160" s="9" t="s"/>
      <c r="D160" s="15" t="s">
        <v>89</v>
      </c>
      <c r="E160" s="10">
        <v>215.48</v>
      </c>
      <c r="F160" s="10">
        <v>215.48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</row>
    <row r="161" spans="1:11" ht="13.5" customHeight="true">
      <c r="A161" s="9" t="s"/>
      <c r="B161" s="9" t="s"/>
      <c r="C161" s="9" t="s">
        <v>69</v>
      </c>
      <c r="D161" s="15" t="s">
        <v>90</v>
      </c>
      <c r="E161" s="10">
        <v>190.48</v>
      </c>
      <c r="F161" s="10">
        <v>190.48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</row>
    <row r="162" spans="1:11" ht="13.5" customHeight="true">
      <c r="A162" s="9" t="s"/>
      <c r="B162" s="9" t="s"/>
      <c r="C162" s="9" t="s">
        <v>98</v>
      </c>
      <c r="D162" s="15" t="s">
        <v>99</v>
      </c>
      <c r="E162" s="10">
        <v>25</v>
      </c>
      <c r="F162" s="10">
        <v>25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</row>
    <row r="163" spans="1:11" ht="13.5" customHeight="true">
      <c r="A163" s="9" t="s">
        <v>105</v>
      </c>
      <c r="B163" s="9" t="s"/>
      <c r="C163" s="9" t="s"/>
      <c r="D163" s="15" t="s">
        <v>106</v>
      </c>
      <c r="E163" s="10">
        <v>18.92</v>
      </c>
      <c r="F163" s="10">
        <v>18.92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</row>
    <row r="164" spans="1:11" ht="13.5" customHeight="true">
      <c r="A164" s="9" t="s"/>
      <c r="B164" s="9" t="s">
        <v>71</v>
      </c>
      <c r="C164" s="9" t="s"/>
      <c r="D164" s="15" t="s">
        <v>107</v>
      </c>
      <c r="E164" s="10">
        <v>18.92</v>
      </c>
      <c r="F164" s="10">
        <v>18.92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</row>
    <row r="165" spans="1:11" ht="13.5" customHeight="true">
      <c r="A165" s="9" t="s"/>
      <c r="B165" s="9" t="s"/>
      <c r="C165" s="9" t="s">
        <v>69</v>
      </c>
      <c r="D165" s="15" t="s">
        <v>108</v>
      </c>
      <c r="E165" s="10">
        <v>18.92</v>
      </c>
      <c r="F165" s="10">
        <v>18.92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</row>
  </sheetData>
  <mergeCells count="12">
    <mergeCell ref="H5:H6"/>
    <mergeCell ref="I5:I6"/>
    <mergeCell ref="J5:J6"/>
    <mergeCell ref="K5:K6"/>
    <mergeCell ref="A2:K2"/>
    <mergeCell ref="A4:D4"/>
    <mergeCell ref="E4:K4"/>
    <mergeCell ref="A5:C5"/>
    <mergeCell ref="D5:D6"/>
    <mergeCell ref="E5:E6"/>
    <mergeCell ref="F5:F6"/>
    <mergeCell ref="G5:G6"/>
  </mergeCells>
  <pageMargins left="0.07874" right="0.07874" top="0.984252" bottom="0.19685" header="0" footer="0"/>
  <pageSetup paperSize="9" scale="100" firstPageNumber="1" fitToWidth="1" orientation="landscape" horizontalDpi="600" verticalDpi="600"/>
  <headerFooter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2026-04-27T15:22:47Z</dcterms:created>
  <dcterms:modified xsi:type="dcterms:W3CDTF">2026-04-27T15:22:47Z</dcterms:modified>
</cp:coreProperties>
</file>