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2" activeTab="2"/>
  </bookViews>
  <sheets>
    <sheet name="2024年 第四季度 (草稿) (2)" sheetId="44" r:id="rId1"/>
    <sheet name="2024年 第四季度 (草稿) (3)" sheetId="45" r:id="rId2"/>
    <sheet name="2025年 第1季度 草稿) (4)" sheetId="46" r:id="rId3"/>
    <sheet name="2024年 第四季度 定稿) (2)" sheetId="49" r:id="rId4"/>
    <sheet name="Sheet6" sheetId="48" r:id="rId5"/>
    <sheet name="Sheet5" sheetId="47" r:id="rId6"/>
    <sheet name="2024年 第三季度 (最终)" sheetId="43" r:id="rId7"/>
    <sheet name="2024年 第二季度 " sheetId="39" r:id="rId8"/>
    <sheet name="2024年 第三季度" sheetId="42" r:id="rId9"/>
    <sheet name="2.2023年 第三季度" sheetId="29" r:id="rId10"/>
    <sheet name="2.2023年 第三季度 (2)" sheetId="31" r:id="rId11"/>
    <sheet name="2023年 第四季度" sheetId="33" r:id="rId12"/>
    <sheet name="2024年 第一季度" sheetId="36" r:id="rId13"/>
    <sheet name="Sheet3" sheetId="37" r:id="rId14"/>
    <sheet name="Sheet4" sheetId="38" r:id="rId15"/>
    <sheet name="Sheet2" sheetId="40" r:id="rId16"/>
    <sheet name="Sheet1" sheetId="41" r:id="rId17"/>
  </sheets>
  <definedNames>
    <definedName name="_xlnm._FilterDatabase" localSheetId="1" hidden="1">'2024年 第四季度 (草稿) (3)'!$A$3:$P$111</definedName>
    <definedName name="_xlnm._FilterDatabase" localSheetId="2" hidden="1">'2025年 第1季度 草稿) (4)'!$A$1:$L$119</definedName>
    <definedName name="_xlnm._FilterDatabase" localSheetId="5" hidden="1">Sheet5!$A$3:$O$111</definedName>
    <definedName name="_xlnm._FilterDatabase" localSheetId="11" hidden="1">'2023年 第四季度'!$A$3:$O$154</definedName>
    <definedName name="_xlnm._FilterDatabase" localSheetId="0" hidden="1">'2024年 第四季度 (草稿) (2)'!$A$3:$O$111</definedName>
    <definedName name="_xlnm._FilterDatabase" localSheetId="9" hidden="1">'2.2023年 第三季度'!$A$3:$P$165</definedName>
    <definedName name="_xlnm._FilterDatabase" localSheetId="10" hidden="1">'2.2023年 第三季度 (2)'!$A$3:$P$165</definedName>
    <definedName name="_xlnm._FilterDatabase" localSheetId="7" hidden="1">'2024年 第二季度 '!$A$3:$N$149</definedName>
    <definedName name="_xlnm._FilterDatabase" localSheetId="12" hidden="1">'2024年 第一季度'!$A$3:$O$146</definedName>
    <definedName name="_xlnm._FilterDatabase" localSheetId="13" hidden="1">Sheet3!$A$1:$M$144</definedName>
    <definedName name="_xlnm.Print_Titles" localSheetId="9">'2.2023年 第三季度'!$1:$3</definedName>
    <definedName name="_xlnm.Print_Titles" localSheetId="10">'2.2023年 第三季度 (2)'!$1:$3</definedName>
    <definedName name="_xlnm.Print_Titles" localSheetId="11">'2023年 第四季度'!$1:$3</definedName>
    <definedName name="_xlnm.Print_Titles" localSheetId="7">'2024年 第二季度 '!$1:$3</definedName>
    <definedName name="_xlnm.Print_Titles" localSheetId="12">'2024年 第一季度'!$1:$3</definedName>
    <definedName name="_xlnm._FilterDatabase" localSheetId="8" hidden="1">'2024年 第三季度'!$A$1:$O$136</definedName>
    <definedName name="_xlnm.Print_Titles" localSheetId="8">'2024年 第三季度'!$1:$3</definedName>
    <definedName name="_xlnm._FilterDatabase" localSheetId="6" hidden="1">'2024年 第三季度 (最终)'!$A$3:$O$136</definedName>
    <definedName name="_xlnm.Print_Titles" localSheetId="6">'2024年 第三季度 (最终)'!$1:$3</definedName>
    <definedName name="_xlnm.Print_Titles" localSheetId="0">'2024年 第四季度 (草稿) (2)'!$1:$3</definedName>
    <definedName name="_xlnm.Print_Titles" localSheetId="1">'2024年 第四季度 (草稿) (3)'!$1:$3</definedName>
    <definedName name="_xlnm.Print_Titles" localSheetId="2">'2025年 第1季度 草稿) (4)'!$1:$4</definedName>
    <definedName name="_xlnm._FilterDatabase" localSheetId="3" hidden="1">'2024年 第四季度 定稿) (2)'!$A$3:$P$111</definedName>
    <definedName name="_xlnm.Print_Titles" localSheetId="3">'2024年 第四季度 定稿) (2)'!$1:$3</definedName>
  </definedNames>
  <calcPr calcId="144525"/>
</workbook>
</file>

<file path=xl/sharedStrings.xml><?xml version="1.0" encoding="utf-8"?>
<sst xmlns="http://schemas.openxmlformats.org/spreadsheetml/2006/main" count="15050" uniqueCount="1623">
  <si>
    <t>汕头市2024年第四季度存量住宅用地项目清单</t>
  </si>
  <si>
    <t xml:space="preserve">单位：公顷     </t>
  </si>
  <si>
    <t>序号</t>
  </si>
  <si>
    <t>项目名称</t>
  </si>
  <si>
    <t>开发企业</t>
  </si>
  <si>
    <t>所在区和街道（乡镇）</t>
  </si>
  <si>
    <t>位置</t>
  </si>
  <si>
    <t>住宅类型</t>
  </si>
  <si>
    <t>土地面积</t>
  </si>
  <si>
    <t>供地时间</t>
  </si>
  <si>
    <t>约定开工时间</t>
  </si>
  <si>
    <t>约定竣工时间</t>
  </si>
  <si>
    <t>建设状态</t>
  </si>
  <si>
    <t>未纳入销售房屋的土地面积</t>
  </si>
  <si>
    <t>电子监管号</t>
  </si>
  <si>
    <t>老序号</t>
  </si>
  <si>
    <t>经纬集团华南贸易广场开发有限公司</t>
  </si>
  <si>
    <t>汕头市潮南区峡山街道桃溪居委桃外村沟尾洋</t>
  </si>
  <si>
    <t>中低价位、中小套型普通商品住房用地</t>
  </si>
  <si>
    <t>2009-11-03</t>
  </si>
  <si>
    <t>4405142009B00098-4</t>
  </si>
  <si>
    <t>住宅用地</t>
  </si>
  <si>
    <t>汕头市澄海区莱芜西南环岛路</t>
  </si>
  <si>
    <t>高档住宅用地</t>
  </si>
  <si>
    <t>2010-05-24</t>
  </si>
  <si>
    <t>4405152010B00098</t>
  </si>
  <si>
    <t>南澳联泰地产有限公司</t>
  </si>
  <si>
    <t>南澳县云澳镇云祥村区域</t>
  </si>
  <si>
    <t>2010-10-15</t>
  </si>
  <si>
    <t>4405232010B00147-2</t>
  </si>
  <si>
    <t>汕头市华泰房地产开发有限公司</t>
  </si>
  <si>
    <t>南澳县后宅镇金澳</t>
  </si>
  <si>
    <t>其他普通商品住房用地</t>
  </si>
  <si>
    <t>2010-11-22</t>
  </si>
  <si>
    <t>4405232010B00137-3</t>
  </si>
  <si>
    <t>澄海区莱芜岛新华路东侧、金叶北路南侧、泰南路西侧、金叶南路北侧</t>
  </si>
  <si>
    <t>2011-12-01</t>
  </si>
  <si>
    <t>4405152011B00371</t>
  </si>
  <si>
    <t>澄海区莱芜岛片区环岛西路北侧</t>
  </si>
  <si>
    <t>2013-05-07</t>
  </si>
  <si>
    <t>4405152013B00129-1</t>
  </si>
  <si>
    <t>金澳建设用地</t>
  </si>
  <si>
    <t>南澳县后宅镇金澳片区</t>
  </si>
  <si>
    <t>2014-09-28</t>
  </si>
  <si>
    <t>4405232014B00043-8</t>
  </si>
  <si>
    <t>珠浦市场南门地段三旧改造项目</t>
  </si>
  <si>
    <t>濠江区珠浦改造片区C07单元、C08单元和C12单元内(即珠浦市场南门地段)</t>
  </si>
  <si>
    <t>2015-04-17</t>
  </si>
  <si>
    <t>4405122015B00017-3</t>
  </si>
  <si>
    <t>商业用地</t>
  </si>
  <si>
    <t>汕头市澄海区外砂桥闸江心岛</t>
  </si>
  <si>
    <t>2015-09-06</t>
  </si>
  <si>
    <t>4405152010B00139-1</t>
  </si>
  <si>
    <t>居住用地</t>
  </si>
  <si>
    <t>澄海区澄江路北侧、宁川西路西侧</t>
  </si>
  <si>
    <t>2015-09-10</t>
  </si>
  <si>
    <t>4405152015B00059</t>
  </si>
  <si>
    <t>汕头市博源盛投资发展有限公司</t>
  </si>
  <si>
    <t>潮南区</t>
  </si>
  <si>
    <t>汕头市潮南区峡山街道峡山居委寮厝桥洋（金光南路）</t>
  </si>
  <si>
    <t>2015-10-12</t>
  </si>
  <si>
    <t>4405142015B00026-1</t>
  </si>
  <si>
    <t>龙湖区29、30街区“三旧”改造项目</t>
  </si>
  <si>
    <t>龙湖区29、30街区</t>
  </si>
  <si>
    <t>2015-12-01</t>
  </si>
  <si>
    <t>4405002015B00336-2</t>
  </si>
  <si>
    <t>汕头市富乐房地产有限公司</t>
  </si>
  <si>
    <t>汕头市潮阳区棉北街道平北居委环市东路北侧</t>
  </si>
  <si>
    <t>2015-12-30</t>
  </si>
  <si>
    <t>4405132015B00089</t>
  </si>
  <si>
    <t>兴业路5号棉纺厂“三旧”改造项目</t>
  </si>
  <si>
    <t>兴业路5号</t>
  </si>
  <si>
    <t>2016-05-22</t>
  </si>
  <si>
    <t>4405002016B00174</t>
  </si>
  <si>
    <t>澄海区莱芜岛环岛南路北侧</t>
  </si>
  <si>
    <t>2016-09-09</t>
  </si>
  <si>
    <t>4405152016B00168-4</t>
  </si>
  <si>
    <t>房地产</t>
  </si>
  <si>
    <t>汕头市濠江区中信滨海新城南滨片区02-06-03、02-06-04地块（东一区）</t>
  </si>
  <si>
    <t>2016-12-05</t>
  </si>
  <si>
    <t>4405122016B00338</t>
  </si>
  <si>
    <t>汕头潮南纺织印染环保综合处理中心配套住宿设施</t>
  </si>
  <si>
    <t>汕头潮南纺织印染环保综合处理中心</t>
  </si>
  <si>
    <t>2016-12-14</t>
  </si>
  <si>
    <t>4405142016B00157</t>
  </si>
  <si>
    <t>汕头市龙湖区泰山路53号地块“三旧”改造项目</t>
  </si>
  <si>
    <t>汕头市龙湖区泰山路53号地块</t>
  </si>
  <si>
    <t>2016-12-16</t>
  </si>
  <si>
    <t>4405002016B00378</t>
  </si>
  <si>
    <t>东湖片区三旧改造项目（海悦度假村用地）</t>
  </si>
  <si>
    <t>汕头市濠江区东湖片区G01、G03-03地块内（即原东湖湖口地段、南湖台商投资区E4、E5地块）</t>
  </si>
  <si>
    <t>2017-08-15</t>
  </si>
  <si>
    <t>4405122017B00242-2</t>
  </si>
  <si>
    <t>汕头市濠江区马滘雨伞塭片区B-02-03地块西南侧</t>
  </si>
  <si>
    <t>2018-11-07</t>
  </si>
  <si>
    <t>4405122018B00184-1</t>
  </si>
  <si>
    <t>龙眼路39号、41号浔洄综合商住楼&amp;quot;三旧&amp;quot;改造项目</t>
  </si>
  <si>
    <t>汕头市金平区龙眼路39号、41号浔洄综合商住楼</t>
  </si>
  <si>
    <t>城镇住宅-普通商品住房</t>
  </si>
  <si>
    <t>2019-02-21</t>
  </si>
  <si>
    <t>4405002019B00038-1</t>
  </si>
  <si>
    <t>汕头市濠江区东湖片区（金湾大道西侧用地、海悦度假村用地）“三旧”项目</t>
  </si>
  <si>
    <t>汕头市濠江区东湖片区G-01地块</t>
  </si>
  <si>
    <t>2019-03-25</t>
  </si>
  <si>
    <t>4405122019B00066-1</t>
  </si>
  <si>
    <t>金凤半岛</t>
  </si>
  <si>
    <t>2019-06-18</t>
  </si>
  <si>
    <t>4405002019B00116</t>
  </si>
  <si>
    <t>汕头市龙湖区珠池路珠池街道珠东洪门片“三旧”改造项目</t>
  </si>
  <si>
    <t>汕头市龙湖区珠池路珠东洪门片银安花园北侧</t>
  </si>
  <si>
    <t>2019-09-30</t>
  </si>
  <si>
    <t>4405002019B00277-1</t>
  </si>
  <si>
    <t>汕头市东海岸新城新溪片区A组团A04-05、A04-08、A03-19地块</t>
  </si>
  <si>
    <t>2019-10-24</t>
  </si>
  <si>
    <t>4405002019B00296-2</t>
  </si>
  <si>
    <t>汕头市濠江区茂洲岩高尚生活圈A15地块、B04地块</t>
  </si>
  <si>
    <t>2019-12-09</t>
  </si>
  <si>
    <t>4405122019B00132-1</t>
  </si>
  <si>
    <t>金凤半岛C03(之二）、C07、C08地块</t>
  </si>
  <si>
    <t>2019-12-11</t>
  </si>
  <si>
    <t>4405002019B00436</t>
  </si>
  <si>
    <t>汕头市潮阳区棉北街道平北经济联合社环市东路东侧旧厂房“三旧”改造项目</t>
  </si>
  <si>
    <t>汕头市潮阳区棉北街道平北经济联合社环市东路东侧</t>
  </si>
  <si>
    <t>2020-04-10</t>
  </si>
  <si>
    <t>4405132020B00047</t>
  </si>
  <si>
    <t>汕头市钛华机械制造有限公司旧厂房“三旧”改造项目</t>
  </si>
  <si>
    <t>汕头市潮阳区棉北街道平南324国道过境路段旁</t>
  </si>
  <si>
    <t>4405132020B00059</t>
  </si>
  <si>
    <t>汕头鳗联股份有限公司“三旧”改造项目</t>
  </si>
  <si>
    <t>汕头市龙湖区31街区珠池路61号</t>
  </si>
  <si>
    <t>2020-05-12</t>
  </si>
  <si>
    <t>4405002020B00067</t>
  </si>
  <si>
    <t>东海岸新津片区E组团E01-15地块</t>
  </si>
  <si>
    <t>汕头市东海岸新城新津片区E组团</t>
  </si>
  <si>
    <t>2020-07-03</t>
  </si>
  <si>
    <t>4405002020B00090-2</t>
  </si>
  <si>
    <t>汕头市潮南区碧华置业有限公司</t>
  </si>
  <si>
    <t>汕头市潮南区两英镇西新村乌厝奶坑洋</t>
  </si>
  <si>
    <t>2020-08-28</t>
  </si>
  <si>
    <t>4405142020B00662</t>
  </si>
  <si>
    <t>汕头市濠江区渔港经济区B-03-02、B-03-03、B-03-04、B-03-05</t>
  </si>
  <si>
    <t>2020-10-16</t>
  </si>
  <si>
    <t>4405122020B00146</t>
  </si>
  <si>
    <t>东海岸新城新溪片区A组团00106地块</t>
  </si>
  <si>
    <t>华侨试验区</t>
  </si>
  <si>
    <t>汕头市东海岸新城新溪片区00106地块</t>
  </si>
  <si>
    <t>2020-10-21</t>
  </si>
  <si>
    <t>4405002020B00168-1</t>
  </si>
  <si>
    <t>汕头市金平区西河路6号、7号“三旧”改造项目</t>
  </si>
  <si>
    <t>汕头市金平区西河路6号、7号</t>
  </si>
  <si>
    <t>2020-10-29</t>
  </si>
  <si>
    <t>4405002020B00202</t>
  </si>
  <si>
    <t>潮汕路东侧</t>
  </si>
  <si>
    <t>2020-11-02</t>
  </si>
  <si>
    <t>4405002020B00216-1</t>
  </si>
  <si>
    <t>汕头市中潮房地产有限公司</t>
  </si>
  <si>
    <t>潮阳区</t>
  </si>
  <si>
    <t>汕头市潮阳区西胪镇竹林经济联合社横路西洋</t>
  </si>
  <si>
    <t>2020-11-17</t>
  </si>
  <si>
    <t>4405132020B00317-1</t>
  </si>
  <si>
    <t>珠港新城黄厝围片区00406、00405地块</t>
  </si>
  <si>
    <t>珠港新城黄厝围片区LH-04105控制单元</t>
  </si>
  <si>
    <t>2020-11-27</t>
  </si>
  <si>
    <t>4405002020B00253</t>
  </si>
  <si>
    <t>东海岸新城新溪片区00108、00112地块</t>
  </si>
  <si>
    <t>汕头市东海岸新城新溪片区00108、00112地块</t>
  </si>
  <si>
    <t>2020-12-28</t>
  </si>
  <si>
    <t>4405002020B00319</t>
  </si>
  <si>
    <t>潮南区峡山街道练南路段深石洋</t>
  </si>
  <si>
    <t>4405142020B00688</t>
  </si>
  <si>
    <t>汕头市澄海区碧城房地产有限公司登峰路北侧住宅用地</t>
  </si>
  <si>
    <t>澄海区美城路东侧、登峰路北侧</t>
  </si>
  <si>
    <t>2020-12-30</t>
  </si>
  <si>
    <t>4405152020B00188</t>
  </si>
  <si>
    <t>汕头市澄海区碧城房地产有限公司登峰路南侧住宅用地</t>
  </si>
  <si>
    <t>澄海区华兴路东侧、登峰路南侧</t>
  </si>
  <si>
    <t>4405152020B00174</t>
  </si>
  <si>
    <t xml:space="preserve"> 梅溪河东岸、金凤路南侧</t>
  </si>
  <si>
    <t>2020-12-31</t>
  </si>
  <si>
    <t>4405002020B00340</t>
  </si>
  <si>
    <t>大港河西侧JP-01307控制单元00601地块</t>
  </si>
  <si>
    <t>大港河西侧</t>
  </si>
  <si>
    <t>2021-01-12</t>
  </si>
  <si>
    <t>4405002021B00018-1</t>
  </si>
  <si>
    <t>大港河西侧JP-01307控制单元00706地块</t>
  </si>
  <si>
    <t>2021-01-19</t>
  </si>
  <si>
    <t>4405002021B00026</t>
  </si>
  <si>
    <t>汕头市润基房地产开发有限公司324国道西侧、广益路南侧二类住宅用地（兼容服务设施用地）</t>
  </si>
  <si>
    <t>澄海区324国道西侧、广益路南侧</t>
  </si>
  <si>
    <t>2021-01-21</t>
  </si>
  <si>
    <t>4405152021B00017</t>
  </si>
  <si>
    <t>汕头市潮阳区恒昌房地产开发有限公司</t>
  </si>
  <si>
    <t>汕头市潮阳区和平镇里美居委九尾溪洋（粤华路8号）</t>
  </si>
  <si>
    <t>2021-02-04</t>
  </si>
  <si>
    <t>4405132021B00047</t>
  </si>
  <si>
    <t>汕头市潮阳区和平镇塘围居委会九尾溪洋（粤华路8号）</t>
  </si>
  <si>
    <t>4405132021B00058</t>
  </si>
  <si>
    <t>东厦路98号</t>
  </si>
  <si>
    <t>金平区</t>
  </si>
  <si>
    <t>2021-03-05</t>
  </si>
  <si>
    <t>4405002021B00068-2</t>
  </si>
  <si>
    <t>住宅项目</t>
  </si>
  <si>
    <t>中阳大道南侧、国瑞医院东侧</t>
  </si>
  <si>
    <t>4405002021B00076-1</t>
  </si>
  <si>
    <t>澄海区德政路北侧、高速公路东侧二类住宅/商业混合用地</t>
  </si>
  <si>
    <t>澄海区德政路北侧、高速公路东侧</t>
  </si>
  <si>
    <t>2021-03-08</t>
  </si>
  <si>
    <t>4405152021B00038</t>
  </si>
  <si>
    <t>汕头市中大工贸有限公司</t>
  </si>
  <si>
    <t>汕头市潮南区陈店镇人民政府南侧广汕公路南洋</t>
  </si>
  <si>
    <t>2021-03-19</t>
  </si>
  <si>
    <t>4405142021B00119</t>
  </si>
  <si>
    <t>汕头市东海岸新城新溪片区00310地块</t>
  </si>
  <si>
    <t>2021-03-22</t>
  </si>
  <si>
    <t>4405002021B00087</t>
  </si>
  <si>
    <t>大港河西侧JP-01307控制单元00402地块</t>
  </si>
  <si>
    <t>2021-03-30</t>
  </si>
  <si>
    <t>4405002021B00117</t>
  </si>
  <si>
    <t>汕头市东海岸新城新溪片区00218地块</t>
  </si>
  <si>
    <t>2021-03-31</t>
  </si>
  <si>
    <t>4405002021B00108</t>
  </si>
  <si>
    <t>汕头市东海岸新城新溪片区00231地块</t>
  </si>
  <si>
    <t>4405002021B00099</t>
  </si>
  <si>
    <t>汕头恒泰塑胶实业有限公司旧厂房“三旧”改造项目用地</t>
  </si>
  <si>
    <t>澄海区登峰路南侧、玉潭路西侧</t>
  </si>
  <si>
    <t>2021-04-21</t>
  </si>
  <si>
    <t>4405152021B00046</t>
  </si>
  <si>
    <t>汕头市迪灏豪企业管理有限公司</t>
  </si>
  <si>
    <t>汕头市潮阳区棉北街道平北经济联合社沟尾洋</t>
  </si>
  <si>
    <t>2021-05-12</t>
  </si>
  <si>
    <t>4405132021B00187-1</t>
  </si>
  <si>
    <t>汕头市龙湖区长江路55号之一汕头丝绸进出口片区“三旧”改造项目</t>
  </si>
  <si>
    <t>汕头市16街区长江路55号</t>
  </si>
  <si>
    <t>2021-05-14</t>
  </si>
  <si>
    <t>4405002021B00179</t>
  </si>
  <si>
    <t>汕头市龙光宏博房地产有限公司</t>
  </si>
  <si>
    <t>汕头市潮南区环城公路峡山练南路段东侧</t>
  </si>
  <si>
    <t>2021-06-16</t>
  </si>
  <si>
    <t>4405142021B00162</t>
  </si>
  <si>
    <t>汕头保升房地产开发有限公司</t>
  </si>
  <si>
    <t>汕头市潮南区峡山街道南里居委长虹路南洋</t>
  </si>
  <si>
    <t>2021-06-24</t>
  </si>
  <si>
    <t>4405142021B00170</t>
  </si>
  <si>
    <t>中阳大道与友谊路交界南侧</t>
  </si>
  <si>
    <t>2021-06-28</t>
  </si>
  <si>
    <t>4405002021B00227-1</t>
  </si>
  <si>
    <t>鄱阳湖路与友谊路交界西侧</t>
  </si>
  <si>
    <t>4405002021B00216</t>
  </si>
  <si>
    <t>东海岸新城新溪片区00314地块</t>
  </si>
  <si>
    <t>2021-07-19</t>
  </si>
  <si>
    <t>4405002021B00239-2</t>
  </si>
  <si>
    <t>汕头市宏丽发展有限公司“三旧”改造用地</t>
  </si>
  <si>
    <t>汕头市潮南区峡山街道东山居委会东山宾馆及学校东侧</t>
  </si>
  <si>
    <t>2021-08-02</t>
  </si>
  <si>
    <t>4405142021B00196</t>
  </si>
  <si>
    <t>汕头市潮阳区万信达房地产开发有限公司</t>
  </si>
  <si>
    <t>汕头市潮阳区324国道西北侧平北社区路段X01-03号</t>
  </si>
  <si>
    <t>2021-08-18</t>
  </si>
  <si>
    <t>4405132021B00192</t>
  </si>
  <si>
    <t>中阳大道与武夷山路交界东侧</t>
  </si>
  <si>
    <t>2021-08-19</t>
  </si>
  <si>
    <t>4405002021B00256</t>
  </si>
  <si>
    <t>鄱阳湖与武夷山路交界北侧</t>
  </si>
  <si>
    <t>2021-08-24</t>
  </si>
  <si>
    <t>4405002021B00267</t>
  </si>
  <si>
    <t>汕头市东海岸新城新溪片区00223（之一）地块</t>
  </si>
  <si>
    <t>2021-09-28</t>
  </si>
  <si>
    <t>4405002021B00316</t>
  </si>
  <si>
    <t>汕头市东海岸新城新溪片区00223（之二）地块</t>
  </si>
  <si>
    <t>汕头市东海岸新城新溪片区00223（之二）、00227、00226地块</t>
  </si>
  <si>
    <t>2021-10-08</t>
  </si>
  <si>
    <t>4405002021B00329-1</t>
  </si>
  <si>
    <t>汕头市龙湖区黄山路西侧珠池新村旧厂房“三旧”改造项目</t>
  </si>
  <si>
    <t>汕头市龙湖区黄山路西侧</t>
  </si>
  <si>
    <t>2021-11-17</t>
  </si>
  <si>
    <t>4405002021B00392</t>
  </si>
  <si>
    <t>东里镇招商路北侧、新兴一路西南侧二类住宅用地兼容服务设施用地</t>
  </si>
  <si>
    <t>澄海区东里镇招商路北侧、新兴一路西南侧地块</t>
  </si>
  <si>
    <t>2021-11-29</t>
  </si>
  <si>
    <t>4405152021B00308</t>
  </si>
  <si>
    <t>汕头市龙湖区32街区D06-2等地块“三旧”改造项目</t>
  </si>
  <si>
    <t>汕头市龙湖区32街区</t>
  </si>
  <si>
    <t>4405002021B00407</t>
  </si>
  <si>
    <t>汕头市金平区新乡小学西侧片区“三旧”改造项目</t>
  </si>
  <si>
    <t xml:space="preserve"> 汕头市金平区新乡小学西侧片区</t>
  </si>
  <si>
    <t>2021-12-06</t>
  </si>
  <si>
    <t>4405002021B00447</t>
  </si>
  <si>
    <t>汕头市潮阳区金宇装饰实业有限公司</t>
  </si>
  <si>
    <t>汕头市潮阳区城南街道东内社区新华东路旁（黄东坑埔及后坑埔）</t>
  </si>
  <si>
    <t>2022-01-10</t>
  </si>
  <si>
    <t>4405132022B00017</t>
  </si>
  <si>
    <t>濠江区</t>
  </si>
  <si>
    <t>汕头市濠江区渔港经济区B-02地块</t>
  </si>
  <si>
    <t>4405122022B00018-1</t>
  </si>
  <si>
    <t>房地产项目</t>
  </si>
  <si>
    <t>汕头市濠江区马滘雨伞塭片区HJ-025-03-00301地块</t>
  </si>
  <si>
    <t>2022-04-13</t>
  </si>
  <si>
    <t>4405122022B00076</t>
  </si>
  <si>
    <t>金平区护堤路15号旧厂房片区（一期）“三旧”改造项目</t>
  </si>
  <si>
    <t>金平区护堤路15号</t>
  </si>
  <si>
    <t>2022-04-27</t>
  </si>
  <si>
    <t>4405002022B00060</t>
  </si>
  <si>
    <t>汕头市龙湖区品誉房地产开发有限公司“三旧”改造项目</t>
  </si>
  <si>
    <t>龙湖区珠池路北侧（衡山路与嵩山路之间位置）</t>
  </si>
  <si>
    <t>2022-04-28</t>
  </si>
  <si>
    <t>4405002022B00077</t>
  </si>
  <si>
    <t>汕头市金平区金湖路68号、金湖桥南侧韩江旁“三旧”改造项目</t>
  </si>
  <si>
    <t>金平区金湖路68号</t>
  </si>
  <si>
    <t>2022-05-07</t>
  </si>
  <si>
    <t>4405002022B00081</t>
  </si>
  <si>
    <t>汕头市龙湖区南碧埠衡山路与珠池路交界西北侧D地块“三旧”改造项目</t>
  </si>
  <si>
    <t>汕头市龙湖区珠池路北侧、衡山路西侧</t>
  </si>
  <si>
    <t>2022-05-24</t>
  </si>
  <si>
    <t>4405002022B00090</t>
  </si>
  <si>
    <t>澄海区324国道西侧、蓬江西路北侧A-2-1地块住宅用地</t>
  </si>
  <si>
    <t>澄海区324国道西侧、蓬江西路北侧A-2-1地块</t>
  </si>
  <si>
    <t>2022-05-31</t>
  </si>
  <si>
    <t>4405152022B00048</t>
  </si>
  <si>
    <t>汕头市金平区金湖路南侧大窖金湖工业区“三旧”改造项目</t>
  </si>
  <si>
    <t>汕头市金平区金湖路（护堤路至潮汕路区段）南侧</t>
  </si>
  <si>
    <t>2022-06-23</t>
  </si>
  <si>
    <t>4405002022B00116</t>
  </si>
  <si>
    <t>珠港新城黄厝围片区00403地块</t>
  </si>
  <si>
    <t>2022-08-22</t>
  </si>
  <si>
    <t>4405002022B00127</t>
  </si>
  <si>
    <t>汕头市金平区新乡小学旁东侧片区“三旧”改造项目</t>
  </si>
  <si>
    <t>金湖路南侧新乡小学东侧</t>
  </si>
  <si>
    <t>2022-11-10</t>
  </si>
  <si>
    <t>4405002022B00178</t>
  </si>
  <si>
    <t>中阳大道与南岭路交界西南侧</t>
  </si>
  <si>
    <t>2022-11-17</t>
  </si>
  <si>
    <t>4405002022B00259</t>
  </si>
  <si>
    <t>汕头市龙湖区保障性租赁住房项目</t>
  </si>
  <si>
    <t>龙湖区19街区嵩山路与珠江路交界东北角</t>
  </si>
  <si>
    <t>城镇住宅-保障性租赁住房</t>
  </si>
  <si>
    <t>2022-11-23</t>
  </si>
  <si>
    <t>4405002022A00272</t>
  </si>
  <si>
    <t>潮南区胪岗镇胪岗居委三村经联社渠北洋</t>
  </si>
  <si>
    <t>2022-11-24</t>
  </si>
  <si>
    <t>4405142022B00282</t>
  </si>
  <si>
    <t>汕头市金平区汕樟路浮东经联社旧村庄“三旧”成片改造项目（一期）</t>
  </si>
  <si>
    <t>金平区汕樟路与珠峰南路交界西北侧、东北侧以及汕樟路与乐山路交界西南侧</t>
  </si>
  <si>
    <t>2022-12-19</t>
  </si>
  <si>
    <t>4405002022B00617</t>
  </si>
  <si>
    <t>汕头市金平区北墩莲池片区“三旧” 改造项目（三期）</t>
  </si>
  <si>
    <t>金平区东厦北路与凤凰山路交界西北侧</t>
  </si>
  <si>
    <t>2022-12-22</t>
  </si>
  <si>
    <t>4405002022B00621</t>
  </si>
  <si>
    <t>东海岸新城塔岗围片区B-1-01、B-1-02、B-1-03、B-1-04地块及06102地块</t>
  </si>
  <si>
    <t>东海岸新城塔岗围片区B-1-01、B-1-02、B-1-03、B-1-04地块及01602地块</t>
  </si>
  <si>
    <t>2022-12-29</t>
  </si>
  <si>
    <t>4405002022B00695-1</t>
  </si>
  <si>
    <t>汕头市龙湖区23街区春泽庄、 33街区金砂东路北侧“三旧”改造项目</t>
  </si>
  <si>
    <t>汕头市龙湖区23街区春泽庄、33街区金砂东路北侧</t>
  </si>
  <si>
    <t>2023-01-11</t>
  </si>
  <si>
    <t>4405002022B00707</t>
  </si>
  <si>
    <t>汕头市合群房地产开发有限公司</t>
  </si>
  <si>
    <t>汕头市潮阳区海门镇西南门东山尾</t>
  </si>
  <si>
    <t>2023-01-31</t>
  </si>
  <si>
    <t>4405132023B00022</t>
  </si>
  <si>
    <t>汕头市龙湖区永安居委南畔垅片区旧村“三旧”改造项目</t>
  </si>
  <si>
    <t>龙湖区长平路南侧、沈海高速公路东侧</t>
  </si>
  <si>
    <t>2023-02-08</t>
  </si>
  <si>
    <t>4405002023B00717</t>
  </si>
  <si>
    <t>汕头市中业房产有限公司</t>
  </si>
  <si>
    <t>两英镇雷英北路</t>
  </si>
  <si>
    <t>2023-05-22</t>
  </si>
  <si>
    <t>4405142023B00252</t>
  </si>
  <si>
    <t>汕头市金平区新世界家私城片区“三旧”改造项目</t>
  </si>
  <si>
    <t>汕头市金平区东厦北路与凤凰山路交界东侧</t>
  </si>
  <si>
    <t>2023-05-23</t>
  </si>
  <si>
    <t>4405002023B00732</t>
  </si>
  <si>
    <t>汕头市粤大海门湾投资有限公司</t>
  </si>
  <si>
    <t>汕头市潮阳区海门镇西南门居委东山尾洋</t>
  </si>
  <si>
    <t>2023-07-24</t>
  </si>
  <si>
    <t>4405132023B000017-1</t>
  </si>
  <si>
    <t>澄海区广益街道环翠路南侧、宁川北路西侧三旧改造项目用地</t>
  </si>
  <si>
    <t>汕头市澄海区广益街道环翠路南侧、宁川北路西侧</t>
  </si>
  <si>
    <t>2023-07-31</t>
  </si>
  <si>
    <t>4405152023B000014</t>
  </si>
  <si>
    <t>中信滨海新城南滨片区04-00205-1地块</t>
  </si>
  <si>
    <t>2023-11-17</t>
  </si>
  <si>
    <t>4405122023B000066-1</t>
  </si>
  <si>
    <t>澄海区盐鸿镇莲鸿路西侧地块二类住宅用地项目</t>
  </si>
  <si>
    <t>澄海区盐鸿镇莲鸿路西侧地块</t>
  </si>
  <si>
    <t>2024-03-01</t>
  </si>
  <si>
    <t>4405152024B000048</t>
  </si>
  <si>
    <t>澄海区莲下镇南北路西侧地块二类住宅用地项目</t>
  </si>
  <si>
    <t>澄海区莲下镇南北路西侧地块</t>
  </si>
  <si>
    <t>2024-03-08</t>
  </si>
  <si>
    <t>4405152024B000056</t>
  </si>
  <si>
    <t>泰山路西侧、长江路北侧住宅项目</t>
  </si>
  <si>
    <t>泰山路西侧、长江路北侧</t>
  </si>
  <si>
    <t>2024-03-20</t>
  </si>
  <si>
    <t>4405072024B000023</t>
  </si>
  <si>
    <t>汕头市华茂轩“三旧”改造项目</t>
  </si>
  <si>
    <t>天山路与黄河路交界处东南角</t>
  </si>
  <si>
    <t>2024-04-05</t>
  </si>
  <si>
    <t>4405002024B000019</t>
  </si>
  <si>
    <t>汕头市龙湖区保障性租赁住房（万吉工业区）项目</t>
  </si>
  <si>
    <t>万吉南二直街与万吉南一街交界处东北侧</t>
  </si>
  <si>
    <t>2024-05-30</t>
  </si>
  <si>
    <t>4405072024A000029</t>
  </si>
  <si>
    <t>汕头市龙湖区黄河路北侧、庐山路东侧南碧埠集体旧村庄“三旧”改造项目</t>
  </si>
  <si>
    <t>黄河路北侧、庐山路东侧</t>
  </si>
  <si>
    <t>2024-06-12</t>
  </si>
  <si>
    <t>4405072024B000057</t>
  </si>
  <si>
    <t>澄海区文冠路南侧、怀汉路东侧地块二类住宅用地（R21）（兼容服务设施用地R22）和道路用地36.41亩</t>
  </si>
  <si>
    <t>澄海区文冠路南侧、怀汉路东侧地块</t>
  </si>
  <si>
    <t>2024-06-14</t>
  </si>
  <si>
    <t>\</t>
  </si>
  <si>
    <t>4405152024B000073</t>
  </si>
  <si>
    <t>潮南区峡山街道</t>
  </si>
  <si>
    <t>汕头市海学房地产开发有限公司</t>
  </si>
  <si>
    <t>华侨试验区新溪片区</t>
  </si>
  <si>
    <t>潮阳区西胪镇</t>
  </si>
  <si>
    <t>汕头市龙光骏晖房地产有限公司</t>
  </si>
  <si>
    <t>潮阳区棉北街道</t>
  </si>
  <si>
    <t>汕头市中鑫房地产有限公司</t>
  </si>
  <si>
    <t>潮阳区海门镇</t>
  </si>
  <si>
    <t>汕头市2025年第一季度存量住宅用地项目清单</t>
  </si>
  <si>
    <t>已动工未竣工</t>
  </si>
  <si>
    <t>王利瑶</t>
  </si>
  <si>
    <t>澄海区凤翔街道</t>
  </si>
  <si>
    <t>南澳县云澳镇</t>
  </si>
  <si>
    <t>南澳县华晖置地有限公司</t>
  </si>
  <si>
    <t>南澳县后宅镇</t>
  </si>
  <si>
    <t>李松坚</t>
  </si>
  <si>
    <t>广东宜华房地产开发有限公司</t>
  </si>
  <si>
    <t>汕头市龙光世达投资有限公司、汕头市龙湖区珠池街道广兴经济联合社</t>
  </si>
  <si>
    <t>龙湖区珠池街道</t>
  </si>
  <si>
    <t>李淑娟</t>
  </si>
  <si>
    <t>未动工</t>
  </si>
  <si>
    <t>珠浦市场南门地段“三旧”改造项目</t>
  </si>
  <si>
    <t>汕头市濠江区礐石街道珠浦经济联合社</t>
  </si>
  <si>
    <t>濠江区礐石街道</t>
  </si>
  <si>
    <t>汕头市绿岛投资有限公司</t>
  </si>
  <si>
    <t>澄海区外砂街道</t>
  </si>
  <si>
    <t>汕头市富强房地产开发有限公司</t>
  </si>
  <si>
    <t>澄海区广益街道</t>
  </si>
  <si>
    <t>广东保辉投资有限公司</t>
  </si>
  <si>
    <t>濠江区达濠街道</t>
  </si>
  <si>
    <t>经纬集团房地产开发有限公司</t>
  </si>
  <si>
    <t>龙湖区新津街道</t>
  </si>
  <si>
    <t>汕头市中海宏洋地产有限公司</t>
  </si>
  <si>
    <t>龙湖区龙腾街道</t>
  </si>
  <si>
    <t>广东嘉濠房地产开发有限公司</t>
  </si>
  <si>
    <t>汕头市中海房地产有限公司</t>
  </si>
  <si>
    <t>龙湖区金霞街道</t>
  </si>
  <si>
    <t>汕头市龙光骏沣房地产有限公司</t>
  </si>
  <si>
    <t>龙湖区新海街道</t>
  </si>
  <si>
    <t>周臻</t>
  </si>
  <si>
    <t>汕头弘城投资有限公司</t>
  </si>
  <si>
    <t>汕头市恒合置业有限公司</t>
  </si>
  <si>
    <t>中信环境（汕头）印染环保综合开发有限公司</t>
  </si>
  <si>
    <t>潮南区陇田镇</t>
  </si>
  <si>
    <t>汕头市龙湖区鸥汀街道鸥上经济联合社</t>
  </si>
  <si>
    <t>龙湖区鸥汀街道</t>
  </si>
  <si>
    <t>潮南区两英镇</t>
  </si>
  <si>
    <t>汕头市澄海区港口房地产开发有限公司</t>
  </si>
  <si>
    <t>澄海区盐鸿镇</t>
  </si>
  <si>
    <t>2025-03-31</t>
  </si>
  <si>
    <t>2028-04-05</t>
  </si>
  <si>
    <t>广东锦骏置地有限公司</t>
  </si>
  <si>
    <t>澄海区澄华街道</t>
  </si>
  <si>
    <t>重庆中交丽景置业有限公司、汕头市投资控股集团有限公司</t>
  </si>
  <si>
    <t>汕头市浩然房地产开发有限公司</t>
  </si>
  <si>
    <t>澄海区莲下镇</t>
  </si>
  <si>
    <t>2025-04-07</t>
  </si>
  <si>
    <t>汕头华投地产开发有限公司</t>
  </si>
  <si>
    <t>汕头市金平区光华街道新乡股份经济联合社、汕头市联地房地产开发有限公司</t>
  </si>
  <si>
    <t>金平区光华街道</t>
  </si>
  <si>
    <t>汕头市金平区金东街道北墩经济联合社和汕头市新潮置业有限公司</t>
  </si>
  <si>
    <t>金平区金东街道</t>
  </si>
  <si>
    <t>汕头市龙湖区新津街道南碧埠经济联合社、汕头市高业和安地产有限公司</t>
  </si>
  <si>
    <t>龙湖区龙祥街道</t>
  </si>
  <si>
    <t>汕头市龙湖区珠池街道永安经济联合社、广东中蓝房地产有限公司</t>
  </si>
  <si>
    <t>汕头市金海岸房地产开发经营有限公司</t>
  </si>
  <si>
    <t>濠江区马滘街道</t>
  </si>
  <si>
    <t>2025-04-20</t>
  </si>
  <si>
    <t>汕头市金东街道北墩经济联合社、汕头市联泰汇悦春天房地产有限公司</t>
  </si>
  <si>
    <t>汕头市龙湖区住房和城乡建设局</t>
  </si>
  <si>
    <t>汕头市品誉房地产开发有限公司</t>
  </si>
  <si>
    <t>潮南区胪岗镇</t>
  </si>
  <si>
    <t>保利（汕头）房地产投资有限公司</t>
  </si>
  <si>
    <t>龙眼路39号、41号浔洄综合商住楼“三旧”改造项目</t>
  </si>
  <si>
    <t>汕头市金平区东方街道浔洄经济联合社、汕头市华诚房产开发有限公司</t>
  </si>
  <si>
    <t>金平区东方街道</t>
  </si>
  <si>
    <t>东湖片区“三旧”改造项目（海悦度假村用地）</t>
  </si>
  <si>
    <t>汕头海悦度假村有限公司</t>
  </si>
  <si>
    <t>濠江区广澳街道</t>
  </si>
  <si>
    <t>澄海区广益街道环翠路南侧、宁川北路西侧“三旧”改造项目用地</t>
  </si>
  <si>
    <t>广东言成雄业房地产开发有限公司</t>
  </si>
  <si>
    <t>汕头拓茂房地产开发有限公司</t>
  </si>
  <si>
    <t>金平区江街道</t>
  </si>
  <si>
    <t>汕头市宏丽发展有限公司</t>
  </si>
  <si>
    <t>汕头市金平区广厦街道浮东经联社、广东华澍地产投资有限公司</t>
  </si>
  <si>
    <t>2025-04-05</t>
  </si>
  <si>
    <t>汕头市金平区光华街道新乡股份经济联合社、汕头市顺达房地产有限公司</t>
  </si>
  <si>
    <t>汕头市金平区广厦街道浮东股份经济联合社、汕头市金平区泰安房地产开发有限公司</t>
  </si>
  <si>
    <t>金平区广厦街道</t>
  </si>
  <si>
    <t>汕头市龙凯房地产开发有限公司</t>
  </si>
  <si>
    <t>中交（汕头市）置地有限公司</t>
  </si>
  <si>
    <t>汕头市金平区金砂街道大窖股份经济联合社、汕头市锦地房地产开发有限公司</t>
  </si>
  <si>
    <t>金平区金砂街道</t>
  </si>
  <si>
    <t>汕头市投资控股集团有限公司</t>
  </si>
  <si>
    <t>汕头市雄宇房地产开发有限公司</t>
  </si>
  <si>
    <t>汕头市南鑫实业有限公司</t>
  </si>
  <si>
    <t>潮阳区城南街道</t>
  </si>
  <si>
    <t>汕头市平日上房地产开发有限公司</t>
  </si>
  <si>
    <t>汕头市中冠房地产开发有限公司</t>
  </si>
  <si>
    <t xml:space="preserve">汕头市龙湖区新津街道南碧埠经济联合社、汕头市协盛房地产开发有限公司                                                                                                                                                                                                                                                                                                                                                                                                                                                                                                                                                                                                                                                                                                                                                                                                                                                                                                                                                                                                                                                                                                                                                                                                                                                                                                                                                                                                                                                                                                                                                                                                                                                                                                                                                                                                                                                                                                                                                                                                                                                                                                                                                                                                                                                                                                                                                                                                                                                                                                                                                                                                                                                                                                                                                                                                                                                                                                                                                                                                                                                                                                                                                                                                                                                                                                                                                                                                                                                                                                                                                                                                                                                                                                                                                                                                                                                                                                                                                                                                                                                                                                                                                                                                                                                                                                                                                                                                                </t>
  </si>
  <si>
    <t>汕头金科房地产开发有限公司</t>
  </si>
  <si>
    <t>汕头市汇联房地产开发有限公司</t>
  </si>
  <si>
    <t>汕头市金平区光华街道新乡股份经济联合社、汕头市瑞达房地产开发有限公司</t>
  </si>
  <si>
    <t>汕头市南烽房地产有限公司</t>
  </si>
  <si>
    <t>汕头市培晖房地产有限公司</t>
  </si>
  <si>
    <t>汕头市信基房地产开发有限公司、广东省汕头丝 绸进出口有限公司、汕头市龙湖区新津街道南碧埠经济联合社、汕头市公安局龙湖分局</t>
  </si>
  <si>
    <t>汕头鳗联股份有限公司</t>
  </si>
  <si>
    <t>广东省汕头经济特区房地产开发总公司、汕头市奋达经济发展有限公司</t>
  </si>
  <si>
    <t>汕头恒泰塑胶实业有限公司</t>
  </si>
  <si>
    <t>汕头市海富房地产有限公司</t>
  </si>
  <si>
    <t>汕头市濠江区青林社区塔脚池“三旧”改造项目</t>
  </si>
  <si>
    <t>汕头市濠江区达濠街道青林经济联合社、广东创元房地产开发有限公司</t>
  </si>
  <si>
    <t>汕头市濠江区塔脚池居住片区B-01、B-02地块</t>
  </si>
  <si>
    <t>普通商品住房用地(二类)</t>
  </si>
  <si>
    <t>2024-08-12</t>
  </si>
  <si>
    <t>4405122024B000014</t>
  </si>
  <si>
    <t>汕头市碧桂园房地产开发有限公司</t>
  </si>
  <si>
    <t>濠江区滨海街道</t>
  </si>
  <si>
    <t>汕头市凤梧房地产开发有限公司</t>
  </si>
  <si>
    <t>汕头市合和房地产开发有限公司</t>
  </si>
  <si>
    <t>潮南区陈店镇</t>
  </si>
  <si>
    <t>汕头骏宁房地产开发有限公司</t>
  </si>
  <si>
    <t>汕头市坤梁置业有限公司</t>
  </si>
  <si>
    <t>汕头市瑞景房地产开发有限公司</t>
  </si>
  <si>
    <t>潮阳区和平镇</t>
  </si>
  <si>
    <t>汕头中绿园置地有限公司</t>
  </si>
  <si>
    <t>汕头市澄海区碧城地产有限公司</t>
  </si>
  <si>
    <t>汕头市龙光金骏房地产有限公司</t>
  </si>
  <si>
    <t>金平区东墩街道</t>
  </si>
  <si>
    <t>汕头市润基房地产开发有限公司</t>
  </si>
  <si>
    <t>广东中帝和投资有限公司</t>
  </si>
  <si>
    <t>汕头市金平区护堤路40-42号旧厂房“三旧”改造项目</t>
  </si>
  <si>
    <t>汕头市顺达房地产有限公司</t>
  </si>
  <si>
    <t>金平区护堤路40-42号</t>
  </si>
  <si>
    <t>普通商品住房用地(一类)</t>
  </si>
  <si>
    <t>2024-10-15</t>
  </si>
  <si>
    <t>4405112024B000036</t>
  </si>
  <si>
    <t>汕头市珠池路与衡山路交界西南侧“三旧”改造项目</t>
  </si>
  <si>
    <t>汕头市佳信置业管理有限公司</t>
  </si>
  <si>
    <t>珠池街道</t>
  </si>
  <si>
    <t>汕头市龙湖区珠池路与衡山路交界西南侧</t>
  </si>
  <si>
    <t>2024-11-25</t>
  </si>
  <si>
    <t>4405072024B000136</t>
  </si>
  <si>
    <t>珠港新城珠池港片区东片00102、00106、00108地块</t>
  </si>
  <si>
    <t>汕头市寰亚置业开发有限公司</t>
  </si>
  <si>
    <t>汕头市珠港新城珠池港片区东片00102、00106、00108地块</t>
  </si>
  <si>
    <t>2024-12-04</t>
  </si>
  <si>
    <t>4405072024B000146</t>
  </si>
  <si>
    <t>普通商品住房用地</t>
  </si>
  <si>
    <t>汕头市顺成房地产有限公司</t>
  </si>
  <si>
    <t>汕头市濠江区青洲渔港西片区HJ-02203-015-02地块内东侧</t>
  </si>
  <si>
    <t>2024-12-09</t>
  </si>
  <si>
    <t>4405122024B000077</t>
  </si>
  <si>
    <t>珠港新城珠池港片区东片00204地块</t>
  </si>
  <si>
    <t>汕头市城市建设开发有限公司</t>
  </si>
  <si>
    <t>汕头市珠港新城珠池港片区东片00204地块</t>
  </si>
  <si>
    <t>2024-12-10</t>
  </si>
  <si>
    <t>4405072024B000153</t>
  </si>
  <si>
    <t>汕头市邦泰投资有限公司</t>
  </si>
  <si>
    <t>汕头市濠江区青洲渔港西片区HJ-02203-015-02地块内西侧</t>
  </si>
  <si>
    <t>2024-12-13</t>
  </si>
  <si>
    <t>4405122024B000088</t>
  </si>
  <si>
    <t>汕头市金平区凤凰山路28号用地（北墩茶厂路大陇）“三旧”改造项目</t>
  </si>
  <si>
    <t>汕头市得泰置业发展有限公司</t>
  </si>
  <si>
    <t>金平区凤凰山路28号</t>
  </si>
  <si>
    <t>2024-12-20</t>
  </si>
  <si>
    <t>4405112024B000066</t>
  </si>
  <si>
    <t>汕头市华翔塑胶有限公司“旧厂房”改造项目一期住宅用地21.8亩</t>
  </si>
  <si>
    <t>汕头市华翔塑胶有限公司</t>
  </si>
  <si>
    <t>澄海区溪南镇</t>
  </si>
  <si>
    <t>澄海区溪南镇水南路南侧、新美路东侧地块</t>
  </si>
  <si>
    <t>2025-01-09</t>
  </si>
  <si>
    <t>4405152025B000019</t>
  </si>
  <si>
    <t>2000年01月01日—2024年12月31日存量住宅用地项目清单</t>
  </si>
  <si>
    <t>统计时间：2024/12/31</t>
  </si>
  <si>
    <t>单位：公顷</t>
  </si>
  <si>
    <t>省</t>
  </si>
  <si>
    <t>市</t>
  </si>
  <si>
    <t>行政区</t>
  </si>
  <si>
    <t>合同编号</t>
  </si>
  <si>
    <t>地块位置</t>
  </si>
  <si>
    <t>地块类型</t>
  </si>
  <si>
    <t>地块面积</t>
  </si>
  <si>
    <t>总面积</t>
  </si>
  <si>
    <t>建筑面积</t>
  </si>
  <si>
    <t>容积率</t>
  </si>
  <si>
    <t>签订日期</t>
  </si>
  <si>
    <t>广东省</t>
  </si>
  <si>
    <t>汕头市</t>
  </si>
  <si>
    <t>440514-2009-000002</t>
  </si>
  <si>
    <t>容积率≤4.5</t>
  </si>
  <si>
    <t>440515-2010-000009</t>
  </si>
  <si>
    <t>0.500≤容积率≤0.900</t>
  </si>
  <si>
    <t>440523-2010-000008</t>
  </si>
  <si>
    <t>容积率≤0.8</t>
  </si>
  <si>
    <t>440523—2010—000010</t>
  </si>
  <si>
    <t>容积率≤1.8</t>
  </si>
  <si>
    <t>440515-2011-000037</t>
  </si>
  <si>
    <t>1.000≤容积率≤1.100</t>
  </si>
  <si>
    <t>440515-2013-000011</t>
  </si>
  <si>
    <t>1&lt;容积率≤1.1</t>
  </si>
  <si>
    <t>440523—2014—000003</t>
  </si>
  <si>
    <t>1&lt;容积率≤1.8</t>
  </si>
  <si>
    <t>440512-2015-000001</t>
  </si>
  <si>
    <t>1&lt;容积率≤2.5</t>
  </si>
  <si>
    <t>440515-2010-000013</t>
  </si>
  <si>
    <t>容积率≤3.2</t>
  </si>
  <si>
    <t>440515-2015-000003</t>
  </si>
  <si>
    <t>1&lt;容积率≤4.5</t>
  </si>
  <si>
    <t>440514-2015-000003</t>
  </si>
  <si>
    <t>440501-2015-000025</t>
  </si>
  <si>
    <t>1&lt;容积率≤3.6</t>
  </si>
  <si>
    <t>440513-2015-000007</t>
  </si>
  <si>
    <t>1&lt;容积率≤5</t>
  </si>
  <si>
    <t>440501-2016-000006</t>
  </si>
  <si>
    <t>1&lt;容积率≤4</t>
  </si>
  <si>
    <t>440515-2016-000015</t>
  </si>
  <si>
    <t>1.1≤容积率≤1.6</t>
  </si>
  <si>
    <t>440512-2016-000010</t>
  </si>
  <si>
    <t>1&lt;容积率≤3</t>
  </si>
  <si>
    <t>440514-2016-000006</t>
  </si>
  <si>
    <t>2&lt;容积率≤4.5</t>
  </si>
  <si>
    <t>440501-2016-000015</t>
  </si>
  <si>
    <t>440512-2017-000010</t>
  </si>
  <si>
    <t>1&lt;容积率≤1.5</t>
  </si>
  <si>
    <t>440512-2018-000006</t>
  </si>
  <si>
    <t>1&lt;容积率≤3.5</t>
  </si>
  <si>
    <t>440501-2019-000002</t>
  </si>
  <si>
    <t>440512-2019-000006</t>
  </si>
  <si>
    <t>440501-2019-000010</t>
  </si>
  <si>
    <t>440501-2019-000020</t>
  </si>
  <si>
    <t>440501-2019-000023</t>
  </si>
  <si>
    <t>2&lt;容积率≤3.5</t>
  </si>
  <si>
    <t>440512-2019-000009</t>
  </si>
  <si>
    <t>440501-2019-000033</t>
  </si>
  <si>
    <t>440513-2020-000004</t>
  </si>
  <si>
    <t>440513-2020-000005</t>
  </si>
  <si>
    <t>440501-2020-000007</t>
  </si>
  <si>
    <t>440501-2020-000006</t>
  </si>
  <si>
    <t>2&lt;容积率≤4</t>
  </si>
  <si>
    <t>440514-2020-000013</t>
  </si>
  <si>
    <t>2≤容积率≤4.5</t>
  </si>
  <si>
    <t>440512-2020-000008</t>
  </si>
  <si>
    <t>440501-2020-000014</t>
  </si>
  <si>
    <t>440501-2020-000019</t>
  </si>
  <si>
    <t>440501-2020-000016</t>
  </si>
  <si>
    <t>440513-2020-000018</t>
  </si>
  <si>
    <t>440501-2020-000023</t>
  </si>
  <si>
    <t>440501-2020-000028</t>
  </si>
  <si>
    <t>440514-2020-000015</t>
  </si>
  <si>
    <t>440515-2020-000014</t>
  </si>
  <si>
    <t>4.2&lt;容积率≤4.3</t>
  </si>
  <si>
    <t>440515-2020-000013</t>
  </si>
  <si>
    <t>440501-2020-000029</t>
  </si>
  <si>
    <t>440501-2021-000001</t>
  </si>
  <si>
    <t>440501-2021-000002</t>
  </si>
  <si>
    <t>2&lt;容积率≤3</t>
  </si>
  <si>
    <t>440515-2021-000001</t>
  </si>
  <si>
    <t>2&lt;容积率≤3.9</t>
  </si>
  <si>
    <t>440513-2021-000004</t>
  </si>
  <si>
    <t>440513-2021-000005</t>
  </si>
  <si>
    <t>440501-2021-000006</t>
  </si>
  <si>
    <t>440501-2021-000007</t>
  </si>
  <si>
    <t>440515-2021-000003</t>
  </si>
  <si>
    <t>440514-2021-000011</t>
  </si>
  <si>
    <t>440501-2021-000008</t>
  </si>
  <si>
    <t>440501-2021-000010</t>
  </si>
  <si>
    <t>440501-2021-000011</t>
  </si>
  <si>
    <t>440501-2021-000012</t>
  </si>
  <si>
    <t>440515-2021-000004</t>
  </si>
  <si>
    <t>440513-2021-000016</t>
  </si>
  <si>
    <t>2&lt;容积率≤3.8</t>
  </si>
  <si>
    <t>440501-2021-000015</t>
  </si>
  <si>
    <t>440514-2021-000012</t>
  </si>
  <si>
    <t>440514-2021-000013</t>
  </si>
  <si>
    <t>440501-2021-000019</t>
  </si>
  <si>
    <t>440501-2021-000020</t>
  </si>
  <si>
    <t>440501-2021-000021</t>
  </si>
  <si>
    <t>440514-2021-000014</t>
  </si>
  <si>
    <t>440513-2021-000017</t>
  </si>
  <si>
    <t>440501-2021-000024</t>
  </si>
  <si>
    <t>440501-2021-000025</t>
  </si>
  <si>
    <t>440501-2021-000029</t>
  </si>
  <si>
    <t>440501-2021-000033</t>
  </si>
  <si>
    <t>440501-2021-000035</t>
  </si>
  <si>
    <t>440515-2021-000009</t>
  </si>
  <si>
    <t>1&lt;容积率≤4.2</t>
  </si>
  <si>
    <t>440501-2021-000036</t>
  </si>
  <si>
    <t>440501-2021-000037</t>
  </si>
  <si>
    <t>440513-2022-000001</t>
  </si>
  <si>
    <t>440512-2022-000001</t>
  </si>
  <si>
    <t>440512-2022-000002</t>
  </si>
  <si>
    <t>440501-2022-000005</t>
  </si>
  <si>
    <t>440501-2022-000004</t>
  </si>
  <si>
    <t>440501-2022-000006</t>
  </si>
  <si>
    <t>440501-2022-000007</t>
  </si>
  <si>
    <t>440515-2022-000002</t>
  </si>
  <si>
    <t>440501-2022-000008</t>
  </si>
  <si>
    <t>1&lt;容积率&lt;4</t>
  </si>
  <si>
    <t>440501-2022-000009</t>
  </si>
  <si>
    <t>440501-2022-000011</t>
  </si>
  <si>
    <t>440501-2022-000014</t>
  </si>
  <si>
    <t>440501-2022-0011</t>
  </si>
  <si>
    <t>440514-2022-000014</t>
  </si>
  <si>
    <t>440501-2022-000015</t>
  </si>
  <si>
    <t>1容积率≤4.5</t>
  </si>
  <si>
    <t>440501-2022-000016</t>
  </si>
  <si>
    <t>440501-2022-000019</t>
  </si>
  <si>
    <t>2&lt;容积率≤3.75</t>
  </si>
  <si>
    <t>440501-2022-000017</t>
  </si>
  <si>
    <t>440513-2023-000001</t>
  </si>
  <si>
    <t>2&lt;容积率≤2.8</t>
  </si>
  <si>
    <t>440501-2023-000001</t>
  </si>
  <si>
    <t>440514-2023-000005</t>
  </si>
  <si>
    <t>440501-2023-000003</t>
  </si>
  <si>
    <t>440513-2023-000010</t>
  </si>
  <si>
    <t>2.5&lt;容积率≤4</t>
  </si>
  <si>
    <t>440515-2023-000006</t>
  </si>
  <si>
    <t>440512-2023-00009</t>
  </si>
  <si>
    <t>1&lt;容积率≤1.3</t>
  </si>
  <si>
    <t>440515-2024-000004</t>
  </si>
  <si>
    <t>2&lt;容积率≤3.6</t>
  </si>
  <si>
    <t>440515-2024-000005</t>
  </si>
  <si>
    <t>440501-2024-000001</t>
  </si>
  <si>
    <t>440501-2024-000002</t>
  </si>
  <si>
    <t>440501-2024-0006</t>
  </si>
  <si>
    <t>2≤容积率≤4</t>
  </si>
  <si>
    <t>440501-2024-000004</t>
  </si>
  <si>
    <t>440515-2024-000006</t>
  </si>
  <si>
    <t>汕头市2024年第三季度存量住宅用地项目清单</t>
  </si>
  <si>
    <t>广州景源投资控股有限公司</t>
  </si>
  <si>
    <t>4405122023B000066</t>
  </si>
  <si>
    <t>汕头市长平房地产开发有限公司</t>
  </si>
  <si>
    <t>汕头市珠港新城黄厝围片区D-03-2号</t>
  </si>
  <si>
    <t>2013-12-25</t>
  </si>
  <si>
    <t>4405002013B00216-1</t>
  </si>
  <si>
    <t>房地产开发项目</t>
  </si>
  <si>
    <t>汕头市东海岸新城新津片区C01组团</t>
  </si>
  <si>
    <t>2014-01-30</t>
  </si>
  <si>
    <t>4405002014B00027</t>
  </si>
  <si>
    <t>4405122022B00018</t>
  </si>
  <si>
    <t>汕头市东海岸新城新津片区C组团中部</t>
  </si>
  <si>
    <t>汕头市龙光润璟房地产有限公司</t>
  </si>
  <si>
    <t>2015-07-28</t>
  </si>
  <si>
    <t>4405002015B00128</t>
  </si>
  <si>
    <t>汕头市东海岸新城新津片区C组团西南</t>
  </si>
  <si>
    <t>2015-09-25</t>
  </si>
  <si>
    <t>4405002015B00188</t>
  </si>
  <si>
    <t>汕头市东海岸新城新津片区C组团东南</t>
  </si>
  <si>
    <t>汕头市兴瑞地产开发有限公司</t>
  </si>
  <si>
    <t>2015-09-28</t>
  </si>
  <si>
    <t>4405002015B00177</t>
  </si>
  <si>
    <t>4405142015B00026</t>
  </si>
  <si>
    <t>汕头市东海岸新城新津片区C02-08、C02-02、A03-07地块</t>
  </si>
  <si>
    <t>汕头市润侨地产发展有限公司</t>
  </si>
  <si>
    <t>汕头市东海岸新城新津片区A/C组团</t>
  </si>
  <si>
    <t>2016-01-04</t>
  </si>
  <si>
    <t>4405002016B00018-2</t>
  </si>
  <si>
    <t>4405132023B000017</t>
  </si>
  <si>
    <t>中交（汕头市）城市开发有限公司</t>
  </si>
  <si>
    <t>2018-12-21</t>
  </si>
  <si>
    <t>4405002018B00449-2</t>
  </si>
  <si>
    <t>汕头市东海岸新城新津片区A组团</t>
  </si>
  <si>
    <t>2019-01-17</t>
  </si>
  <si>
    <t>4405002019B00016-1</t>
  </si>
  <si>
    <t>汕头市中大工贸有限公司“三旧”改造用地</t>
  </si>
  <si>
    <t>陈店镇广汕公路南、陈沙路西（陈店镇人民政府南侧片区）</t>
  </si>
  <si>
    <t>2019-07-18</t>
  </si>
  <si>
    <t>4405142019B00283-1</t>
  </si>
  <si>
    <t>汕头市乌桥岛棚户区改造安置区三期项目</t>
  </si>
  <si>
    <t>汕头建鑫城市建设有限公司</t>
  </si>
  <si>
    <t>西港路东侧</t>
  </si>
  <si>
    <t>2019-08-09</t>
  </si>
  <si>
    <t>4405002019B00194</t>
  </si>
  <si>
    <t>汕头市东海岸新城新溪片区A组团A03-21地块</t>
  </si>
  <si>
    <t>汕头市润弘地产发展有限公司</t>
  </si>
  <si>
    <t>2019-08-15</t>
  </si>
  <si>
    <t>4405002019B00209-1</t>
  </si>
  <si>
    <t>汕头市东海岸新城新津片区E组团E01-03地块</t>
  </si>
  <si>
    <t>中交（汕头市）置业有限公司</t>
  </si>
  <si>
    <t>2019-09-19</t>
  </si>
  <si>
    <t>4405002019B00250-2</t>
  </si>
  <si>
    <t>龙湖区31街区珠业二街“三旧”改造项目</t>
  </si>
  <si>
    <t>汕头市珠南置业有限公司</t>
  </si>
  <si>
    <t>汕头市龙湖区31街区珠业二街</t>
  </si>
  <si>
    <t>2019-12-02</t>
  </si>
  <si>
    <t>4405002019B00417</t>
  </si>
  <si>
    <t>汕头市吉华投资有限公司“三旧”改造用地</t>
  </si>
  <si>
    <t>汕头市吉华投资有限公司</t>
  </si>
  <si>
    <t>潮南区两英镇墙新居委溪北洋和墙老居委月地洋</t>
  </si>
  <si>
    <t>2020-03-09</t>
  </si>
  <si>
    <t>4405142020B00028</t>
  </si>
  <si>
    <t>东海岸新津片区E组团E01-10、E01-11、E01-12地块</t>
  </si>
  <si>
    <t>汕头市龙光骏嘉房地产有限公司</t>
  </si>
  <si>
    <t>2020-05-06</t>
  </si>
  <si>
    <t>4405002020B00055</t>
  </si>
  <si>
    <t>汕头市东海岸新城新溪片区A组团A03-13地块</t>
  </si>
  <si>
    <t>2020-06-10</t>
  </si>
  <si>
    <t>4405002020B00080</t>
  </si>
  <si>
    <t>汕头市澄海区莲上镇塔山寺道北侧“三旧”改造项目用地</t>
  </si>
  <si>
    <t>汕头市澄海区龙晖房地产开发有限公司</t>
  </si>
  <si>
    <t>澄海区莲上镇</t>
  </si>
  <si>
    <t>汕头市澄海区莲上镇塔山寺道北侧</t>
  </si>
  <si>
    <t>2020-09-14</t>
  </si>
  <si>
    <t>4405152020B00122</t>
  </si>
  <si>
    <t>4405002020B00168</t>
  </si>
  <si>
    <t>龙湖区万吉生活区沿江北路东侧</t>
  </si>
  <si>
    <t>2020-10-22</t>
  </si>
  <si>
    <t>4405002020B00152</t>
  </si>
  <si>
    <t>汕头市丰迪房地产开发有限公司“三旧”改造项目（二期）</t>
  </si>
  <si>
    <t>汕头市丰迪房地产开发有限公司</t>
  </si>
  <si>
    <t>汕头市澄海区南田路东侧、文冠路北侧、德政路南侧、安怡路西侧</t>
  </si>
  <si>
    <t>2020-10-25</t>
  </si>
  <si>
    <t>4405152020B00153</t>
  </si>
  <si>
    <t>汕头市骏诚房地产有限公司</t>
  </si>
  <si>
    <t>中阳大道南侧、武夷山路西侧</t>
  </si>
  <si>
    <t>4405002020B00199</t>
  </si>
  <si>
    <t>4405132020B00317</t>
  </si>
  <si>
    <t>春江路东侧</t>
  </si>
  <si>
    <t>汕头市元启胜科技有限公司</t>
  </si>
  <si>
    <t>4405002020B00247-1</t>
  </si>
  <si>
    <t>汕头市龙园兴茂房地产有限公司</t>
  </si>
  <si>
    <t>汕头市潮阳区棉北街道324国道平南居委自来水厂东侧</t>
  </si>
  <si>
    <t>2020-12-16</t>
  </si>
  <si>
    <t>4405132020B00322</t>
  </si>
  <si>
    <t>汕头市金平区东厦路100号“三旧”改造项目</t>
  </si>
  <si>
    <t>汕头市深源金宸房地产有限公司、汕头市金平区金东街道南墩经济联合社</t>
  </si>
  <si>
    <t>汕头市金平区东厦路100号</t>
  </si>
  <si>
    <t>2020-12-22</t>
  </si>
  <si>
    <t>4405002020B00290</t>
  </si>
  <si>
    <t>关于汕头市金平区大窖东围片区“三旧”改造项目</t>
  </si>
  <si>
    <t>汕头市金平区金砂街道大窖股份经济联合社、汕头市安嘉房地产开发有限公司</t>
  </si>
  <si>
    <t>金平区金凤路和护堤路交界西南侧</t>
  </si>
  <si>
    <t>4405002021B00039</t>
  </si>
  <si>
    <t>汕头市言成信泰房地产开发有限公司</t>
  </si>
  <si>
    <t>汕头市潮阳区海门镇北门居委黄蜂采花山</t>
  </si>
  <si>
    <t>2021-04-26</t>
  </si>
  <si>
    <t>4405132021B00159</t>
  </si>
  <si>
    <t>4405132021B00187</t>
  </si>
  <si>
    <t>4405002021B00239-1</t>
  </si>
  <si>
    <t>广东华福集团有限公司</t>
  </si>
  <si>
    <t>324国道南侧、司马浦镇政府北侧</t>
  </si>
  <si>
    <t>2021-08-09</t>
  </si>
  <si>
    <t>4405142021B00214</t>
  </si>
  <si>
    <t>汕头市2024年第二季度存量住宅用地项目清单</t>
  </si>
  <si>
    <t>普通商品住房</t>
  </si>
  <si>
    <t>城市商业综合体</t>
  </si>
  <si>
    <t>汕头市华润置地地产发展有限公司</t>
  </si>
  <si>
    <t>汕头市金环路与长平路交界处东北角</t>
  </si>
  <si>
    <t>4405002014B00078-3</t>
  </si>
  <si>
    <t>“三旧”改造项目</t>
  </si>
  <si>
    <t>广东雍泰房地产有限公司</t>
  </si>
  <si>
    <t>潮汕路东侧旧厂房改造片区（一期）</t>
  </si>
  <si>
    <t>4405002015B00378</t>
  </si>
  <si>
    <r>
      <rPr>
        <sz val="9"/>
        <rFont val="宋体"/>
        <charset val="134"/>
      </rPr>
      <t>汕头市龙湖区泰山路</t>
    </r>
    <r>
      <rPr>
        <sz val="9"/>
        <rFont val="Dialog.plain"/>
        <charset val="134"/>
      </rPr>
      <t>53</t>
    </r>
    <r>
      <rPr>
        <sz val="9"/>
        <rFont val="宋体"/>
        <charset val="134"/>
      </rPr>
      <t>号地块</t>
    </r>
  </si>
  <si>
    <r>
      <rPr>
        <sz val="9"/>
        <rFont val="宋体"/>
        <charset val="134"/>
      </rPr>
      <t>光华北一路</t>
    </r>
    <r>
      <rPr>
        <sz val="9"/>
        <rFont val="Dialog.plain"/>
        <charset val="134"/>
      </rPr>
      <t>“</t>
    </r>
    <r>
      <rPr>
        <sz val="9"/>
        <rFont val="宋体"/>
        <charset val="134"/>
      </rPr>
      <t>三旧</t>
    </r>
    <r>
      <rPr>
        <sz val="9"/>
        <rFont val="Dialog.plain"/>
        <charset val="134"/>
      </rPr>
      <t>”</t>
    </r>
    <r>
      <rPr>
        <sz val="9"/>
        <rFont val="宋体"/>
        <charset val="134"/>
      </rPr>
      <t>改造项目（一期）</t>
    </r>
  </si>
  <si>
    <t>汕头市金平区光华管理区</t>
  </si>
  <si>
    <t>光华北一路</t>
  </si>
  <si>
    <t>4405002017B00107</t>
  </si>
  <si>
    <t>汕特成德工业村有限公司“三旧”改造项目</t>
  </si>
  <si>
    <t>汕头经济特区成德工业村开发有限公司、汕头市百禧房地产开发有限公司</t>
  </si>
  <si>
    <t>汕头市龙湖区天山路东侧成德工业村</t>
  </si>
  <si>
    <t>4405002018B00221</t>
  </si>
  <si>
    <t>汕头市乌桥岛棚户区改造安置区二期项目</t>
  </si>
  <si>
    <t>汕头市西港路东侧A03-04地块</t>
  </si>
  <si>
    <t>4405002018B00439</t>
  </si>
  <si>
    <t>龙眼路39号、41号浔洄综合商住楼"三旧"改造项目</t>
  </si>
  <si>
    <r>
      <rPr>
        <sz val="9"/>
        <rFont val="宋体"/>
        <charset val="134"/>
      </rPr>
      <t>汕头市濠江区东湖片区</t>
    </r>
    <r>
      <rPr>
        <sz val="9"/>
        <rFont val="Dialog.plain"/>
        <charset val="134"/>
      </rPr>
      <t>G-01</t>
    </r>
    <r>
      <rPr>
        <sz val="9"/>
        <rFont val="宋体"/>
        <charset val="134"/>
      </rPr>
      <t>地块</t>
    </r>
  </si>
  <si>
    <t>汕头市龙湖区新东方（香港）有限公司、汕头市龙湖区宝山贸易有限公司“三旧”改造项目</t>
  </si>
  <si>
    <t>汕头市金钿房地产开发有限公司、新东方（香港）有限公司、汕头市龙湖区宝山贸易有限公司</t>
  </si>
  <si>
    <r>
      <rPr>
        <sz val="9"/>
        <rFont val="宋体"/>
        <charset val="134"/>
      </rPr>
      <t>汕头市龙湖区</t>
    </r>
    <r>
      <rPr>
        <sz val="9"/>
        <rFont val="Dialog.plain"/>
        <charset val="134"/>
      </rPr>
      <t>30A</t>
    </r>
    <r>
      <rPr>
        <sz val="9"/>
        <rFont val="宋体"/>
        <charset val="134"/>
      </rPr>
      <t>街区长江路北侧</t>
    </r>
    <r>
      <rPr>
        <sz val="9"/>
        <rFont val="Dialog.plain"/>
        <charset val="134"/>
      </rPr>
      <t>G01</t>
    </r>
    <r>
      <rPr>
        <sz val="9"/>
        <rFont val="宋体"/>
        <charset val="134"/>
      </rPr>
      <t>、</t>
    </r>
    <r>
      <rPr>
        <sz val="9"/>
        <rFont val="Dialog.plain"/>
        <charset val="134"/>
      </rPr>
      <t>G03</t>
    </r>
    <r>
      <rPr>
        <sz val="9"/>
        <rFont val="宋体"/>
        <charset val="134"/>
      </rPr>
      <t>地块</t>
    </r>
  </si>
  <si>
    <t>4405002019B00068</t>
  </si>
  <si>
    <t>汕头市龙湖区汕特莲花工艺品制造有限公司“三旧”改造项目</t>
  </si>
  <si>
    <t>汕头市莲花房地产有限公司</t>
  </si>
  <si>
    <t>汕头市龙湖区珠池工业区珠业南街13号</t>
  </si>
  <si>
    <t>4405002019B00186</t>
  </si>
  <si>
    <r>
      <rPr>
        <sz val="9"/>
        <rFont val="宋体"/>
        <charset val="134"/>
      </rPr>
      <t>汕头市东海岸新城新溪片区</t>
    </r>
    <r>
      <rPr>
        <sz val="9"/>
        <rFont val="Dialog.plain"/>
        <charset val="134"/>
      </rPr>
      <t>A</t>
    </r>
    <r>
      <rPr>
        <sz val="9"/>
        <rFont val="宋体"/>
        <charset val="134"/>
      </rPr>
      <t>组团</t>
    </r>
    <r>
      <rPr>
        <sz val="9"/>
        <rFont val="Dialog.plain"/>
        <charset val="134"/>
      </rPr>
      <t>A03-21</t>
    </r>
    <r>
      <rPr>
        <sz val="9"/>
        <rFont val="宋体"/>
        <charset val="134"/>
      </rPr>
      <t>地块</t>
    </r>
  </si>
  <si>
    <t>汕头市龙湖区泰山路-长江路西北角片区（泰山路82号）“三旧”改造项目</t>
  </si>
  <si>
    <r>
      <rPr>
        <sz val="9"/>
        <rFont val="宋体"/>
        <charset val="134"/>
      </rPr>
      <t>汕头市泰山路</t>
    </r>
    <r>
      <rPr>
        <sz val="9"/>
        <rFont val="Dialog.plain"/>
        <charset val="134"/>
      </rPr>
      <t>-</t>
    </r>
    <r>
      <rPr>
        <sz val="9"/>
        <rFont val="宋体"/>
        <charset val="134"/>
      </rPr>
      <t>长江路西北角片区泰山路</t>
    </r>
    <r>
      <rPr>
        <sz val="9"/>
        <rFont val="Dialog.plain"/>
        <charset val="134"/>
      </rPr>
      <t>82</t>
    </r>
    <r>
      <rPr>
        <sz val="9"/>
        <rFont val="宋体"/>
        <charset val="134"/>
      </rPr>
      <t>号</t>
    </r>
  </si>
  <si>
    <t>4405002019B00374</t>
  </si>
  <si>
    <t>汕头市龙湖区30-A街区I3地块</t>
  </si>
  <si>
    <t>汕头市泰星地产有限公司</t>
  </si>
  <si>
    <t>4405002019B00368</t>
  </si>
  <si>
    <r>
      <rPr>
        <sz val="9"/>
        <rFont val="宋体"/>
        <charset val="134"/>
      </rPr>
      <t>澄海区</t>
    </r>
    <r>
      <rPr>
        <sz val="9"/>
        <rFont val="Dialog.plain"/>
        <charset val="134"/>
      </rPr>
      <t>324</t>
    </r>
    <r>
      <rPr>
        <sz val="9"/>
        <rFont val="宋体"/>
        <charset val="134"/>
      </rPr>
      <t>国道西侧、蓬江西路北侧</t>
    </r>
    <r>
      <rPr>
        <sz val="9"/>
        <rFont val="Dialog.plain"/>
        <charset val="134"/>
      </rPr>
      <t>A-2-1</t>
    </r>
    <r>
      <rPr>
        <sz val="9"/>
        <rFont val="宋体"/>
        <charset val="134"/>
      </rPr>
      <t>地块</t>
    </r>
  </si>
  <si>
    <t>汕头市潮阳区和平镇和平经济联合社旧音像综合市场“三旧”改造项目</t>
  </si>
  <si>
    <t>汕头市潮阳区和平镇和平经济联合社</t>
  </si>
  <si>
    <t>汕头市潮阳区和平镇和平经济联合社桥上洋</t>
  </si>
  <si>
    <t>4405132020B00038</t>
  </si>
  <si>
    <t>汕头盛创置业有限公司住宅、幼儿园、商业（兼容商务、娱乐康体）用地</t>
  </si>
  <si>
    <t>汕头盛创置业有限公司</t>
  </si>
  <si>
    <t>澄海区玉亭路南、泰乐街东</t>
  </si>
  <si>
    <t>4405152020B00045</t>
  </si>
  <si>
    <t>汕头市港潮仓储设备有限公司、汕头市潮阳区新民生实业有限公司旧厂房“三旧”改造项目</t>
  </si>
  <si>
    <t>汕头市金雅泰房产有限公司</t>
  </si>
  <si>
    <t>汕头市潮阳区城南街道大南居委新华大道北侧</t>
  </si>
  <si>
    <t>4405132020B00168</t>
  </si>
  <si>
    <r>
      <rPr>
        <sz val="9"/>
        <rFont val="宋体"/>
        <charset val="134"/>
      </rPr>
      <t>汕头市东海岸新城新溪片区</t>
    </r>
    <r>
      <rPr>
        <sz val="9"/>
        <rFont val="Dialog.plain"/>
        <charset val="134"/>
      </rPr>
      <t>00223</t>
    </r>
    <r>
      <rPr>
        <sz val="9"/>
        <rFont val="宋体"/>
        <charset val="134"/>
      </rPr>
      <t>（之二）、</t>
    </r>
    <r>
      <rPr>
        <sz val="9"/>
        <rFont val="Dialog.plain"/>
        <charset val="134"/>
      </rPr>
      <t>00227</t>
    </r>
    <r>
      <rPr>
        <sz val="9"/>
        <rFont val="宋体"/>
        <charset val="134"/>
      </rPr>
      <t>、</t>
    </r>
    <r>
      <rPr>
        <sz val="9"/>
        <rFont val="Dialog.plain"/>
        <charset val="134"/>
      </rPr>
      <t>00226</t>
    </r>
    <r>
      <rPr>
        <sz val="9"/>
        <rFont val="宋体"/>
        <charset val="134"/>
      </rPr>
      <t>地块</t>
    </r>
  </si>
  <si>
    <t>4405002021B00068-1</t>
  </si>
  <si>
    <r>
      <rPr>
        <sz val="9"/>
        <rFont val="宋体"/>
        <charset val="134"/>
      </rPr>
      <t>汕头市濠江区马滘雨伞塭片区</t>
    </r>
    <r>
      <rPr>
        <sz val="9"/>
        <rFont val="Dialog.plain"/>
        <charset val="134"/>
      </rPr>
      <t>HJ-025-03-00301</t>
    </r>
    <r>
      <rPr>
        <sz val="9"/>
        <rFont val="宋体"/>
        <charset val="134"/>
      </rPr>
      <t>地块</t>
    </r>
  </si>
  <si>
    <r>
      <rPr>
        <sz val="9"/>
        <rFont val="宋体"/>
        <charset val="134"/>
      </rPr>
      <t>龙湖区</t>
    </r>
    <r>
      <rPr>
        <sz val="9"/>
        <rFont val="Dialog.plain"/>
        <charset val="134"/>
      </rPr>
      <t>19</t>
    </r>
    <r>
      <rPr>
        <sz val="9"/>
        <rFont val="宋体"/>
        <charset val="134"/>
      </rPr>
      <t>街区嵩山路与珠江路交界东北角</t>
    </r>
  </si>
  <si>
    <t>保障性租赁住宅</t>
  </si>
  <si>
    <r>
      <rPr>
        <sz val="9"/>
        <rFont val="宋体"/>
        <charset val="134"/>
      </rPr>
      <t>汕头市龙湖区黄河路北侧、庐山路东侧南碧埠集体旧村庄</t>
    </r>
    <r>
      <rPr>
        <sz val="9"/>
        <rFont val="Dialog.plain"/>
        <charset val="134"/>
      </rPr>
      <t>“</t>
    </r>
    <r>
      <rPr>
        <sz val="9"/>
        <rFont val="宋体"/>
        <charset val="134"/>
      </rPr>
      <t>三旧</t>
    </r>
    <r>
      <rPr>
        <sz val="9"/>
        <rFont val="Dialog.plain"/>
        <charset val="134"/>
      </rPr>
      <t>”</t>
    </r>
    <r>
      <rPr>
        <sz val="9"/>
        <rFont val="宋体"/>
        <charset val="134"/>
      </rPr>
      <t>改造项目</t>
    </r>
  </si>
  <si>
    <r>
      <rPr>
        <sz val="9"/>
        <rFont val="宋体"/>
        <charset val="134"/>
      </rPr>
      <t>澄海区文冠路南侧、怀汉路东侧地块二类住宅用地（</t>
    </r>
    <r>
      <rPr>
        <sz val="9"/>
        <rFont val="Dialog.plain"/>
        <charset val="134"/>
      </rPr>
      <t>R21</t>
    </r>
    <r>
      <rPr>
        <sz val="9"/>
        <rFont val="宋体"/>
        <charset val="134"/>
      </rPr>
      <t>）（兼容服务设施用地</t>
    </r>
    <r>
      <rPr>
        <sz val="9"/>
        <rFont val="Dialog.plain"/>
        <charset val="134"/>
      </rPr>
      <t>R22</t>
    </r>
    <r>
      <rPr>
        <sz val="9"/>
        <rFont val="宋体"/>
        <charset val="134"/>
      </rPr>
      <t>）和道路用地</t>
    </r>
    <r>
      <rPr>
        <sz val="9"/>
        <rFont val="Dialog.plain"/>
        <charset val="134"/>
      </rPr>
      <t>36.41</t>
    </r>
    <r>
      <rPr>
        <sz val="9"/>
        <rFont val="宋体"/>
        <charset val="134"/>
      </rPr>
      <t>亩</t>
    </r>
  </si>
  <si>
    <t>汕头市2023年第三季度存量住宅用地项目清单</t>
  </si>
  <si>
    <t>汕头市润泰房地产开发有限公司</t>
  </si>
  <si>
    <t xml:space="preserve"> 汕头市濠江区马滘雨伞塭B-02地块</t>
  </si>
  <si>
    <t>4405002013B00157-3</t>
  </si>
  <si>
    <t>汕头市澄海区埔美房地产开发有限公司居住用地</t>
  </si>
  <si>
    <t>汕头市澄海区埔美房地产开发有限公司</t>
  </si>
  <si>
    <t>澄海区莱南路南侧（原水产市场用地）</t>
  </si>
  <si>
    <t>4405152017B00018-2</t>
  </si>
  <si>
    <t>红领巾路32号“三旧”改造项目</t>
  </si>
  <si>
    <t>汕头市南华建筑有限公司</t>
  </si>
  <si>
    <t>金平区石炮台街道</t>
  </si>
  <si>
    <t>汕头市金平区红领巾路32号</t>
  </si>
  <si>
    <t>4405002017B00081</t>
  </si>
  <si>
    <t>光华北一路“三旧”改造项目（一期）</t>
  </si>
  <si>
    <t>汕头市乌桥岛棚户区改造安置区项目</t>
  </si>
  <si>
    <t>汕头市西港路东侧</t>
  </si>
  <si>
    <t>4405002018B00038-1</t>
  </si>
  <si>
    <t>汕头市顺达金泽房地产有限公司住宅用地</t>
  </si>
  <si>
    <t>汕头市顺达金泽房地产有限公司</t>
  </si>
  <si>
    <t>澄海区东港路西侧</t>
  </si>
  <si>
    <t>4405152018B00077-1</t>
  </si>
  <si>
    <t>刘丽君住宅用地</t>
  </si>
  <si>
    <t>刘丽君</t>
  </si>
  <si>
    <t>澄海区莲下镇莲东一路东面</t>
  </si>
  <si>
    <t>4405152018B00065</t>
  </si>
  <si>
    <t>濠江区马滘雨伞塭片区B-02-03地块西北侧</t>
  </si>
  <si>
    <t>4405122019B00013</t>
  </si>
  <si>
    <t>城镇住宅用地</t>
  </si>
  <si>
    <t>广东威顿玻璃科技有限公司“三旧”改造项目用地</t>
  </si>
  <si>
    <t>广东威顿玻璃科技有限公司</t>
  </si>
  <si>
    <t>潮南区陇田镇浩溪居委坑仔洋</t>
  </si>
  <si>
    <t>4405142019B00050</t>
  </si>
  <si>
    <t>汕头市濠江区东湖片区</t>
  </si>
  <si>
    <t>汕头市龙湖区30A街区长江路北侧G01、G03地块</t>
  </si>
  <si>
    <t>广东威顿房地产有限公司</t>
  </si>
  <si>
    <t>汕头市潮南区陇田镇浩溪居委坑仔洋</t>
  </si>
  <si>
    <t>4405142019B00238</t>
  </si>
  <si>
    <t>4405142019B00240</t>
  </si>
  <si>
    <t>金平区金砂侨社片“三旧”改造</t>
  </si>
  <si>
    <t>汕头市汇联房地产开发有限公司、汕头市金平区金砂街道金砂经济联合社</t>
  </si>
  <si>
    <t>汕头市金平区汕樟路与金湖路交界西南侧</t>
  </si>
  <si>
    <t>4405002019B00168</t>
  </si>
  <si>
    <t>汕头市金平区北墩莲池片区“三旧”改造项目（一、二期）改造项目</t>
  </si>
  <si>
    <t>汕头市联泰汇悦春天房地产有限公司、汕头市金平区东墩街道北墩经济联合社</t>
  </si>
  <si>
    <t>汕头市金平区东厦北路与凤凰山路交界西北侧。</t>
  </si>
  <si>
    <t>4405002019B00173</t>
  </si>
  <si>
    <t>汕头市旋达房地产开发有限公司“三旧”改造项目</t>
  </si>
  <si>
    <t>汕头市旋达房地产开发有限公司</t>
  </si>
  <si>
    <t>汕头市龙湖区珠业一街15、17号</t>
  </si>
  <si>
    <t>4405002019B00289-1</t>
  </si>
  <si>
    <t>汕头市中冠房地产开发有限公司玉亭路南、恒安路西住宅用地</t>
  </si>
  <si>
    <t>汕头市澄海区玉亭路南、恒安路西</t>
  </si>
  <si>
    <t>4405152019B00052</t>
  </si>
  <si>
    <t>汕头市泰山路-长江路西北角片区泰山路82号</t>
  </si>
  <si>
    <t>关于汕头市金平区金丰路13号、金埕里6号“三旧”改造项目</t>
  </si>
  <si>
    <t>广东熙泰房产开发有限公司、汕头市原晟房产开发有限公司</t>
  </si>
  <si>
    <t>梅溪河东侧、沿江路金丰路交界处东南侧</t>
  </si>
  <si>
    <t>4405002019B00443</t>
  </si>
  <si>
    <t>大华路86号“三旧”改造项目</t>
  </si>
  <si>
    <t>汕头市韩堤房地产有限公司</t>
  </si>
  <si>
    <t>大华路86号</t>
  </si>
  <si>
    <t>4405002019B00428</t>
  </si>
  <si>
    <t>汕头市澄海区新峰建设有限公司及汕头市澄海区创唯晶国科技有限公司“三旧”改造项目（创唯地块）</t>
  </si>
  <si>
    <t>汕头市澄海区创唯晶国科技有限公司</t>
  </si>
  <si>
    <t>澄海区登峰路南侧、阜安路东侧</t>
  </si>
  <si>
    <t>4405152019B00073</t>
  </si>
  <si>
    <t>汕头市澄海区新峰建设有限公司及汕头市澄海区创唯晶国科技有限公司“三旧”改造项目（新峰地块）</t>
  </si>
  <si>
    <t>汕头市澄海区新峰建设有限公司</t>
  </si>
  <si>
    <t>澄海区宁川东路东侧、同益路北侧</t>
  </si>
  <si>
    <t>4405152019B00086</t>
  </si>
  <si>
    <t>汕头市丰迪房地产开发有限公司旧厂房“三旧”改造项目（一期）</t>
  </si>
  <si>
    <t>汕头市澄海区文冠路北侧、南田路东侧</t>
  </si>
  <si>
    <t>4405152019B00094</t>
  </si>
  <si>
    <t>汕头德辉房地产开发有限公司二类住宅用地</t>
  </si>
  <si>
    <t>汕头德辉房地产开发有限公司</t>
  </si>
  <si>
    <t>澄海区玉亭路南、泰乐街西</t>
  </si>
  <si>
    <t>4405152019B00111</t>
  </si>
  <si>
    <t>汕头市锦沣房地产有限公司</t>
  </si>
  <si>
    <t>4405132020B00029</t>
  </si>
  <si>
    <t>澄海区通乐路北、怀汉路西住宅、商业（兼容商务）、文化设施混合用地项目</t>
  </si>
  <si>
    <t>汕头市龙光骏奕房地产有限公司</t>
  </si>
  <si>
    <t>澄海区通乐路北、怀汉路西</t>
  </si>
  <si>
    <t>4405152020B00018</t>
  </si>
  <si>
    <t>澄海区莲上镇朝镇路北侧二类住宅用地项目</t>
  </si>
  <si>
    <t>澄海区莲上镇朝镇路北侧</t>
  </si>
  <si>
    <t>4405152020B00026</t>
  </si>
  <si>
    <t>汕头市金平区金园路北侧用地“三旧”改造项目</t>
  </si>
  <si>
    <t>汕头市金平区东墩街道南墩经济联合社、汕头市深源金宸房地产有限公司</t>
  </si>
  <si>
    <t>汕头市金平区金园路北侧</t>
  </si>
  <si>
    <t>4405002020B00022</t>
  </si>
  <si>
    <t>汕头市敏尚房地产开发有限公司</t>
  </si>
  <si>
    <t>金平区岐山街道</t>
  </si>
  <si>
    <t>4405002020B00216</t>
  </si>
  <si>
    <t>汕头市澄海区广益街道莲河路南侧、阜安路东侧“三旧”改造项目用地</t>
  </si>
  <si>
    <t>汕头盛耀置业有限公司</t>
  </si>
  <si>
    <t>澄海区广益街道莲河路南侧、阜安路东侧</t>
  </si>
  <si>
    <t>4405152021B00088</t>
  </si>
  <si>
    <t>4405002021B00329</t>
  </si>
  <si>
    <t>汕头市龙湖区新津街道南碧埠经济联合社、汕头市协盛房地产开发有限公司</t>
  </si>
  <si>
    <t>海门镇</t>
  </si>
  <si>
    <t xml:space="preserve">                                                                                                                                                                                                                                                                                                                                                                                                                                                                                                                                                                                                                                                                                                                                                                                                                                                                                                                                                                                                                                                                                                                                                                                                                                                                                                                                                                                                                                                                                                                                                                                                                                                                                                                                                                                                                                                                                                                                                                                                                                                                                                                                                                                                                                                                                                                                                                                                                                                                                                                                                                                                                                                                                                                                                                                                                                                                                                                                                                                                                                                                                                                                                                                                                                                                                                                                                                                                                                                                                                                                                                                                                                                                                                                                                                                                                                                                                                                                                                                                                                                                                                                                                                                                                                                                                                                                                                                                                         </t>
  </si>
  <si>
    <t>汕头市2023年第四季度存量住宅用地项目清单</t>
  </si>
  <si>
    <t>2014-05-30</t>
  </si>
  <si>
    <t>2015-12-17</t>
  </si>
  <si>
    <t>2017-03-22</t>
  </si>
  <si>
    <t>2017-04-18</t>
  </si>
  <si>
    <t>2018-01-11</t>
  </si>
  <si>
    <t>2018-07-25</t>
  </si>
  <si>
    <t>2018-12-19</t>
  </si>
  <si>
    <t>2019-04-10</t>
  </si>
  <si>
    <t>2019-08-13</t>
  </si>
  <si>
    <t>2019-08-14</t>
  </si>
  <si>
    <t>2019-10-18</t>
  </si>
  <si>
    <t>2019-11-29</t>
  </si>
  <si>
    <t>2019-12-05</t>
  </si>
  <si>
    <t>2019-12-18</t>
  </si>
  <si>
    <t>2019-12-24</t>
  </si>
  <si>
    <t>2020-01-15</t>
  </si>
  <si>
    <t>2020-01-16</t>
  </si>
  <si>
    <t>2020-01-19</t>
  </si>
  <si>
    <t>2020-03-16</t>
  </si>
  <si>
    <t>2020-06-08</t>
  </si>
  <si>
    <t>2020-06-27</t>
  </si>
  <si>
    <t>汕头市2024年第一季度存量住宅用地项目清单</t>
  </si>
  <si>
    <t>440501-2013-000017</t>
  </si>
  <si>
    <t>1&lt;容积率≤4.75</t>
  </si>
  <si>
    <t>440501-2014-000001</t>
  </si>
  <si>
    <t>容积率&gt;1</t>
  </si>
  <si>
    <t>440501-2014-000006</t>
  </si>
  <si>
    <t>1&lt;容积率&lt;5.4</t>
  </si>
  <si>
    <t>440501-2015-000012</t>
  </si>
  <si>
    <t>440501-2015-000018</t>
  </si>
  <si>
    <t>440501-2015-000019</t>
  </si>
  <si>
    <t>440501-2015-000020</t>
  </si>
  <si>
    <t>440501-2015-000032</t>
  </si>
  <si>
    <t>440501-2017-000008</t>
  </si>
  <si>
    <t>440501-2018-000016</t>
  </si>
  <si>
    <t>440501-2018-000025</t>
  </si>
  <si>
    <t>440501-2018-000024</t>
  </si>
  <si>
    <t>440501-2019-000001</t>
  </si>
  <si>
    <t>440501-2019-000006</t>
  </si>
  <si>
    <t>440514-2019-000022</t>
  </si>
  <si>
    <t>440501-2019-000013</t>
  </si>
  <si>
    <t>440501-2019-000015</t>
  </si>
  <si>
    <t>440501-2019-000016</t>
  </si>
  <si>
    <t>440501-2019-000021</t>
  </si>
  <si>
    <t>440501-2019-000022</t>
  </si>
  <si>
    <t>440501-2019-000028</t>
  </si>
  <si>
    <t>440501-2019-000029</t>
  </si>
  <si>
    <t>440501-2019-000030</t>
  </si>
  <si>
    <t>440514-2020-000001</t>
  </si>
  <si>
    <t>440513-2020-000003</t>
  </si>
  <si>
    <t>440501-2020-000005</t>
  </si>
  <si>
    <t>440515-2020-000004</t>
  </si>
  <si>
    <t>440501-2020-000009</t>
  </si>
  <si>
    <t>440513-2020-000010</t>
  </si>
  <si>
    <t>440515-2020-000011</t>
  </si>
  <si>
    <t>440501-2020-000015</t>
  </si>
  <si>
    <t>440515-2020-000012</t>
  </si>
  <si>
    <t>2&lt;容积率≤4.8</t>
  </si>
  <si>
    <t>440501-2020-000018</t>
  </si>
  <si>
    <t>440501-2020-000022</t>
  </si>
  <si>
    <t>440513-2020-000019</t>
  </si>
  <si>
    <t>440501-2020-000024</t>
  </si>
  <si>
    <t>440501-2021-000003</t>
  </si>
  <si>
    <t>440513-2021-000014</t>
  </si>
  <si>
    <t>440514-2021-000016</t>
  </si>
  <si>
    <t>土地坐落</t>
  </si>
  <si>
    <t>合同编号（出让/划拨）</t>
  </si>
  <si>
    <t>约定交地时间</t>
  </si>
  <si>
    <t>约定动工时间</t>
  </si>
  <si>
    <t>是否属于三旧改造用地</t>
  </si>
  <si>
    <t>是否属于留用地</t>
  </si>
  <si>
    <t>出让人</t>
  </si>
  <si>
    <t>受让人</t>
  </si>
  <si>
    <t>供应方式</t>
  </si>
  <si>
    <t>规划建筑面积</t>
  </si>
  <si>
    <t>最小容积率</t>
  </si>
  <si>
    <t>最大容积率</t>
  </si>
  <si>
    <t>招拍挂开始时间</t>
  </si>
  <si>
    <t>招拍挂结束时间</t>
  </si>
  <si>
    <t>土地用途（大类）</t>
  </si>
  <si>
    <t>具体土地用途</t>
  </si>
  <si>
    <t>出让年限</t>
  </si>
  <si>
    <t>供应面积</t>
  </si>
  <si>
    <t>出让价款</t>
  </si>
  <si>
    <t>土地级别</t>
  </si>
  <si>
    <t>潮汕大桥工程（龙湖段）</t>
  </si>
  <si>
    <t>泰山路北延衔接，路线向北跨越梅溪河</t>
  </si>
  <si>
    <t>440501-2023-0023</t>
  </si>
  <si>
    <t>4405072023A000079</t>
  </si>
  <si>
    <t>2023-12-04</t>
  </si>
  <si>
    <t>否</t>
  </si>
  <si>
    <t>汕头市自然资源局</t>
  </si>
  <si>
    <t>划拨</t>
  </si>
  <si>
    <t>交通运输用地</t>
  </si>
  <si>
    <t>公路用地</t>
  </si>
  <si>
    <t>四级</t>
  </si>
  <si>
    <t>汕头至汕尾铁路项目(龙湖段)</t>
  </si>
  <si>
    <t>汕尾至汕头铁路龙湖段</t>
  </si>
  <si>
    <t>440501-2023-0019</t>
  </si>
  <si>
    <t>4405072023A000060</t>
  </si>
  <si>
    <t>广东广汕铁路有限责任公司</t>
  </si>
  <si>
    <t>铁路用地</t>
  </si>
  <si>
    <t>汕头市东海岸新城新津片区公园绿地及防护绿地</t>
  </si>
  <si>
    <t>东海岸新城新津片区</t>
  </si>
  <si>
    <t>440501-2023-0022</t>
  </si>
  <si>
    <t>4405002023A000067</t>
  </si>
  <si>
    <t>汕头市东部城市经济带建设开发管理中心</t>
  </si>
  <si>
    <t>公共管理与公共服务用地</t>
  </si>
  <si>
    <t>公园与绿地</t>
  </si>
  <si>
    <t>汕头高铁枢纽一体化工程东广场项目（国有存量部分）</t>
  </si>
  <si>
    <t>韶山路西侧</t>
  </si>
  <si>
    <t>440501-2023-0024</t>
  </si>
  <si>
    <t>4405072023A000083</t>
  </si>
  <si>
    <t>2023-12-18</t>
  </si>
  <si>
    <t>汕头市珠港新城A组团衡山路（珠城路-邹鲁路）、邹鲁路（海碧路-衡山路）、海蓝路（珠城路-横二路）道路建设用地</t>
  </si>
  <si>
    <t>汕头市珠港新城衡山路（珠城路-邹鲁路）、邹鲁路（海碧路-衡山路）、海蓝路（珠城路-横二路））</t>
  </si>
  <si>
    <t>440501-2023-0026</t>
  </si>
  <si>
    <t>4405002023A000119</t>
  </si>
  <si>
    <t>2023-12-20</t>
  </si>
  <si>
    <t>城镇村道路用地</t>
  </si>
  <si>
    <t>汕头市珠港新城A03-09地块社会停车场建设用地</t>
  </si>
  <si>
    <t>汕头市珠港新城A03-09地块</t>
  </si>
  <si>
    <t>440501-2023-0027</t>
  </si>
  <si>
    <t>4405002023A000079</t>
  </si>
  <si>
    <t>交通服务场站用地</t>
  </si>
  <si>
    <t>东海岸新城津湾F02-11、F03-05、F04-03、F04-04地块社会停车场建设用地</t>
  </si>
  <si>
    <t>汕头市东海岸新城津湾</t>
  </si>
  <si>
    <t>440501-2023-0025</t>
  </si>
  <si>
    <t>4405002023A000109</t>
  </si>
  <si>
    <t>汕头市珠港新城A03-10地块垃圾转运站建设用地</t>
  </si>
  <si>
    <t>汕头市珠港新城A03-10地块</t>
  </si>
  <si>
    <t>440501-2023-0028</t>
  </si>
  <si>
    <t>4405002023A000084</t>
  </si>
  <si>
    <t>公用设施用地</t>
  </si>
  <si>
    <t>东海岸新城津湾津湾东九街（汕港路-东海岸大道段）</t>
  </si>
  <si>
    <t>汕头市东海岸新城津湾津湾东九街（汕港路-东海岸大道段）</t>
  </si>
  <si>
    <t>440501-2023-0029</t>
  </si>
  <si>
    <t>4405002023A000096</t>
  </si>
  <si>
    <t>东海岸新城津湾津湾西二街（社会停车场-津湾西三街）、津湾西三街（汕港路-东海岸大道）</t>
  </si>
  <si>
    <t>汕头市东海岸新城津湾F组团津湾西二街、津湾西三街</t>
  </si>
  <si>
    <t>440501-2023-0030</t>
  </si>
  <si>
    <t>4405002023A000129</t>
  </si>
  <si>
    <t>广东沣诚新材料科技有限公司无溶剂粘合剂聚氨酯预聚体分装/羟基组份生产项目</t>
  </si>
  <si>
    <t>汕头综保区HJ-03004单元02301-2地块</t>
  </si>
  <si>
    <t>440501-2023-000009</t>
  </si>
  <si>
    <t>4405122023B000076</t>
  </si>
  <si>
    <t>2023-12-28</t>
  </si>
  <si>
    <t>广东沣诚新材料科技有限公司</t>
  </si>
  <si>
    <t>挂牌出让</t>
  </si>
  <si>
    <t>2023-11-29</t>
  </si>
  <si>
    <t>2023-12-13</t>
  </si>
  <si>
    <t>工矿仓储用地</t>
  </si>
  <si>
    <t>工业用地</t>
  </si>
  <si>
    <t>50</t>
  </si>
  <si>
    <t>广东汕头幼儿师范高等专科学校配套实验幼儿园项目</t>
  </si>
  <si>
    <t>龙湖区42街区乐业街西侧</t>
  </si>
  <si>
    <t>440501-2024-0003</t>
  </si>
  <si>
    <t>4405002024A000016</t>
  </si>
  <si>
    <t>2024-01-29</t>
  </si>
  <si>
    <t>2024-02-29</t>
  </si>
  <si>
    <t>2025-02-28</t>
  </si>
  <si>
    <t>2028-02-28</t>
  </si>
  <si>
    <t>广东汕头幼儿园师范高等专科学校</t>
  </si>
  <si>
    <t>教育用地</t>
  </si>
  <si>
    <t>汕头市龙湖区外砂南消防站项目</t>
  </si>
  <si>
    <t>龙湖区南砂路与竖五路交界东北侧</t>
  </si>
  <si>
    <t>440501-2024-0004</t>
  </si>
  <si>
    <t>4405072024A000010</t>
  </si>
  <si>
    <t>2024-02-21</t>
  </si>
  <si>
    <t>2024-03-21</t>
  </si>
  <si>
    <t>2025-03-21</t>
  </si>
  <si>
    <t>2028-03-31</t>
  </si>
  <si>
    <t>汕头市龙湖消防救援大队</t>
  </si>
  <si>
    <t>东海岸新城津湾F01-08地块社会停车场建设用地</t>
  </si>
  <si>
    <t>东海岸新城津湾F01-08地块</t>
  </si>
  <si>
    <t>440501-2024-0005</t>
  </si>
  <si>
    <t>4405002024A000028</t>
  </si>
  <si>
    <t>2024-02-27</t>
  </si>
  <si>
    <t>2025-02-27</t>
  </si>
  <si>
    <t>2027-12-20</t>
  </si>
  <si>
    <t>汕头市东海岸新城塔岗围片区A组团中心医院东院区南侧00609地块</t>
  </si>
  <si>
    <t>440501-2024-000003</t>
  </si>
  <si>
    <t>4405152024B000067</t>
  </si>
  <si>
    <t>2024-04-19</t>
  </si>
  <si>
    <t>2025-04-19</t>
  </si>
  <si>
    <t>2028-04-19</t>
  </si>
  <si>
    <t>中玺（广东）健康科技有限公司</t>
  </si>
  <si>
    <t>2024-03-05</t>
  </si>
  <si>
    <t>商服用地</t>
  </si>
  <si>
    <t>餐饮用地</t>
  </si>
  <si>
    <t>40</t>
  </si>
  <si>
    <t>零售商业用地</t>
  </si>
  <si>
    <t>旅馆用地</t>
  </si>
  <si>
    <t>商务金融用地</t>
  </si>
  <si>
    <t>2024-04-20</t>
  </si>
  <si>
    <t>2028-04-20</t>
  </si>
  <si>
    <t>2024-01-24</t>
  </si>
  <si>
    <t>70</t>
  </si>
  <si>
    <t>是</t>
  </si>
  <si>
    <t>协议出让</t>
  </si>
  <si>
    <t>现代产业项目（战略性新兴产业—新能源）"三代核电技术核电厂配电设备开发及产业化"</t>
  </si>
  <si>
    <t>汕头市龙湖区龙湖现代产业园外砂片区竖六路与南砂路交界西北侧</t>
  </si>
  <si>
    <t>440507-2023-000008</t>
  </si>
  <si>
    <t>4405072023B000066</t>
  </si>
  <si>
    <t>2023-12-19</t>
  </si>
  <si>
    <t>广东正超电气有限公司</t>
  </si>
  <si>
    <t>2023-11-03</t>
  </si>
  <si>
    <t>2023-12-07</t>
  </si>
  <si>
    <t>汕头市艺宇印刷包装有限公司“工改工”“三旧”改造项目</t>
  </si>
  <si>
    <t>汕头市龙湖区外砂镇迎宾北路西南侧</t>
  </si>
  <si>
    <t>440507-2023-000009</t>
  </si>
  <si>
    <t>4405072023B000076</t>
  </si>
  <si>
    <t>2023-12-22</t>
  </si>
  <si>
    <t>汕头市艺宇印刷包装有限公司</t>
  </si>
  <si>
    <t>汕头市龙湖区万吉工业区沿江北路和海河路交界东北侧</t>
  </si>
  <si>
    <t>440507-2023-000011</t>
  </si>
  <si>
    <t>4405072023B000099</t>
  </si>
  <si>
    <t>2023-12-27</t>
  </si>
  <si>
    <t>汕头市老潮兴食品有限公司</t>
  </si>
  <si>
    <t>2023-11-15</t>
  </si>
  <si>
    <t>现代产业项目（战略性新兴产业—新材料）"功能性高分子膜材料生产建设项目"</t>
  </si>
  <si>
    <t>汕头市龙湖区龙湖现代产业园外砂片区竖六路与南砂路交界西南侧</t>
  </si>
  <si>
    <t>440507-2023-000010</t>
  </si>
  <si>
    <t>4405072023B000085</t>
  </si>
  <si>
    <t>广东雄华新材料科技有限公司</t>
  </si>
  <si>
    <t>2023-11-14</t>
  </si>
  <si>
    <t>汕头市龙湖区龙湖现代产业园蓬湖路与南砂路交界西北侧地块一</t>
  </si>
  <si>
    <t>440507-2024-000001</t>
  </si>
  <si>
    <t>4405072024B000014</t>
  </si>
  <si>
    <t>2024-01-31</t>
  </si>
  <si>
    <t>2024-07-31</t>
  </si>
  <si>
    <t>2026-07-31</t>
  </si>
  <si>
    <t>汕头市兔宝宝科技实业有限责任公司</t>
  </si>
  <si>
    <t>2024-01-22</t>
  </si>
  <si>
    <t>汕头市龙湖区珠津工业区玉山路与玉津中路交界西北侧</t>
  </si>
  <si>
    <t>440507-2024-000002</t>
  </si>
  <si>
    <t>4405072024B000034</t>
  </si>
  <si>
    <t>2024-03-25</t>
  </si>
  <si>
    <t>2024-04-24</t>
  </si>
  <si>
    <t>2024-10-24</t>
  </si>
  <si>
    <t>2026-10-24</t>
  </si>
  <si>
    <t>郑灶泉</t>
  </si>
  <si>
    <t>2024-02-22</t>
  </si>
  <si>
    <t>2024-03-07</t>
  </si>
  <si>
    <t>汕头华尔怡医疗器械有限公司“三旧”改造“工改工”项目</t>
  </si>
  <si>
    <t>汕头市金园工业区（岐山北片）</t>
  </si>
  <si>
    <t>440511-2023-000009</t>
  </si>
  <si>
    <t>4405112023B000086</t>
  </si>
  <si>
    <t>2023-12-25</t>
  </si>
  <si>
    <t>汕头华尔怡医疗器械有限公司</t>
  </si>
  <si>
    <t>战略性新兴产业项目-新材料现代产业用地</t>
  </si>
  <si>
    <t>金平工业园区现代产业集聚区西片区T地块</t>
  </si>
  <si>
    <t>440511-2023-000010</t>
  </si>
  <si>
    <t>4405112023B000094</t>
  </si>
  <si>
    <t>2024-12-28</t>
  </si>
  <si>
    <t>2026-12-28</t>
  </si>
  <si>
    <t>汕头市雅仕达包装材料有限公司</t>
  </si>
  <si>
    <t>2023-11-09</t>
  </si>
  <si>
    <t>战略性新兴产业-新材料现代产业项目</t>
  </si>
  <si>
    <t>金平工业园区现代产业集聚区西片区V地块</t>
  </si>
  <si>
    <t>440511-2023-000014</t>
  </si>
  <si>
    <t>4405112023B000136</t>
  </si>
  <si>
    <t>汕头市粤辉医药包装材料厂有限公司</t>
  </si>
  <si>
    <t>战略新兴产业-大健康现代产业项目</t>
  </si>
  <si>
    <t>金平工业园区现代产业集聚区西片区X地块</t>
  </si>
  <si>
    <t>440511-2023-000012</t>
  </si>
  <si>
    <t>4405112023B000110</t>
  </si>
  <si>
    <t>广东荣诚食品有限公司</t>
  </si>
  <si>
    <t>2023-11-10</t>
  </si>
  <si>
    <t>2023-12-14</t>
  </si>
  <si>
    <t>战略性新兴产业-大健康-营养保健食品现代产业项目</t>
  </si>
  <si>
    <t>金平工业园区现代产业集聚区西片区W地块</t>
  </si>
  <si>
    <t>440511-2023-000011</t>
  </si>
  <si>
    <t>4405112023B000100</t>
  </si>
  <si>
    <t>广东亿超生物科技有限公司</t>
  </si>
  <si>
    <t>金平工业园区现代产业集聚区西片区U地块</t>
  </si>
  <si>
    <t>440511-2023-000013</t>
  </si>
  <si>
    <t>4405112023B000129</t>
  </si>
  <si>
    <t>广东威雅包装印刷有限公司</t>
  </si>
  <si>
    <t>汕头南站站前广场</t>
  </si>
  <si>
    <t>440512-2023-0005</t>
  </si>
  <si>
    <t>4405122023A000036</t>
  </si>
  <si>
    <t>汕头市濠江区自然资源局</t>
  </si>
  <si>
    <t>汕头市濠江区住房和城乡建设局</t>
  </si>
  <si>
    <t>0</t>
  </si>
  <si>
    <t>六级</t>
  </si>
  <si>
    <t>青洲渔港西片区体育用地</t>
  </si>
  <si>
    <t>汕头市濠江区青洲渔港西片区HJ-02203-006-04地块、HJ-02203-006-06地块</t>
  </si>
  <si>
    <t>440512-2023-0011</t>
  </si>
  <si>
    <t>4405122023A000050</t>
  </si>
  <si>
    <t>汕头市濠江区文化广电旅游体育局</t>
  </si>
  <si>
    <t>体育用地</t>
  </si>
  <si>
    <t>青洲渔港西片区公用设施用地</t>
  </si>
  <si>
    <t>汕头市濠江区青洲渔港西片区HJ-02203-006-02、HJ-02203-006-03、HJ-02203-006-05、HJ-02203-006-07地块</t>
  </si>
  <si>
    <t>440512-2023-0012</t>
  </si>
  <si>
    <t>4405122023A000046</t>
  </si>
  <si>
    <t>汕头市濠江区城市管理和综合执法局</t>
  </si>
  <si>
    <t>青洲渔港片区教育用地</t>
  </si>
  <si>
    <t>汕头市濠江区青洲渔港西片区HJ-02203-004-03地块南侧</t>
  </si>
  <si>
    <t>440512-2023-0008</t>
  </si>
  <si>
    <t>4405122023A000060</t>
  </si>
  <si>
    <t>汕头市濠江区教育局</t>
  </si>
  <si>
    <t>濠江区风电产业园基础设施配套项目</t>
  </si>
  <si>
    <t>汕头市濠江区风电产业园</t>
  </si>
  <si>
    <t>440512-2023-0006</t>
  </si>
  <si>
    <t>4405122023A000090</t>
  </si>
  <si>
    <t>汕头市濠江区工业园区办公室</t>
  </si>
  <si>
    <t>南山湾旅游综合区教育用地</t>
  </si>
  <si>
    <t>汕头市濠江区南山湾旅游综合区A01-07地块</t>
  </si>
  <si>
    <t>440512-2023-0009</t>
  </si>
  <si>
    <t>4405122023A000079</t>
  </si>
  <si>
    <t>南山湾旅游综合区公用设施用地</t>
  </si>
  <si>
    <t>汕头市濠江区南山湾旅游综合区A01-03、A01-04、A01-05地块</t>
  </si>
  <si>
    <t>440512-2023-0010</t>
  </si>
  <si>
    <t>4405122023A000083</t>
  </si>
  <si>
    <t>2023-12-15</t>
  </si>
  <si>
    <t>滨海临港产业片区基础设施（道路绿化）</t>
  </si>
  <si>
    <t>滨海临港产业片区</t>
  </si>
  <si>
    <t>440512-2023-0015</t>
  </si>
  <si>
    <t>4405122023A000129</t>
  </si>
  <si>
    <t>妇幼保健院</t>
  </si>
  <si>
    <t>汕头市濠江区玉新街道北片区A-7-02地块</t>
  </si>
  <si>
    <t>440512-2017-1015</t>
  </si>
  <si>
    <t>4405122017A00363</t>
  </si>
  <si>
    <t>2017-12-31</t>
  </si>
  <si>
    <t>汕头市濠江区国土资源局</t>
  </si>
  <si>
    <t>汕头市濠江区民政局</t>
  </si>
  <si>
    <t>社会福利用地</t>
  </si>
  <si>
    <t>440512-2023-0014</t>
  </si>
  <si>
    <t>4405122023A000116</t>
  </si>
  <si>
    <t>玉新街道北片区社会福利用地</t>
  </si>
  <si>
    <t>汕头市濠江区玉新街道北片区A-10-01地块</t>
  </si>
  <si>
    <t>440512-2023-0013</t>
  </si>
  <si>
    <t>4405122023A000107</t>
  </si>
  <si>
    <t>华南师范大学附属濠江实验学校配套道路</t>
  </si>
  <si>
    <t>汕头市濠江区华南师范大学附属濠江实验学校配套道路</t>
  </si>
  <si>
    <t>440512-2023-0016</t>
  </si>
  <si>
    <t>4405122023A000133</t>
  </si>
  <si>
    <t>汕头市第三人民医院项目（完善系统录入）</t>
  </si>
  <si>
    <t>汕头市濠江区礐石海旁路12号</t>
  </si>
  <si>
    <t>汕濠自然资地〔2019〕54号</t>
  </si>
  <si>
    <t>4405122023A000162</t>
  </si>
  <si>
    <t>2023-12-31</t>
  </si>
  <si>
    <t>汕头市第三人民医院</t>
  </si>
  <si>
    <t>医疗卫生用地</t>
  </si>
  <si>
    <t>新建汕头至汕尾铁路项目（濠江段）</t>
  </si>
  <si>
    <t>汕汕铁路汕头至汕尾段（濠江段）</t>
  </si>
  <si>
    <t>440512-2023-0019</t>
  </si>
  <si>
    <t>4405122023A000144</t>
  </si>
  <si>
    <t>马滘雨伞塭片区配套道路</t>
  </si>
  <si>
    <t>440512-2023-0018</t>
  </si>
  <si>
    <t>4405122023A000155</t>
  </si>
  <si>
    <t>滨海临港产业片区基础设施（M0工业用地）项目</t>
  </si>
  <si>
    <t>440512-2023-0020</t>
  </si>
  <si>
    <t>4405122024A000029</t>
  </si>
  <si>
    <t>2024-01-01</t>
  </si>
  <si>
    <t>440512-2023-0021</t>
  </si>
  <si>
    <t>4405122024A000010</t>
  </si>
  <si>
    <t>贵屿循环经济产业园区西美片区道路及绿化用地</t>
  </si>
  <si>
    <t>汕头市潮阳区贵屿循环经济产业园区西美片区</t>
  </si>
  <si>
    <t>440513-2023-0013</t>
  </si>
  <si>
    <t>4405132023A000095</t>
  </si>
  <si>
    <t>汕头市自然资源局潮阳分局</t>
  </si>
  <si>
    <t>汕头市潮阳区贵屿镇人民政府</t>
  </si>
  <si>
    <t>八级</t>
  </si>
  <si>
    <t>谷饶镇上堡居委新洪和公路南侧（大西洋）道路建设用地</t>
  </si>
  <si>
    <t>汕头市潮阳区谷饶镇上堡居委新洪和公路南侧（大西洋）</t>
  </si>
  <si>
    <t>440513-2023-0014</t>
  </si>
  <si>
    <t>4405132023A000100</t>
  </si>
  <si>
    <t>汕头市潮阳区谷饶镇人民政府</t>
  </si>
  <si>
    <t>潮阳区产城融合示范区建设项目（汕南大道潮阳段）一期工程建设用地</t>
  </si>
  <si>
    <t>汕头市潮阳区城南街道凤南经济联合社营前洋、剪刀坑洋、蛇仔龙洋、肖山洋，凤东经济联合社鳄鱼山洋、猪母寮洋</t>
  </si>
  <si>
    <t>440513-2023-0017</t>
  </si>
  <si>
    <t>4405132023A000137</t>
  </si>
  <si>
    <t>2023-12-17</t>
  </si>
  <si>
    <t>汕头市潮阳区交通运输局</t>
  </si>
  <si>
    <t>海门镇湖边、竞海经济联合社海门片区范围内上头尾洋42.625亩国有建设用地</t>
  </si>
  <si>
    <t>汕头市潮阳区海门镇湖边、竞海经济联合社海门片区范围内上头尾洋</t>
  </si>
  <si>
    <t>440513-2023-0015</t>
  </si>
  <si>
    <t>4405132023A000113</t>
  </si>
  <si>
    <t>汕头市潮阳区纺织印染环保综合处理中心</t>
  </si>
  <si>
    <t>海门镇湖边、竞海经济联合社海门片区范围内上头尾洋43.183亩国有建设用地</t>
  </si>
  <si>
    <t>440513-2023-0016</t>
  </si>
  <si>
    <t>4405132023A000123</t>
  </si>
  <si>
    <t>贵屿循环经济产业园区范围内165.85亩基础配套设施用地</t>
  </si>
  <si>
    <t>汕头市潮阳区贵屿循环经济产业园区范围内</t>
  </si>
  <si>
    <t>440513-2023-0031</t>
  </si>
  <si>
    <t>4405132023A000258</t>
  </si>
  <si>
    <t xml:space="preserve"> 汕头市自然资源局潮阳分局</t>
  </si>
  <si>
    <t>汕头市潮阳区贵屿循环经济产业园区管委会</t>
  </si>
  <si>
    <t>水域及水利设施用地</t>
  </si>
  <si>
    <t>河流水面</t>
  </si>
  <si>
    <t>贵屿循环经济产业园区范围内32.397亩国有建设用地</t>
  </si>
  <si>
    <t>440513-2023-0029</t>
  </si>
  <si>
    <t>4405132023A000220</t>
  </si>
  <si>
    <t>贵屿循环经济产业园区范围内87.030亩国有建设用地</t>
  </si>
  <si>
    <t>440513-2023-0020</t>
  </si>
  <si>
    <t>4405132023A000169</t>
  </si>
  <si>
    <t>贵屿循环经济产业园区范围内129.732亩国有建设用地</t>
  </si>
  <si>
    <t>440513-2023-0024</t>
  </si>
  <si>
    <t>4405132023A000199</t>
  </si>
  <si>
    <t>贵屿循环经济产业园区范围内58.390亩国有建设用地</t>
  </si>
  <si>
    <t>440513-2023-0030</t>
  </si>
  <si>
    <t>4405132023A000235</t>
  </si>
  <si>
    <t>贵屿循环经济产业园区范围内50.627亩国有建设用地</t>
  </si>
  <si>
    <t>440513-2023-0026</t>
  </si>
  <si>
    <t>4405132023A000213</t>
  </si>
  <si>
    <t>广东省揭阳至惠来高速公路（潮阳段）工程建设项目揭阳市区连接线</t>
  </si>
  <si>
    <t>汕头市潮阳区金灶镇辖区范围内</t>
  </si>
  <si>
    <t>440513-2023-0019</t>
  </si>
  <si>
    <t>4405132023A000140</t>
  </si>
  <si>
    <t>揭阳市城市投资建设集团有限公司</t>
  </si>
  <si>
    <t>广东省揭阳至惠来高速公路（潮阳段）工程建设项目</t>
  </si>
  <si>
    <t>汕头市潮阳区铜盂、贵屿、金灶镇辖区范围内</t>
  </si>
  <si>
    <t>440513-2023-0018</t>
  </si>
  <si>
    <t>4405132023A000156</t>
  </si>
  <si>
    <t>广东省政府还贷高速公路管理中心</t>
  </si>
  <si>
    <t>贵屿循环经济产业园区范围内56.156亩国有建设用地</t>
  </si>
  <si>
    <t>440513-2023-0021</t>
  </si>
  <si>
    <t>4405132023A000206</t>
  </si>
  <si>
    <t>汕头市牛田洋快速通道工程（潮阳区段）建设项目</t>
  </si>
  <si>
    <t>汕头市潮阳区棉北街道棉田经济联合社红旗岭、尖角洋</t>
  </si>
  <si>
    <t>440513-2023-0032</t>
  </si>
  <si>
    <t>4405132023A000287</t>
  </si>
  <si>
    <t>汕头市交通运输局</t>
  </si>
  <si>
    <t>贵屿循环经济产业园区范围内55.578亩国有建设用地</t>
  </si>
  <si>
    <t>440513-2023-0023</t>
  </si>
  <si>
    <t>4405132023A000270</t>
  </si>
  <si>
    <t>贵屿循环经济产业园区范围内79.113亩国有建设用地</t>
  </si>
  <si>
    <t>440513-2023-0025</t>
  </si>
  <si>
    <t>4405132023A000170</t>
  </si>
  <si>
    <t>贵屿循环经济产业园区范围内95.854亩国有建设用地</t>
  </si>
  <si>
    <t>440513-2023-0028</t>
  </si>
  <si>
    <t>4405132023A000189</t>
  </si>
  <si>
    <t>贵屿循环经济产业园区范围内34.469亩国有建设用地</t>
  </si>
  <si>
    <t>440513-2023-0027</t>
  </si>
  <si>
    <t>4405132023A000260</t>
  </si>
  <si>
    <t>贵屿循环经济产业园区范围内73.381亩国有建设用地</t>
  </si>
  <si>
    <t>440513-2023-0022</t>
  </si>
  <si>
    <t>4405132023A000249</t>
  </si>
  <si>
    <t>汕头市南信纺织产业园区建设有限公司</t>
  </si>
  <si>
    <t>汕头市潮阳区谷饶镇东明经济联合社七斗洋、石字沙洋，贵屿镇东洋经济联合社坛沟尾洋，山力经济联合社竹下双堆洋坊、宫竹下洋坊、沙堆洋坊，铜盂镇玉窖经济联合社溪仔尾洋坊</t>
  </si>
  <si>
    <t>440513-2024-000001</t>
  </si>
  <si>
    <t>4405132024B000016</t>
  </si>
  <si>
    <t>2024-01-04</t>
  </si>
  <si>
    <t>2025-01-03</t>
  </si>
  <si>
    <t>2028-01-02</t>
  </si>
  <si>
    <t>仓储用地</t>
  </si>
  <si>
    <t>汕头国际纺织服装产业基地项目—基础配套工程（市政部分）三期道路建设用地</t>
  </si>
  <si>
    <t>汕头市潮阳区贵屿镇东洋经济联合社坛沟尾洋，山力经济联合社竹下双堆洋坊、宫竹下洋坊、沙堆洋坊，谷饶镇东明经济联合社七斗洋、石字沙洋</t>
  </si>
  <si>
    <t>440513-2024-0001</t>
  </si>
  <si>
    <t>4405132024A000019</t>
  </si>
  <si>
    <t>2024-01-08</t>
  </si>
  <si>
    <t>2025-01-07</t>
  </si>
  <si>
    <t>2028-01-06</t>
  </si>
  <si>
    <t>汕头市潮阳区工业和信息化局</t>
  </si>
  <si>
    <t>沟渠</t>
  </si>
  <si>
    <t>市政道路项目用地（两英镇高美村）</t>
  </si>
  <si>
    <t>汕头市潮南区两英镇高美村蜘蛛地洋、黃牛棚洋、圆墩仔洋、新寮仔洋、公厂面前洋</t>
  </si>
  <si>
    <t>440514-2023-0024</t>
  </si>
  <si>
    <t>4405142023A000057</t>
  </si>
  <si>
    <t>汕头市自然资源局潮南分局</t>
  </si>
  <si>
    <t>汕头市潮南区两英镇人民政府</t>
  </si>
  <si>
    <t>汕头市承接产业有序转移主平台潮南片区新生态产业园标准厂房建设项目</t>
  </si>
  <si>
    <t>汕头市潮南区井都镇神山村双沟西洋</t>
  </si>
  <si>
    <t>440514-2023-0023</t>
  </si>
  <si>
    <t>4405142023A000040</t>
  </si>
  <si>
    <t>汕头市南晟投资开发有限公司</t>
  </si>
  <si>
    <t>汕头市潮南高铁新城基础设施配套项目（一期）-2</t>
  </si>
  <si>
    <t>汕头市潮南区陇田镇华林村、南阳村、田三村</t>
  </si>
  <si>
    <t>440514-2024-0001</t>
  </si>
  <si>
    <t>4405142024A000019</t>
  </si>
  <si>
    <t>2024-01-17</t>
  </si>
  <si>
    <t>汕头市潮南区交通建设投资发展有限公司</t>
  </si>
  <si>
    <t>广东凯森精细化工有限公司</t>
  </si>
  <si>
    <t>440514-2024-000001</t>
  </si>
  <si>
    <t>4405142024B000017</t>
  </si>
  <si>
    <t>2024-06-26</t>
  </si>
  <si>
    <t>2024-09-23</t>
  </si>
  <si>
    <t>2026-03-23</t>
  </si>
  <si>
    <t>2024-01-19</t>
  </si>
  <si>
    <t>汕头市正航纺织有限公司</t>
  </si>
  <si>
    <t>两英镇高美经联社黃牛棚洋、圆墩仔洋</t>
  </si>
  <si>
    <t>440514-2024-000003</t>
  </si>
  <si>
    <t>4405142024B000036</t>
  </si>
  <si>
    <t>2024-02-23</t>
  </si>
  <si>
    <t>2024-07-21</t>
  </si>
  <si>
    <t>2024-10-18</t>
  </si>
  <si>
    <t>2025-10-18</t>
  </si>
  <si>
    <t>2024-02-07</t>
  </si>
  <si>
    <t>广东建成纺织有限公司</t>
  </si>
  <si>
    <t>440514-2024-000002</t>
  </si>
  <si>
    <t>4405142024B000022</t>
  </si>
  <si>
    <t>汕头市潮南区生活垃圾压缩转运PPP项目（雷岭）</t>
  </si>
  <si>
    <t>汕头市潮南区雷岭镇苦埔林场</t>
  </si>
  <si>
    <t>440514-2024-0002</t>
  </si>
  <si>
    <t>4405142024A000020</t>
  </si>
  <si>
    <t>2024-03-12</t>
  </si>
  <si>
    <t>汕头市潮南区城市管理和综合执法局</t>
  </si>
  <si>
    <t>汕头市汕南能源有限公司</t>
  </si>
  <si>
    <t>440514-2024-000004</t>
  </si>
  <si>
    <t>4405142024B000049</t>
  </si>
  <si>
    <t>2024-03-19</t>
  </si>
  <si>
    <t>2024-06-19</t>
  </si>
  <si>
    <t>2025-06-19</t>
  </si>
  <si>
    <t>2026-12-19</t>
  </si>
  <si>
    <t>2024-02-18</t>
  </si>
  <si>
    <t>市政道路项目用地（两英镇风华村）</t>
  </si>
  <si>
    <t>汕头市潮南区两英镇风华村草地洋、后湾洋、达埔洋、石牛山洋、双石山洋、水利洋</t>
  </si>
  <si>
    <t>440514-2024-0003</t>
  </si>
  <si>
    <t>4405142024A000030</t>
  </si>
  <si>
    <t>汕头市潮南实验学校新校区（二期）</t>
  </si>
  <si>
    <t>汕头市潮南区两英镇东北村石老经联社果籽园洋、石新经联社高堆洋</t>
  </si>
  <si>
    <t>440514-2024-0004</t>
  </si>
  <si>
    <t>4405142024A000047</t>
  </si>
  <si>
    <t>2024-03-26</t>
  </si>
  <si>
    <t>2025-06-26</t>
  </si>
  <si>
    <t>2027-06-26</t>
  </si>
  <si>
    <t>汕头市潮南实验学校</t>
  </si>
  <si>
    <t>专项用于企业通用厂房项目建设与运营，主要从事玩具创意、服装纺织、新材料、电子信息及配套产业行业</t>
  </si>
  <si>
    <t>澄海区盐鸿镇金鸿公路东侧、凤东路西侧</t>
  </si>
  <si>
    <t>440515-2023-000008</t>
  </si>
  <si>
    <t>4405152023B000039</t>
  </si>
  <si>
    <t>汕头市力好新能源科技有限公司</t>
  </si>
  <si>
    <t>2023-11-08</t>
  </si>
  <si>
    <t>2023-12-12</t>
  </si>
  <si>
    <t>专项用于通用厂房的建设经营，通用厂房准入产业类别为创意婴童行业</t>
  </si>
  <si>
    <t>澄海区莱岗路西侧、凤莱路南侧地块</t>
  </si>
  <si>
    <t>440515-2023-000009</t>
  </si>
  <si>
    <t>4405152023B000043</t>
  </si>
  <si>
    <t>2023-12-29</t>
  </si>
  <si>
    <t>2024-01-28</t>
  </si>
  <si>
    <t>2024-07-28</t>
  </si>
  <si>
    <t>2027-01-28</t>
  </si>
  <si>
    <t>汕头市澄海区岭海园区开发建设投资有限公司</t>
  </si>
  <si>
    <t>2023-11-28</t>
  </si>
  <si>
    <t>智能玩具项目的建设、经营</t>
  </si>
  <si>
    <t>澄海区凤东路东侧、秀川路南侧017-02地块</t>
  </si>
  <si>
    <t>440515-2024-000001</t>
  </si>
  <si>
    <t>4405152024B000019</t>
  </si>
  <si>
    <t>2024-01-02</t>
  </si>
  <si>
    <t>2024-02-01</t>
  </si>
  <si>
    <t>2024-08-01</t>
  </si>
  <si>
    <t>2027-02-01</t>
  </si>
  <si>
    <t>广东新启梦精密科技有限公司</t>
  </si>
  <si>
    <t>2023-11-18</t>
  </si>
  <si>
    <t>地毯地垫产品研发、智能生产及智能仓储一体化项目</t>
  </si>
  <si>
    <t>澄海区凤东路东侧、秀川路南侧018-01地块</t>
  </si>
  <si>
    <t>440515-2024-000003</t>
  </si>
  <si>
    <t>4405152024B000033</t>
  </si>
  <si>
    <t>2024-01-03</t>
  </si>
  <si>
    <t>2024-02-02</t>
  </si>
  <si>
    <t>2024-08-02</t>
  </si>
  <si>
    <t>2027-02-02</t>
  </si>
  <si>
    <t>广东大江智造科技有限公司</t>
  </si>
  <si>
    <t>专项用模架及模具配件制品项目的建设、经营</t>
  </si>
  <si>
    <t>澄海区凤东路东侧、凤翔路北侧地块</t>
  </si>
  <si>
    <t>440515-2024-000002</t>
  </si>
  <si>
    <t>4405152024B000027</t>
  </si>
  <si>
    <t>广东德誉智造科技有限公司</t>
  </si>
  <si>
    <t>澄海区科创园附属教育配套设施建设项目</t>
  </si>
  <si>
    <t>南田路东侧、同益路北侧</t>
  </si>
  <si>
    <t>440515-2024-00001</t>
  </si>
  <si>
    <t>4405152024A000010</t>
  </si>
  <si>
    <t>2024-01-26</t>
  </si>
  <si>
    <t>2024-02-15</t>
  </si>
  <si>
    <t>2025-02-15</t>
  </si>
  <si>
    <t>2028-02-15</t>
  </si>
  <si>
    <t>汕头市澄海区广益街道办事处</t>
  </si>
  <si>
    <t>公园绿地和道路建设工程</t>
  </si>
  <si>
    <t>澄海区东港路西侧、人民公园北侧地块</t>
  </si>
  <si>
    <t>440515-2024-00002</t>
  </si>
  <si>
    <t>4405152024A000020</t>
  </si>
  <si>
    <t>2024-02-20</t>
  </si>
  <si>
    <t>2025-02-20</t>
  </si>
  <si>
    <t>2028-02-20</t>
  </si>
  <si>
    <t>汕头市澄海区城市管理和综合执法局</t>
  </si>
  <si>
    <t>澄海区宝奥物流城片区划拨工业用地地块一</t>
  </si>
  <si>
    <t>六合产业园起步区永合路与宝奥二路交界西南侧</t>
  </si>
  <si>
    <t>440515-2024-00003</t>
  </si>
  <si>
    <t>4405152024A000037</t>
  </si>
  <si>
    <t>2024-02-28</t>
  </si>
  <si>
    <t>澄海区工业园区管理服务中心</t>
  </si>
  <si>
    <t>澄海区宝奥物流城片区划拨工业用地地块二</t>
  </si>
  <si>
    <t>六合产业园起步区永合路与宝奥二路交界东南侧</t>
  </si>
  <si>
    <t>440515-2024-00004</t>
  </si>
  <si>
    <t>4405152024A000046</t>
  </si>
  <si>
    <t>澄海区环翠公园</t>
  </si>
  <si>
    <t>澄海区沈海高速西侧、德政路北侧</t>
  </si>
  <si>
    <t>440515-2024-00005</t>
  </si>
  <si>
    <t>4405152024A000054</t>
  </si>
  <si>
    <t>2024-03-31</t>
  </si>
  <si>
    <t>2024-01-09</t>
  </si>
  <si>
    <t>2024-02-19</t>
  </si>
  <si>
    <t>2024-04-07</t>
  </si>
  <si>
    <t>2028-04-07</t>
  </si>
  <si>
    <r>
      <rPr>
        <sz val="9"/>
        <color rgb="FFFF0000"/>
        <rFont val="宋体"/>
        <charset val="134"/>
      </rPr>
      <t>龙湖区</t>
    </r>
    <r>
      <rPr>
        <sz val="9"/>
        <color rgb="FFFF0000"/>
        <rFont val="Dialog.plain"/>
        <charset val="134"/>
      </rPr>
      <t>19</t>
    </r>
    <r>
      <rPr>
        <sz val="9"/>
        <color rgb="FFFF0000"/>
        <rFont val="宋体"/>
        <charset val="134"/>
      </rPr>
      <t>街区嵩山路与珠江路交界东北角</t>
    </r>
  </si>
  <si>
    <t>J1</t>
  </si>
  <si>
    <t>J2</t>
  </si>
  <si>
    <t>J3</t>
  </si>
  <si>
    <t>J4</t>
  </si>
  <si>
    <t>J5</t>
  </si>
  <si>
    <t>J6</t>
  </si>
  <si>
    <t>J7</t>
  </si>
  <si>
    <t>J8</t>
  </si>
  <si>
    <t>J9</t>
  </si>
</sst>
</file>

<file path=xl/styles.xml><?xml version="1.0" encoding="utf-8"?>
<styleSheet xmlns="http://schemas.openxmlformats.org/spreadsheetml/2006/main">
  <numFmts count="13">
    <numFmt numFmtId="176" formatCode="#0.000000"/>
    <numFmt numFmtId="44" formatCode="_ &quot;￥&quot;* #,##0.00_ ;_ &quot;￥&quot;* \-#,##0.00_ ;_ &quot;￥&quot;* &quot;-&quot;??_ ;_ @_ "/>
    <numFmt numFmtId="177" formatCode="#0.00"/>
    <numFmt numFmtId="41" formatCode="_ * #,##0_ ;_ * \-#,##0_ ;_ * &quot;-&quot;_ ;_ @_ "/>
    <numFmt numFmtId="178" formatCode="0.00_ "/>
    <numFmt numFmtId="179" formatCode="#0"/>
    <numFmt numFmtId="180" formatCode="[$-409]yyyy\-mm\-dd;@"/>
    <numFmt numFmtId="181" formatCode="yyyy\-mm\-dd"/>
    <numFmt numFmtId="182" formatCode="#0.0"/>
    <numFmt numFmtId="183" formatCode="[$-409]yyyy/mm/dd;@"/>
    <numFmt numFmtId="43" formatCode="_ * #,##0.00_ ;_ * \-#,##0.00_ ;_ * &quot;-&quot;??_ ;_ @_ "/>
    <numFmt numFmtId="184" formatCode="0_ "/>
    <numFmt numFmtId="42" formatCode="_ &quot;￥&quot;* #,##0_ ;_ &quot;￥&quot;* \-#,##0_ ;_ &quot;￥&quot;* &quot;-&quot;_ ;_ @_ "/>
  </numFmts>
  <fonts count="82">
    <font>
      <sz val="11"/>
      <color theme="1"/>
      <name val="宋体"/>
      <charset val="134"/>
      <scheme val="minor"/>
    </font>
    <font>
      <b/>
      <sz val="12"/>
      <name val="宋体"/>
      <charset val="134"/>
    </font>
    <font>
      <sz val="9"/>
      <name val="Dialog.plain"/>
      <charset val="134"/>
    </font>
    <font>
      <sz val="9"/>
      <name val="宋体"/>
      <charset val="134"/>
      <scheme val="minor"/>
    </font>
    <font>
      <sz val="11"/>
      <color theme="1"/>
      <name val="汕头市金平区金东街道北墩经济联合社和汕头市新潮置业有限公司"/>
      <charset val="134"/>
    </font>
    <font>
      <sz val="9"/>
      <name val="宋体"/>
      <charset val="134"/>
    </font>
    <font>
      <sz val="11"/>
      <name val="宋体"/>
      <charset val="134"/>
      <scheme val="minor"/>
    </font>
    <font>
      <sz val="9"/>
      <name val="SimSun"/>
      <charset val="134"/>
    </font>
    <font>
      <sz val="9"/>
      <color rgb="FFFF0000"/>
      <name val="宋体"/>
      <charset val="134"/>
    </font>
    <font>
      <sz val="9"/>
      <color rgb="FFFF0000"/>
      <name val="Dialog.plain"/>
      <charset val="134"/>
    </font>
    <font>
      <sz val="11"/>
      <color rgb="FFFF0000"/>
      <name val="宋体"/>
      <charset val="134"/>
      <scheme val="minor"/>
    </font>
    <font>
      <b/>
      <sz val="10"/>
      <name val="SimSun"/>
      <charset val="134"/>
    </font>
    <font>
      <b/>
      <sz val="12"/>
      <name val="SimSun"/>
      <charset val="134"/>
    </font>
    <font>
      <sz val="9"/>
      <color rgb="FFFF0000"/>
      <name val="SimSun"/>
      <charset val="134"/>
    </font>
    <font>
      <b/>
      <sz val="22"/>
      <name val="宋体"/>
      <charset val="134"/>
    </font>
    <font>
      <sz val="12"/>
      <name val="宋体"/>
      <charset val="134"/>
    </font>
    <font>
      <sz val="9"/>
      <color theme="1"/>
      <name val="宋体"/>
      <charset val="134"/>
      <scheme val="minor"/>
    </font>
    <font>
      <sz val="9"/>
      <color theme="1"/>
      <name val="SimSun"/>
      <charset val="134"/>
    </font>
    <font>
      <sz val="12"/>
      <name val="宋体"/>
      <charset val="134"/>
      <scheme val="minor"/>
    </font>
    <font>
      <sz val="12"/>
      <color rgb="FFFF0000"/>
      <name val="宋体"/>
      <charset val="134"/>
      <scheme val="minor"/>
    </font>
    <font>
      <sz val="22"/>
      <color rgb="FFFF0000"/>
      <name val="宋体"/>
      <charset val="134"/>
    </font>
    <font>
      <sz val="11"/>
      <color rgb="FF7030A0"/>
      <name val="宋体"/>
      <charset val="134"/>
      <scheme val="minor"/>
    </font>
    <font>
      <sz val="11"/>
      <name val="汕头市金平区金东街道北墩经济联合社和汕头市新潮置业有限公司"/>
      <charset val="134"/>
    </font>
    <font>
      <sz val="11"/>
      <name val="SimSun"/>
      <charset val="134"/>
    </font>
    <font>
      <b/>
      <sz val="11"/>
      <name val="宋体"/>
      <charset val="134"/>
      <scheme val="minor"/>
    </font>
    <font>
      <b/>
      <sz val="15"/>
      <name val="SimSun"/>
      <charset val="134"/>
    </font>
    <font>
      <sz val="8"/>
      <name val="SimSun"/>
      <charset val="134"/>
    </font>
    <font>
      <sz val="11"/>
      <color indexed="8"/>
      <name val="宋体"/>
      <charset val="1"/>
      <scheme val="minor"/>
    </font>
    <font>
      <sz val="10"/>
      <name val="宋体"/>
      <charset val="134"/>
      <scheme val="minor"/>
    </font>
    <font>
      <sz val="10"/>
      <name val="SimSun"/>
      <charset val="134"/>
    </font>
    <font>
      <sz val="10"/>
      <name val="宋体"/>
      <charset val="134"/>
    </font>
    <font>
      <sz val="11"/>
      <color rgb="FFFF0000"/>
      <name val="SimSun"/>
      <charset val="134"/>
    </font>
    <font>
      <sz val="11"/>
      <color rgb="FFFA7D00"/>
      <name val="宋体"/>
      <charset val="0"/>
      <scheme val="minor"/>
    </font>
    <font>
      <sz val="11"/>
      <color rgb="FF9C0006"/>
      <name val="宋体"/>
      <charset val="134"/>
      <scheme val="minor"/>
    </font>
    <font>
      <b/>
      <sz val="11"/>
      <color indexed="56"/>
      <name val="宋体"/>
      <charset val="134"/>
    </font>
    <font>
      <u/>
      <sz val="11"/>
      <color rgb="FF0000FF"/>
      <name val="宋体"/>
      <charset val="0"/>
      <scheme val="minor"/>
    </font>
    <font>
      <sz val="11"/>
      <color theme="0"/>
      <name val="宋体"/>
      <charset val="134"/>
      <scheme val="minor"/>
    </font>
    <font>
      <sz val="11"/>
      <color indexed="8"/>
      <name val="宋体"/>
      <charset val="134"/>
    </font>
    <font>
      <sz val="11"/>
      <color theme="0"/>
      <name val="宋体"/>
      <charset val="0"/>
      <scheme val="minor"/>
    </font>
    <font>
      <u/>
      <sz val="11"/>
      <color rgb="FF800080"/>
      <name val="宋体"/>
      <charset val="0"/>
      <scheme val="minor"/>
    </font>
    <font>
      <b/>
      <sz val="13"/>
      <color theme="3"/>
      <name val="宋体"/>
      <charset val="134"/>
      <scheme val="minor"/>
    </font>
    <font>
      <b/>
      <sz val="11"/>
      <color theme="3"/>
      <name val="宋体"/>
      <charset val="134"/>
      <scheme val="minor"/>
    </font>
    <font>
      <sz val="11"/>
      <color theme="1"/>
      <name val="宋体"/>
      <charset val="0"/>
      <scheme val="minor"/>
    </font>
    <font>
      <sz val="11"/>
      <color rgb="FF9C6500"/>
      <name val="宋体"/>
      <charset val="134"/>
      <scheme val="minor"/>
    </font>
    <font>
      <i/>
      <sz val="11"/>
      <color rgb="FF7F7F7F"/>
      <name val="宋体"/>
      <charset val="0"/>
      <scheme val="minor"/>
    </font>
    <font>
      <b/>
      <sz val="15"/>
      <color theme="3"/>
      <name val="宋体"/>
      <charset val="134"/>
      <scheme val="minor"/>
    </font>
    <font>
      <b/>
      <sz val="11"/>
      <color rgb="FF3F3F3F"/>
      <name val="宋体"/>
      <charset val="134"/>
      <scheme val="minor"/>
    </font>
    <font>
      <sz val="11"/>
      <color indexed="9"/>
      <name val="宋体"/>
      <charset val="134"/>
    </font>
    <font>
      <sz val="11"/>
      <color rgb="FFFA7D00"/>
      <name val="宋体"/>
      <charset val="134"/>
      <scheme val="minor"/>
    </font>
    <font>
      <sz val="11"/>
      <color rgb="FF3F3F76"/>
      <name val="宋体"/>
      <charset val="134"/>
      <scheme val="minor"/>
    </font>
    <font>
      <b/>
      <sz val="13"/>
      <color indexed="56"/>
      <name val="宋体"/>
      <charset val="134"/>
    </font>
    <font>
      <b/>
      <sz val="18"/>
      <color theme="3"/>
      <name val="宋体"/>
      <charset val="134"/>
      <scheme val="major"/>
    </font>
    <font>
      <b/>
      <sz val="11"/>
      <color indexed="63"/>
      <name val="宋体"/>
      <charset val="134"/>
    </font>
    <font>
      <sz val="11"/>
      <color rgb="FF3F3F76"/>
      <name val="宋体"/>
      <charset val="0"/>
      <scheme val="minor"/>
    </font>
    <font>
      <b/>
      <sz val="18"/>
      <color indexed="56"/>
      <name val="宋体"/>
      <charset val="134"/>
    </font>
    <font>
      <b/>
      <sz val="15"/>
      <color indexed="56"/>
      <name val="宋体"/>
      <charset val="134"/>
    </font>
    <font>
      <sz val="11"/>
      <color indexed="52"/>
      <name val="宋体"/>
      <charset val="134"/>
    </font>
    <font>
      <sz val="11"/>
      <color rgb="FF000000"/>
      <name val="宋体"/>
      <charset val="134"/>
      <scheme val="minor"/>
    </font>
    <font>
      <sz val="11"/>
      <color indexed="20"/>
      <name val="宋体"/>
      <charset val="134"/>
    </font>
    <font>
      <b/>
      <sz val="11"/>
      <color rgb="FFFA7D00"/>
      <name val="宋体"/>
      <charset val="134"/>
      <scheme val="minor"/>
    </font>
    <font>
      <sz val="11"/>
      <color rgb="FF9C0006"/>
      <name val="宋体"/>
      <charset val="0"/>
      <scheme val="minor"/>
    </font>
    <font>
      <b/>
      <sz val="18"/>
      <color theme="3"/>
      <name val="宋体"/>
      <charset val="134"/>
      <scheme val="minor"/>
    </font>
    <font>
      <b/>
      <sz val="11"/>
      <color theme="1"/>
      <name val="宋体"/>
      <charset val="0"/>
      <scheme val="minor"/>
    </font>
    <font>
      <sz val="11"/>
      <color indexed="60"/>
      <name val="宋体"/>
      <charset val="134"/>
    </font>
    <font>
      <sz val="11"/>
      <color indexed="8"/>
      <name val="宋体"/>
      <charset val="134"/>
      <scheme val="minor"/>
    </font>
    <font>
      <sz val="11"/>
      <color rgb="FF006100"/>
      <name val="宋体"/>
      <charset val="134"/>
      <scheme val="minor"/>
    </font>
    <font>
      <sz val="11"/>
      <color rgb="FFFF0000"/>
      <name val="宋体"/>
      <charset val="0"/>
      <scheme val="minor"/>
    </font>
    <font>
      <i/>
      <sz val="11"/>
      <color indexed="23"/>
      <name val="宋体"/>
      <charset val="134"/>
    </font>
    <font>
      <sz val="11"/>
      <color indexed="17"/>
      <name val="宋体"/>
      <charset val="134"/>
    </font>
    <font>
      <b/>
      <sz val="11"/>
      <color rgb="FFFFFFFF"/>
      <name val="宋体"/>
      <charset val="0"/>
      <scheme val="minor"/>
    </font>
    <font>
      <b/>
      <sz val="11"/>
      <color rgb="FF3F3F3F"/>
      <name val="宋体"/>
      <charset val="0"/>
      <scheme val="minor"/>
    </font>
    <font>
      <b/>
      <sz val="11"/>
      <color indexed="52"/>
      <name val="宋体"/>
      <charset val="134"/>
    </font>
    <font>
      <sz val="11"/>
      <color rgb="FF006100"/>
      <name val="宋体"/>
      <charset val="0"/>
      <scheme val="minor"/>
    </font>
    <font>
      <b/>
      <sz val="11"/>
      <color theme="1"/>
      <name val="宋体"/>
      <charset val="134"/>
      <scheme val="minor"/>
    </font>
    <font>
      <b/>
      <sz val="11"/>
      <color indexed="9"/>
      <name val="宋体"/>
      <charset val="134"/>
    </font>
    <font>
      <b/>
      <sz val="11"/>
      <color indexed="8"/>
      <name val="宋体"/>
      <charset val="134"/>
    </font>
    <font>
      <b/>
      <sz val="11"/>
      <color theme="0"/>
      <name val="宋体"/>
      <charset val="134"/>
      <scheme val="minor"/>
    </font>
    <font>
      <sz val="11"/>
      <color rgb="FF9C6500"/>
      <name val="宋体"/>
      <charset val="0"/>
      <scheme val="minor"/>
    </font>
    <font>
      <i/>
      <sz val="11"/>
      <color rgb="FF7F7F7F"/>
      <name val="宋体"/>
      <charset val="134"/>
      <scheme val="minor"/>
    </font>
    <font>
      <b/>
      <sz val="11"/>
      <color rgb="FFFA7D00"/>
      <name val="宋体"/>
      <charset val="0"/>
      <scheme val="minor"/>
    </font>
    <font>
      <sz val="11"/>
      <color indexed="10"/>
      <name val="宋体"/>
      <charset val="134"/>
    </font>
    <font>
      <sz val="11"/>
      <color indexed="62"/>
      <name val="宋体"/>
      <charset val="134"/>
    </font>
  </fonts>
  <fills count="68">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theme="9"/>
        <bgColor indexed="64"/>
      </patternFill>
    </fill>
    <fill>
      <patternFill patternType="solid">
        <fgColor indexed="44"/>
        <bgColor indexed="64"/>
      </patternFill>
    </fill>
    <fill>
      <patternFill patternType="solid">
        <fgColor theme="8"/>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799920651875362"/>
        <bgColor indexed="64"/>
      </patternFill>
    </fill>
    <fill>
      <patternFill patternType="solid">
        <fgColor rgb="FFF2F2F2"/>
        <bgColor indexed="64"/>
      </patternFill>
    </fill>
    <fill>
      <patternFill patternType="solid">
        <fgColor indexed="57"/>
        <bgColor indexed="64"/>
      </patternFill>
    </fill>
    <fill>
      <patternFill patternType="solid">
        <fgColor theme="4"/>
        <bgColor indexed="64"/>
      </patternFill>
    </fill>
    <fill>
      <patternFill patternType="solid">
        <fgColor theme="4" tint="0.799981688894314"/>
        <bgColor indexed="64"/>
      </patternFill>
    </fill>
    <fill>
      <patternFill patternType="solid">
        <fgColor theme="6" tint="0.799920651875362"/>
        <bgColor indexed="64"/>
      </patternFill>
    </fill>
    <fill>
      <patternFill patternType="solid">
        <fgColor indexed="29"/>
        <bgColor indexed="64"/>
      </patternFill>
    </fill>
    <fill>
      <patternFill patternType="solid">
        <fgColor rgb="FFFFFFC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7"/>
        <bgColor indexed="64"/>
      </patternFill>
    </fill>
    <fill>
      <patternFill patternType="solid">
        <fgColor indexed="22"/>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4" tint="0.799920651875362"/>
        <bgColor indexed="64"/>
      </patternFill>
    </fill>
    <fill>
      <patternFill patternType="solid">
        <fgColor indexed="31"/>
        <bgColor indexed="64"/>
      </patternFill>
    </fill>
    <fill>
      <patternFill patternType="solid">
        <fgColor theme="7" tint="0.799920651875362"/>
        <bgColor indexed="64"/>
      </patternFill>
    </fill>
    <fill>
      <patternFill patternType="solid">
        <fgColor theme="8" tint="0.799920651875362"/>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7" tint="0.399914548173467"/>
        <bgColor indexed="64"/>
      </patternFill>
    </fill>
    <fill>
      <patternFill patternType="solid">
        <fgColor theme="5" tint="0.599993896298105"/>
        <bgColor indexed="64"/>
      </patternFill>
    </fill>
    <fill>
      <patternFill patternType="solid">
        <fgColor theme="5" tint="0.399914548173467"/>
        <bgColor indexed="64"/>
      </patternFill>
    </fill>
    <fill>
      <patternFill patternType="solid">
        <fgColor theme="8" tint="0.599993896298105"/>
        <bgColor indexed="64"/>
      </patternFill>
    </fill>
    <fill>
      <patternFill patternType="solid">
        <fgColor indexed="46"/>
        <bgColor indexed="64"/>
      </patternFill>
    </fill>
    <fill>
      <patternFill patternType="solid">
        <fgColor indexed="51"/>
        <bgColor indexed="64"/>
      </patternFill>
    </fill>
    <fill>
      <patternFill patternType="solid">
        <fgColor theme="6" tint="0.399914548173467"/>
        <bgColor indexed="64"/>
      </patternFill>
    </fill>
    <fill>
      <patternFill patternType="solid">
        <fgColor theme="6" tint="0.599993896298105"/>
        <bgColor indexed="64"/>
      </patternFill>
    </fill>
    <fill>
      <patternFill patternType="solid">
        <fgColor indexed="42"/>
        <bgColor indexed="64"/>
      </patternFill>
    </fill>
    <fill>
      <patternFill patternType="solid">
        <fgColor indexed="45"/>
        <bgColor indexed="64"/>
      </patternFill>
    </fill>
    <fill>
      <patternFill patternType="solid">
        <fgColor theme="8" tint="0.399914548173467"/>
        <bgColor indexed="64"/>
      </patternFill>
    </fill>
    <fill>
      <patternFill patternType="solid">
        <fgColor indexed="47"/>
        <bgColor indexed="64"/>
      </patternFill>
    </fill>
    <fill>
      <patternFill patternType="solid">
        <fgColor theme="4" tint="0.399975585192419"/>
        <bgColor indexed="64"/>
      </patternFill>
    </fill>
    <fill>
      <patternFill patternType="solid">
        <fgColor indexed="43"/>
        <bgColor indexed="64"/>
      </patternFill>
    </fill>
    <fill>
      <patternFill patternType="solid">
        <fgColor theme="5"/>
        <bgColor indexed="64"/>
      </patternFill>
    </fill>
    <fill>
      <patternFill patternType="solid">
        <fgColor theme="9" tint="0.799981688894314"/>
        <bgColor indexed="64"/>
      </patternFill>
    </fill>
    <fill>
      <patternFill patternType="solid">
        <fgColor theme="9" tint="0.799920651875362"/>
        <bgColor indexed="64"/>
      </patternFill>
    </fill>
    <fill>
      <patternFill patternType="solid">
        <fgColor indexed="62"/>
        <bgColor indexed="64"/>
      </patternFill>
    </fill>
    <fill>
      <patternFill patternType="solid">
        <fgColor rgb="FFC6EFCE"/>
        <bgColor indexed="64"/>
      </patternFill>
    </fill>
    <fill>
      <patternFill patternType="solid">
        <fgColor theme="6" tint="0.399975585192419"/>
        <bgColor indexed="64"/>
      </patternFill>
    </fill>
    <fill>
      <patternFill patternType="solid">
        <fgColor indexed="30"/>
        <bgColor indexed="64"/>
      </patternFill>
    </fill>
    <fill>
      <patternFill patternType="solid">
        <fgColor theme="4" tint="0.399914548173467"/>
        <bgColor indexed="64"/>
      </patternFill>
    </fill>
    <fill>
      <patternFill patternType="solid">
        <fgColor indexed="52"/>
        <bgColor indexed="64"/>
      </patternFill>
    </fill>
    <fill>
      <patternFill patternType="solid">
        <fgColor indexed="11"/>
        <bgColor indexed="64"/>
      </patternFill>
    </fill>
    <fill>
      <patternFill patternType="solid">
        <fgColor indexed="53"/>
        <bgColor indexed="64"/>
      </patternFill>
    </fill>
    <fill>
      <patternFill patternType="solid">
        <fgColor rgb="FFA5A5A5"/>
        <bgColor indexed="64"/>
      </patternFill>
    </fill>
    <fill>
      <patternFill patternType="solid">
        <fgColor theme="9" tint="0.399914548173467"/>
        <bgColor indexed="64"/>
      </patternFill>
    </fill>
    <fill>
      <patternFill patternType="solid">
        <fgColor indexed="55"/>
        <bgColor indexed="64"/>
      </patternFill>
    </fill>
    <fill>
      <patternFill patternType="solid">
        <fgColor indexed="26"/>
        <bgColor indexed="64"/>
      </patternFill>
    </fill>
    <fill>
      <patternFill patternType="solid">
        <fgColor indexed="49"/>
        <bgColor indexed="64"/>
      </patternFill>
    </fill>
    <fill>
      <patternFill patternType="solid">
        <fgColor indexed="36"/>
        <bgColor indexed="64"/>
      </patternFill>
    </fill>
    <fill>
      <patternFill patternType="solid">
        <fgColor theme="5" tint="0.399975585192419"/>
        <bgColor indexed="64"/>
      </patternFill>
    </fill>
    <fill>
      <patternFill patternType="solid">
        <fgColor indexed="10"/>
        <bgColor indexed="64"/>
      </patternFill>
    </fill>
    <fill>
      <patternFill patternType="solid">
        <fgColor indexed="27"/>
        <bgColor indexed="64"/>
      </patternFill>
    </fill>
  </fills>
  <borders count="35">
    <border>
      <left/>
      <right/>
      <top/>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right style="thin">
        <color auto="true"/>
      </right>
      <top style="thin">
        <color auto="true"/>
      </top>
      <bottom style="thin">
        <color auto="true"/>
      </bottom>
      <diagonal/>
    </border>
    <border>
      <left style="thin">
        <color auto="true"/>
      </left>
      <right style="thin">
        <color auto="true"/>
      </right>
      <top style="thin">
        <color rgb="FF000000"/>
      </top>
      <bottom/>
      <diagonal/>
    </border>
    <border>
      <left style="thin">
        <color auto="true"/>
      </left>
      <right style="thin">
        <color auto="true"/>
      </right>
      <top style="thin">
        <color auto="true"/>
      </top>
      <bottom/>
      <diagonal/>
    </border>
    <border>
      <left/>
      <right/>
      <top/>
      <bottom style="thin">
        <color auto="true"/>
      </bottom>
      <diagonal/>
    </border>
    <border>
      <left style="thin">
        <color auto="true"/>
      </left>
      <right/>
      <top style="thin">
        <color auto="true"/>
      </top>
      <bottom/>
      <diagonal/>
    </border>
    <border>
      <left/>
      <right/>
      <top style="thin">
        <color auto="true"/>
      </top>
      <bottom/>
      <diagonal/>
    </border>
    <border>
      <left style="thin">
        <color auto="true"/>
      </left>
      <right/>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diagonal/>
    </border>
    <border>
      <left/>
      <right style="thin">
        <color auto="true"/>
      </right>
      <top/>
      <bottom style="thin">
        <color auto="true"/>
      </bottom>
      <diagonal/>
    </border>
    <border>
      <left style="thin">
        <color auto="true"/>
      </left>
      <right/>
      <top style="thin">
        <color auto="true"/>
      </top>
      <bottom style="thin">
        <color auto="true"/>
      </bottom>
      <diagonal/>
    </border>
    <border>
      <left style="thin">
        <color auto="true"/>
      </left>
      <right style="thin">
        <color rgb="FF000000"/>
      </right>
      <top style="thin">
        <color auto="true"/>
      </top>
      <bottom style="thin">
        <color auto="true"/>
      </bottom>
      <diagonal/>
    </border>
    <border>
      <left/>
      <right/>
      <top/>
      <bottom style="double">
        <color rgb="FFFF8001"/>
      </bottom>
      <diagonal/>
    </border>
    <border>
      <left/>
      <right/>
      <top/>
      <bottom style="medium">
        <color indexed="30"/>
      </bottom>
      <diagonal/>
    </border>
    <border>
      <left/>
      <right/>
      <top/>
      <bottom style="thick">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399914548173467"/>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double">
        <color indexed="5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medium">
        <color theme="4" tint="0.499984740745262"/>
      </bottom>
      <diagonal/>
    </border>
  </borders>
  <cellStyleXfs count="135">
    <xf numFmtId="0" fontId="0" fillId="0" borderId="0">
      <alignment vertical="center"/>
    </xf>
    <xf numFmtId="0" fontId="37" fillId="62" borderId="33" applyNumberFormat="false" applyFont="false" applyAlignment="false" applyProtection="false">
      <alignment vertical="center"/>
    </xf>
    <xf numFmtId="0" fontId="63" fillId="47" borderId="0" applyNumberFormat="false" applyBorder="false" applyAlignment="false" applyProtection="false">
      <alignment vertical="center"/>
    </xf>
    <xf numFmtId="0" fontId="47" fillId="58" borderId="0" applyNumberFormat="false" applyBorder="false" applyAlignment="false" applyProtection="false">
      <alignment vertical="center"/>
    </xf>
    <xf numFmtId="0" fontId="36" fillId="6" borderId="0" applyNumberFormat="false" applyBorder="false" applyAlignment="false" applyProtection="false">
      <alignment vertical="center"/>
    </xf>
    <xf numFmtId="0" fontId="36" fillId="24" borderId="0" applyNumberFormat="false" applyBorder="false" applyAlignment="false" applyProtection="false">
      <alignment vertical="center"/>
    </xf>
    <xf numFmtId="0" fontId="80" fillId="0" borderId="0" applyNumberForma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78" fillId="0" borderId="0" applyNumberFormat="false" applyFill="false" applyBorder="false" applyAlignment="false" applyProtection="false">
      <alignment vertical="center"/>
    </xf>
    <xf numFmtId="0" fontId="74" fillId="61" borderId="31" applyNumberFormat="false" applyAlignment="false" applyProtection="false">
      <alignment vertical="center"/>
    </xf>
    <xf numFmtId="0" fontId="76" fillId="59" borderId="28" applyNumberFormat="false" applyAlignment="false" applyProtection="false">
      <alignment vertical="center"/>
    </xf>
    <xf numFmtId="0" fontId="71" fillId="25" borderId="29" applyNumberFormat="false" applyAlignment="false" applyProtection="false">
      <alignment vertical="center"/>
    </xf>
    <xf numFmtId="0" fontId="73" fillId="0" borderId="27" applyNumberFormat="false" applyFill="false" applyAlignment="false" applyProtection="false">
      <alignment vertical="center"/>
    </xf>
    <xf numFmtId="0" fontId="68" fillId="42" borderId="0" applyNumberFormat="false" applyBorder="false" applyAlignment="false" applyProtection="false">
      <alignment vertical="center"/>
    </xf>
    <xf numFmtId="0" fontId="67" fillId="0" borderId="0" applyNumberFormat="false" applyFill="false" applyBorder="false" applyAlignment="false" applyProtection="false">
      <alignment vertical="center"/>
    </xf>
    <xf numFmtId="0" fontId="65" fillId="52" borderId="0" applyNumberFormat="false" applyBorder="false" applyAlignment="false" applyProtection="false">
      <alignment vertical="center"/>
    </xf>
    <xf numFmtId="0" fontId="37" fillId="17" borderId="20" applyNumberFormat="false" applyFont="false" applyAlignment="false" applyProtection="false">
      <alignment vertical="center"/>
    </xf>
    <xf numFmtId="0" fontId="57" fillId="0" borderId="0" applyProtection="false">
      <alignment vertical="center"/>
    </xf>
    <xf numFmtId="0" fontId="27" fillId="0" borderId="0">
      <alignment vertical="center"/>
    </xf>
    <xf numFmtId="0" fontId="81" fillId="45" borderId="29" applyNumberFormat="false" applyAlignment="false" applyProtection="false">
      <alignment vertical="center"/>
    </xf>
    <xf numFmtId="0" fontId="15" fillId="0" borderId="0">
      <alignment vertical="center"/>
    </xf>
    <xf numFmtId="0" fontId="57" fillId="0" borderId="0">
      <alignment vertical="center"/>
    </xf>
    <xf numFmtId="0" fontId="64" fillId="0" borderId="0">
      <alignment vertical="center"/>
    </xf>
    <xf numFmtId="0" fontId="37" fillId="0" borderId="0" applyProtection="false">
      <alignment vertical="center"/>
    </xf>
    <xf numFmtId="0" fontId="40" fillId="0" borderId="18" applyNumberFormat="false" applyFill="false" applyAlignment="false" applyProtection="false">
      <alignment vertical="center"/>
    </xf>
    <xf numFmtId="0" fontId="0" fillId="2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7" fillId="43" borderId="0" applyNumberFormat="false" applyBorder="false" applyAlignment="false" applyProtection="false">
      <alignment vertical="center"/>
    </xf>
    <xf numFmtId="0" fontId="51" fillId="0" borderId="0" applyNumberFormat="false" applyFill="false" applyBorder="false" applyAlignment="false" applyProtection="false">
      <alignment vertical="center"/>
    </xf>
    <xf numFmtId="0" fontId="56" fillId="0" borderId="26" applyNumberFormat="false" applyFill="false" applyAlignment="false" applyProtection="false">
      <alignment vertical="center"/>
    </xf>
    <xf numFmtId="0" fontId="45" fillId="0" borderId="30" applyNumberFormat="false" applyFill="false" applyAlignment="false" applyProtection="false">
      <alignment vertical="center"/>
    </xf>
    <xf numFmtId="0" fontId="42" fillId="49" borderId="0" applyNumberFormat="false" applyBorder="false" applyAlignment="false" applyProtection="false">
      <alignment vertical="center"/>
    </xf>
    <xf numFmtId="0" fontId="36" fillId="60" borderId="0" applyNumberFormat="false" applyBorder="false" applyAlignment="false" applyProtection="false">
      <alignment vertical="center"/>
    </xf>
    <xf numFmtId="0" fontId="59" fillId="11" borderId="22" applyNumberFormat="false" applyAlignment="false" applyProtection="false">
      <alignment vertical="center"/>
    </xf>
    <xf numFmtId="0" fontId="47" fillId="63" borderId="0" applyNumberFormat="false" applyBorder="false" applyAlignment="false" applyProtection="false">
      <alignment vertical="center"/>
    </xf>
    <xf numFmtId="0" fontId="47" fillId="64" borderId="0" applyNumberFormat="false" applyBorder="false" applyAlignment="false" applyProtection="false">
      <alignment vertical="center"/>
    </xf>
    <xf numFmtId="0" fontId="58" fillId="43" borderId="0" applyNumberFormat="false" applyBorder="false" applyAlignment="false" applyProtection="false">
      <alignment vertical="center"/>
    </xf>
    <xf numFmtId="0" fontId="36" fillId="34" borderId="0" applyNumberFormat="false" applyBorder="false" applyAlignment="false" applyProtection="false">
      <alignment vertical="center"/>
    </xf>
    <xf numFmtId="0" fontId="36" fillId="40" borderId="0" applyNumberFormat="false" applyBorder="false" applyAlignment="false" applyProtection="false">
      <alignment vertical="center"/>
    </xf>
    <xf numFmtId="0" fontId="47" fillId="16" borderId="0" applyNumberFormat="false" applyBorder="false" applyAlignment="false" applyProtection="false">
      <alignment vertical="center"/>
    </xf>
    <xf numFmtId="0" fontId="52" fillId="25" borderId="24" applyNumberFormat="false" applyAlignment="false" applyProtection="false">
      <alignment vertical="center"/>
    </xf>
    <xf numFmtId="0" fontId="47" fillId="54" borderId="0" applyNumberFormat="false" applyBorder="false" applyAlignment="false" applyProtection="false">
      <alignment vertical="center"/>
    </xf>
    <xf numFmtId="0" fontId="36" fillId="55" borderId="0" applyNumberFormat="false" applyBorder="false" applyAlignment="false" applyProtection="false">
      <alignment vertical="center"/>
    </xf>
    <xf numFmtId="0" fontId="36" fillId="44" borderId="0" applyNumberFormat="false" applyBorder="false" applyAlignment="false" applyProtection="false">
      <alignment vertical="center"/>
    </xf>
    <xf numFmtId="0" fontId="37" fillId="39" borderId="0" applyNumberFormat="false" applyBorder="false" applyAlignment="false" applyProtection="false">
      <alignment vertical="center"/>
    </xf>
    <xf numFmtId="0" fontId="15" fillId="0" borderId="0" applyProtection="false">
      <alignment vertical="center"/>
    </xf>
    <xf numFmtId="0" fontId="0" fillId="37" borderId="0" applyNumberFormat="false" applyBorder="false" applyAlignment="false" applyProtection="false">
      <alignment vertical="center"/>
    </xf>
    <xf numFmtId="0" fontId="36" fillId="48" borderId="0" applyNumberFormat="false" applyBorder="false" applyAlignment="false" applyProtection="false">
      <alignment vertical="center"/>
    </xf>
    <xf numFmtId="0" fontId="0" fillId="35" borderId="0" applyNumberFormat="false" applyBorder="false" applyAlignment="false" applyProtection="false">
      <alignment vertical="center"/>
    </xf>
    <xf numFmtId="0" fontId="36" fillId="13" borderId="0" applyNumberFormat="false" applyBorder="false" applyAlignment="false" applyProtection="false">
      <alignment vertical="center"/>
    </xf>
    <xf numFmtId="0" fontId="0" fillId="33" borderId="0" applyNumberFormat="false" applyBorder="false" applyAlignment="false" applyProtection="false">
      <alignment vertical="center"/>
    </xf>
    <xf numFmtId="0" fontId="37" fillId="45" borderId="0" applyNumberFormat="false" applyBorder="false" applyAlignment="false" applyProtection="false">
      <alignment vertical="center"/>
    </xf>
    <xf numFmtId="0" fontId="0"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0" fillId="30" borderId="0" applyNumberFormat="false" applyBorder="false" applyAlignment="false" applyProtection="false">
      <alignment vertical="center"/>
    </xf>
    <xf numFmtId="0" fontId="0" fillId="50" borderId="0" applyNumberFormat="false" applyBorder="false" applyAlignment="false" applyProtection="false">
      <alignment vertical="center"/>
    </xf>
    <xf numFmtId="0" fontId="37" fillId="29" borderId="0" applyNumberFormat="false" applyBorder="false" applyAlignment="false" applyProtection="false">
      <alignment vertical="center"/>
    </xf>
    <xf numFmtId="0" fontId="42" fillId="33" borderId="0" applyNumberFormat="false" applyBorder="false" applyAlignment="false" applyProtection="false">
      <alignment vertical="center"/>
    </xf>
    <xf numFmtId="0" fontId="38" fillId="13" borderId="0" applyNumberFormat="false" applyBorder="false" applyAlignment="false" applyProtection="false">
      <alignment vertical="center"/>
    </xf>
    <xf numFmtId="0" fontId="0" fillId="28" borderId="0" applyNumberFormat="false" applyBorder="false" applyAlignment="false" applyProtection="false">
      <alignment vertical="center"/>
    </xf>
    <xf numFmtId="0" fontId="38" fillId="27" borderId="0" applyNumberFormat="false" applyBorder="false" applyAlignment="false" applyProtection="false">
      <alignment vertical="center"/>
    </xf>
    <xf numFmtId="0" fontId="37" fillId="42" borderId="0" applyNumberFormat="false" applyBorder="false" applyAlignment="false" applyProtection="false">
      <alignment vertical="center"/>
    </xf>
    <xf numFmtId="0" fontId="42" fillId="26" borderId="0" applyNumberFormat="false" applyBorder="false" applyAlignment="false" applyProtection="false">
      <alignment vertical="center"/>
    </xf>
    <xf numFmtId="0" fontId="42" fillId="22" borderId="0" applyNumberFormat="false" applyBorder="false" applyAlignment="false" applyProtection="false">
      <alignment vertical="center"/>
    </xf>
    <xf numFmtId="0" fontId="38" fillId="24" borderId="0" applyNumberFormat="false" applyBorder="false" applyAlignment="false" applyProtection="false">
      <alignment vertical="center"/>
    </xf>
    <xf numFmtId="0" fontId="50" fillId="0" borderId="23" applyNumberFormat="false" applyFill="false" applyAlignment="false" applyProtection="false">
      <alignment vertical="center"/>
    </xf>
    <xf numFmtId="0" fontId="38" fillId="53" borderId="0" applyNumberFormat="false" applyBorder="false" applyAlignment="false" applyProtection="false">
      <alignment vertical="center"/>
    </xf>
    <xf numFmtId="0" fontId="53" fillId="23" borderId="22" applyNumberFormat="false" applyAlignment="false" applyProtection="false">
      <alignment vertical="center"/>
    </xf>
    <xf numFmtId="0" fontId="49" fillId="23" borderId="22" applyNumberFormat="false" applyAlignment="false" applyProtection="false">
      <alignment vertical="center"/>
    </xf>
    <xf numFmtId="0" fontId="38" fillId="20" borderId="0" applyNumberFormat="false" applyBorder="false" applyAlignment="false" applyProtection="false">
      <alignment vertical="center"/>
    </xf>
    <xf numFmtId="0" fontId="42" fillId="41" borderId="0" applyNumberFormat="false" applyBorder="false" applyAlignment="false" applyProtection="false">
      <alignment vertical="center"/>
    </xf>
    <xf numFmtId="0" fontId="42" fillId="21" borderId="0" applyNumberFormat="false" applyBorder="false" applyAlignment="false" applyProtection="false">
      <alignment vertical="center"/>
    </xf>
    <xf numFmtId="0" fontId="72" fillId="5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47" fillId="56"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36" fillId="2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0" fillId="41" borderId="0" applyNumberFormat="false" applyBorder="false" applyAlignment="false" applyProtection="false">
      <alignment vertical="center"/>
    </xf>
    <xf numFmtId="0" fontId="38" fillId="65" borderId="0" applyNumberFormat="false" applyBorder="false" applyAlignment="false" applyProtection="false">
      <alignment vertical="center"/>
    </xf>
    <xf numFmtId="0" fontId="38" fillId="32" borderId="0" applyNumberFormat="false" applyBorder="false" applyAlignment="false" applyProtection="false">
      <alignment vertical="center"/>
    </xf>
    <xf numFmtId="0" fontId="42" fillId="35" borderId="0" applyNumberFormat="false" applyBorder="false" applyAlignment="false" applyProtection="false">
      <alignment vertical="center"/>
    </xf>
    <xf numFmtId="0" fontId="37" fillId="67" borderId="0" applyNumberFormat="false" applyBorder="false" applyAlignment="false" applyProtection="false">
      <alignment vertical="center"/>
    </xf>
    <xf numFmtId="0" fontId="38" fillId="48" borderId="0" applyNumberFormat="false" applyBorder="false" applyAlignment="false" applyProtection="false">
      <alignment vertical="center"/>
    </xf>
    <xf numFmtId="0" fontId="37" fillId="0" borderId="0">
      <alignment vertical="center"/>
    </xf>
    <xf numFmtId="0" fontId="36" fillId="36" borderId="0" applyNumberFormat="false" applyBorder="false" applyAlignment="false" applyProtection="false">
      <alignment vertical="center"/>
    </xf>
    <xf numFmtId="0" fontId="38" fillId="46" borderId="0" applyNumberFormat="false" applyBorder="false" applyAlignment="false" applyProtection="false">
      <alignment vertical="center"/>
    </xf>
    <xf numFmtId="0" fontId="38" fillId="19" borderId="0" applyNumberFormat="false" applyBorder="false" applyAlignment="false" applyProtection="false">
      <alignment vertical="center"/>
    </xf>
    <xf numFmtId="0" fontId="41" fillId="0" borderId="21" applyNumberFormat="false" applyFill="false" applyAlignment="false" applyProtection="false">
      <alignment vertical="center"/>
    </xf>
    <xf numFmtId="0" fontId="75" fillId="0" borderId="32" applyNumberFormat="false" applyFill="false" applyAlignment="false" applyProtection="false">
      <alignment vertical="center"/>
    </xf>
    <xf numFmtId="0" fontId="79" fillId="11" borderId="22" applyNumberFormat="false" applyAlignment="false" applyProtection="false">
      <alignment vertical="center"/>
    </xf>
    <xf numFmtId="0" fontId="41" fillId="0" borderId="34" applyNumberFormat="false" applyFill="false" applyAlignment="false" applyProtection="false">
      <alignment vertical="center"/>
    </xf>
    <xf numFmtId="0" fontId="77" fillId="9" borderId="0" applyNumberFormat="false" applyBorder="false" applyAlignment="false" applyProtection="false">
      <alignment vertical="center"/>
    </xf>
    <xf numFmtId="0" fontId="70" fillId="11" borderId="19" applyNumberFormat="false" applyAlignment="false" applyProtection="false">
      <alignment vertical="center"/>
    </xf>
    <xf numFmtId="0" fontId="42" fillId="18" borderId="0" applyNumberFormat="false" applyBorder="false" applyAlignment="false" applyProtection="false">
      <alignment vertical="center"/>
    </xf>
    <xf numFmtId="0" fontId="0" fillId="15" borderId="0" applyNumberFormat="false" applyBorder="false" applyAlignment="false" applyProtection="false">
      <alignment vertical="center"/>
    </xf>
    <xf numFmtId="0" fontId="42" fillId="14" borderId="0" applyNumberFormat="false" applyBorder="false" applyAlignment="false" applyProtection="false">
      <alignment vertical="center"/>
    </xf>
    <xf numFmtId="0" fontId="62" fillId="0" borderId="27" applyNumberFormat="false" applyFill="false" applyAlignment="false" applyProtection="false">
      <alignment vertical="center"/>
    </xf>
    <xf numFmtId="0" fontId="48" fillId="0" borderId="15" applyNumberFormat="false" applyFill="false" applyAlignment="false" applyProtection="false">
      <alignment vertical="center"/>
    </xf>
    <xf numFmtId="0" fontId="37" fillId="38" borderId="0" applyNumberFormat="false" applyBorder="false" applyAlignment="false" applyProtection="false">
      <alignment vertical="center"/>
    </xf>
    <xf numFmtId="0" fontId="60" fillId="3" borderId="0" applyNumberFormat="false" applyBorder="false" applyAlignment="false" applyProtection="false">
      <alignment vertical="center"/>
    </xf>
    <xf numFmtId="0" fontId="47" fillId="12" borderId="0" applyNumberFormat="false" applyBorder="false" applyAlignment="false" applyProtection="false">
      <alignment vertical="center"/>
    </xf>
    <xf numFmtId="0" fontId="37" fillId="57" borderId="0" applyNumberFormat="false" applyBorder="false" applyAlignment="false" applyProtection="false">
      <alignment vertical="center"/>
    </xf>
    <xf numFmtId="0" fontId="46" fillId="11" borderId="19" applyNumberFormat="false" applyAlignment="false" applyProtection="false">
      <alignment vertical="center"/>
    </xf>
    <xf numFmtId="0" fontId="69" fillId="59" borderId="28" applyNumberFormat="false" applyAlignment="false" applyProtection="false">
      <alignment vertical="center"/>
    </xf>
    <xf numFmtId="0" fontId="0" fillId="10" borderId="0" applyNumberFormat="false" applyBorder="false" applyAlignment="false" applyProtection="false">
      <alignment vertical="center"/>
    </xf>
    <xf numFmtId="0" fontId="45" fillId="0" borderId="18" applyNumberFormat="false" applyFill="false" applyAlignment="false" applyProtection="false">
      <alignment vertical="center"/>
    </xf>
    <xf numFmtId="0" fontId="44" fillId="0" borderId="0" applyNumberFormat="false" applyFill="false" applyBorder="false" applyAlignment="false" applyProtection="false">
      <alignment vertical="center"/>
    </xf>
    <xf numFmtId="0" fontId="43" fillId="9"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41" fillId="0" borderId="0" applyNumberFormat="false" applyFill="false" applyBorder="false" applyAlignment="false" applyProtection="false">
      <alignment vertical="center"/>
    </xf>
    <xf numFmtId="0" fontId="40" fillId="0" borderId="17" applyNumberFormat="false" applyFill="false" applyAlignment="false" applyProtection="false">
      <alignment vertical="center"/>
    </xf>
    <xf numFmtId="0" fontId="39" fillId="0" borderId="0" applyNumberFormat="false" applyFill="false" applyBorder="false" applyAlignment="false" applyProtection="false">
      <alignment vertical="center"/>
    </xf>
    <xf numFmtId="0" fontId="61" fillId="0" borderId="0" applyNumberFormat="false" applyFill="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7" borderId="0" applyNumberFormat="false" applyBorder="false" applyAlignment="false" applyProtection="false">
      <alignment vertical="center"/>
    </xf>
    <xf numFmtId="0" fontId="66" fillId="0" borderId="0" applyNumberFormat="false" applyFill="false" applyBorder="false" applyAlignment="false" applyProtection="false">
      <alignment vertical="center"/>
    </xf>
    <xf numFmtId="0" fontId="0" fillId="17" borderId="20" applyNumberFormat="false" applyFont="false" applyAlignment="false" applyProtection="false">
      <alignment vertical="center"/>
    </xf>
    <xf numFmtId="0" fontId="42" fillId="37" borderId="0" applyNumberFormat="false" applyBorder="false" applyAlignment="false" applyProtection="false">
      <alignment vertical="center"/>
    </xf>
    <xf numFmtId="0" fontId="38" fillId="6" borderId="0" applyNumberFormat="false" applyBorder="false" applyAlignment="false" applyProtection="false">
      <alignment vertical="center"/>
    </xf>
    <xf numFmtId="0" fontId="47" fillId="51" borderId="0" applyNumberFormat="false" applyBorder="false" applyAlignment="false" applyProtection="false">
      <alignment vertical="center"/>
    </xf>
    <xf numFmtId="0" fontId="37" fillId="5" borderId="0" applyNumberFormat="false" applyBorder="false" applyAlignment="false" applyProtection="false">
      <alignment vertical="center"/>
    </xf>
    <xf numFmtId="0" fontId="36" fillId="4" borderId="0" applyNumberFormat="false" applyBorder="false" applyAlignment="false" applyProtection="false">
      <alignment vertical="center"/>
    </xf>
    <xf numFmtId="0" fontId="38" fillId="4"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0" borderId="0">
      <alignment vertical="center"/>
    </xf>
    <xf numFmtId="41" fontId="0" fillId="0" borderId="0" applyFont="false" applyFill="false" applyBorder="false" applyAlignment="false" applyProtection="false">
      <alignment vertical="center"/>
    </xf>
    <xf numFmtId="0" fontId="34" fillId="0" borderId="16" applyNumberFormat="false" applyFill="false" applyAlignment="false" applyProtection="false">
      <alignment vertical="center"/>
    </xf>
    <xf numFmtId="0" fontId="47" fillId="66" borderId="0" applyNumberFormat="false" applyBorder="false" applyAlignment="false" applyProtection="false">
      <alignment vertical="center"/>
    </xf>
    <xf numFmtId="0" fontId="37" fillId="16" borderId="0" applyNumberFormat="false" applyBorder="false" applyAlignment="false" applyProtection="false">
      <alignment vertical="center"/>
    </xf>
    <xf numFmtId="0" fontId="33" fillId="3" borderId="0" applyNumberFormat="false" applyBorder="false" applyAlignment="false" applyProtection="false">
      <alignment vertical="center"/>
    </xf>
    <xf numFmtId="0" fontId="47" fillId="57" borderId="0" applyNumberFormat="false" applyBorder="false" applyAlignment="false" applyProtection="false">
      <alignment vertical="center"/>
    </xf>
    <xf numFmtId="0" fontId="55" fillId="0" borderId="25" applyNumberFormat="false" applyFill="false" applyAlignment="false" applyProtection="false">
      <alignment vertical="center"/>
    </xf>
    <xf numFmtId="0" fontId="32" fillId="0" borderId="15" applyNumberFormat="false" applyFill="false" applyAlignment="false" applyProtection="false">
      <alignment vertical="center"/>
    </xf>
  </cellStyleXfs>
  <cellXfs count="215">
    <xf numFmtId="0" fontId="0" fillId="0" borderId="0" xfId="0">
      <alignment vertical="center"/>
    </xf>
    <xf numFmtId="0" fontId="1" fillId="0" borderId="1" xfId="20" applyNumberFormat="true" applyFont="true" applyFill="true" applyBorder="true" applyAlignment="true">
      <alignment horizontal="center" vertical="center"/>
    </xf>
    <xf numFmtId="0" fontId="1" fillId="0" borderId="1" xfId="20" applyFont="true" applyFill="true" applyBorder="true" applyAlignment="true">
      <alignment horizontal="center" vertical="center"/>
    </xf>
    <xf numFmtId="0" fontId="1" fillId="0" borderId="1" xfId="20" applyFont="true" applyFill="true" applyBorder="true" applyAlignment="true">
      <alignment horizontal="center" vertical="center" wrapText="true"/>
    </xf>
    <xf numFmtId="0" fontId="2" fillId="0" borderId="1" xfId="18" applyFont="true" applyBorder="true" applyAlignment="true">
      <alignment horizontal="center" vertical="center" wrapText="true"/>
    </xf>
    <xf numFmtId="0" fontId="0" fillId="0" borderId="1" xfId="0"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2" fillId="0" borderId="2" xfId="18" applyFont="true" applyBorder="true" applyAlignment="true">
      <alignment horizontal="center" vertical="center" wrapText="true"/>
    </xf>
    <xf numFmtId="0" fontId="2" fillId="0" borderId="2" xfId="18" applyFont="true" applyBorder="true" applyAlignment="true">
      <alignment vertical="center" wrapText="true"/>
    </xf>
    <xf numFmtId="0" fontId="4" fillId="0" borderId="1" xfId="0" applyFont="true" applyFill="true" applyBorder="true" applyAlignment="true">
      <alignment horizontal="center" vertical="center" wrapText="true"/>
    </xf>
    <xf numFmtId="0" fontId="5" fillId="0" borderId="2" xfId="18" applyFont="true" applyBorder="true" applyAlignment="true">
      <alignment horizontal="center" vertical="center" wrapText="true"/>
    </xf>
    <xf numFmtId="181" fontId="2" fillId="0" borderId="2" xfId="18" applyNumberFormat="true" applyFont="true" applyBorder="true" applyAlignment="true">
      <alignment horizontal="center" vertical="center" wrapText="true"/>
    </xf>
    <xf numFmtId="180" fontId="3" fillId="0" borderId="1" xfId="0" applyNumberFormat="true" applyFont="true" applyFill="true" applyBorder="true" applyAlignment="true">
      <alignment horizontal="center" vertical="center" wrapText="true"/>
    </xf>
    <xf numFmtId="0" fontId="6" fillId="0" borderId="3" xfId="0" applyNumberFormat="true" applyFont="true" applyFill="true" applyBorder="true" applyAlignment="true">
      <alignment horizontal="center" vertical="center"/>
    </xf>
    <xf numFmtId="178" fontId="7" fillId="0" borderId="1" xfId="0" applyNumberFormat="true" applyFont="true" applyFill="true" applyBorder="true" applyAlignment="true">
      <alignment horizontal="center" vertical="center" wrapText="true"/>
    </xf>
    <xf numFmtId="178" fontId="7" fillId="2" borderId="1" xfId="0" applyNumberFormat="true" applyFont="true" applyFill="true" applyBorder="true" applyAlignment="true">
      <alignment horizontal="center" vertical="center" wrapText="true"/>
    </xf>
    <xf numFmtId="0" fontId="1" fillId="0" borderId="3" xfId="20" applyNumberFormat="true" applyFont="true" applyFill="true" applyBorder="true" applyAlignment="true">
      <alignment horizontal="center" vertical="center"/>
    </xf>
    <xf numFmtId="0" fontId="6" fillId="0" borderId="0" xfId="0" applyFont="true" applyFill="true">
      <alignment vertical="center"/>
    </xf>
    <xf numFmtId="0" fontId="2" fillId="0" borderId="4" xfId="18" applyFont="true" applyBorder="true" applyAlignment="true">
      <alignment horizontal="center" vertical="center" wrapText="true"/>
    </xf>
    <xf numFmtId="0" fontId="0" fillId="0" borderId="2" xfId="0" applyFill="true" applyBorder="true" applyAlignment="true">
      <alignment horizontal="center" vertical="center" wrapText="true"/>
    </xf>
    <xf numFmtId="180" fontId="3" fillId="0" borderId="2" xfId="0" applyNumberFormat="true" applyFont="true" applyFill="true" applyBorder="true" applyAlignment="true">
      <alignment horizontal="center" vertical="center" wrapText="true"/>
    </xf>
    <xf numFmtId="0" fontId="2" fillId="0" borderId="5" xfId="18" applyFont="true" applyBorder="true" applyAlignment="true">
      <alignment horizontal="center" vertical="center" wrapText="true"/>
    </xf>
    <xf numFmtId="0" fontId="8" fillId="0" borderId="1" xfId="18" applyFont="true" applyBorder="true" applyAlignment="true">
      <alignment horizontal="center" vertical="center" wrapText="true"/>
    </xf>
    <xf numFmtId="0" fontId="9" fillId="0" borderId="2" xfId="18" applyFont="true" applyBorder="true" applyAlignment="true">
      <alignment horizontal="center" vertical="center" wrapText="true"/>
    </xf>
    <xf numFmtId="0" fontId="9" fillId="0" borderId="1" xfId="18" applyFont="true" applyBorder="true" applyAlignment="true">
      <alignment horizontal="center" vertical="center" wrapText="true"/>
    </xf>
    <xf numFmtId="0" fontId="8" fillId="0" borderId="2" xfId="18" applyFont="true" applyBorder="true" applyAlignment="true">
      <alignment horizontal="center" vertical="center" wrapText="true"/>
    </xf>
    <xf numFmtId="0" fontId="2" fillId="0" borderId="1" xfId="18" applyFont="true" applyBorder="true" applyAlignment="true">
      <alignment horizontal="left" vertical="center" wrapText="true"/>
    </xf>
    <xf numFmtId="0" fontId="9" fillId="0" borderId="1" xfId="18" applyFont="true" applyBorder="true" applyAlignment="true">
      <alignment horizontal="left" vertical="center" wrapText="true"/>
    </xf>
    <xf numFmtId="181" fontId="9" fillId="0" borderId="2" xfId="18" applyNumberFormat="true" applyFont="true" applyBorder="true" applyAlignment="true">
      <alignment horizontal="center" vertical="center" wrapText="true"/>
    </xf>
    <xf numFmtId="181" fontId="2" fillId="0" borderId="1" xfId="18" applyNumberFormat="true" applyFont="true" applyBorder="true" applyAlignment="true">
      <alignment horizontal="left" vertical="center" wrapText="true"/>
    </xf>
    <xf numFmtId="181" fontId="9" fillId="0" borderId="1" xfId="18" applyNumberFormat="true" applyFont="true" applyBorder="true" applyAlignment="true">
      <alignment horizontal="left" vertical="center" wrapText="true"/>
    </xf>
    <xf numFmtId="0" fontId="10" fillId="0" borderId="0" xfId="0" applyFont="true" applyFill="true">
      <alignment vertical="center"/>
    </xf>
    <xf numFmtId="0" fontId="11" fillId="0" borderId="2" xfId="18" applyFont="true" applyBorder="true" applyAlignment="true">
      <alignment horizontal="center" vertical="center" wrapText="true"/>
    </xf>
    <xf numFmtId="0" fontId="7" fillId="0" borderId="2" xfId="18" applyFont="true" applyBorder="true" applyAlignment="true">
      <alignment horizontal="center" vertical="center" wrapText="true"/>
    </xf>
    <xf numFmtId="182" fontId="7" fillId="0" borderId="2" xfId="18" applyNumberFormat="true" applyFont="true" applyBorder="true" applyAlignment="true">
      <alignment horizontal="center" vertical="center" wrapText="true"/>
    </xf>
    <xf numFmtId="177" fontId="7" fillId="0" borderId="2" xfId="18" applyNumberFormat="true" applyFont="true" applyBorder="true" applyAlignment="true">
      <alignment horizontal="center" vertical="center" wrapText="true"/>
    </xf>
    <xf numFmtId="0" fontId="10" fillId="0" borderId="0" xfId="0" applyFont="true">
      <alignment vertical="center"/>
    </xf>
    <xf numFmtId="0" fontId="12" fillId="0" borderId="2" xfId="18" applyFont="true" applyBorder="true" applyAlignment="true">
      <alignment horizontal="center" vertical="center" wrapText="true"/>
    </xf>
    <xf numFmtId="179" fontId="7" fillId="0" borderId="2" xfId="18" applyNumberFormat="true" applyFont="true" applyBorder="true" applyAlignment="true">
      <alignment horizontal="center" vertical="center" wrapText="true"/>
    </xf>
    <xf numFmtId="176" fontId="7" fillId="0" borderId="2" xfId="18" applyNumberFormat="true" applyFont="true" applyBorder="true" applyAlignment="true">
      <alignment horizontal="center" vertical="center" wrapText="true"/>
    </xf>
    <xf numFmtId="179" fontId="13" fillId="0" borderId="2" xfId="18" applyNumberFormat="true" applyFont="true" applyBorder="true" applyAlignment="true">
      <alignment horizontal="center" vertical="center" wrapText="true"/>
    </xf>
    <xf numFmtId="0" fontId="13" fillId="0" borderId="2" xfId="18" applyFont="true" applyBorder="true" applyAlignment="true">
      <alignment horizontal="center" vertical="center" wrapText="true"/>
    </xf>
    <xf numFmtId="176" fontId="13" fillId="0" borderId="2" xfId="18" applyNumberFormat="true" applyFont="true" applyBorder="true" applyAlignment="true">
      <alignment horizontal="center" vertical="center" wrapText="true"/>
    </xf>
    <xf numFmtId="0" fontId="0" fillId="0" borderId="1" xfId="0" applyFill="true" applyBorder="true" applyAlignment="true">
      <alignment horizontal="center" vertical="center"/>
    </xf>
    <xf numFmtId="0" fontId="0" fillId="0" borderId="0" xfId="0" applyFont="true" applyFill="true">
      <alignment vertical="center"/>
    </xf>
    <xf numFmtId="0" fontId="0" fillId="0" borderId="0" xfId="0" applyFill="true" applyAlignment="true">
      <alignment horizontal="center" vertical="center"/>
    </xf>
    <xf numFmtId="0" fontId="0" fillId="0" borderId="0" xfId="0" applyFill="true">
      <alignment vertical="center"/>
    </xf>
    <xf numFmtId="184" fontId="14" fillId="0" borderId="0" xfId="20" applyNumberFormat="true" applyFont="true" applyFill="true" applyBorder="true" applyAlignment="true">
      <alignment vertical="center"/>
    </xf>
    <xf numFmtId="0" fontId="14" fillId="0" borderId="0" xfId="20" applyFont="true" applyFill="true" applyBorder="true" applyAlignment="true">
      <alignment vertical="center"/>
    </xf>
    <xf numFmtId="0" fontId="15" fillId="0" borderId="6" xfId="20" applyFont="true" applyFill="true" applyBorder="true" applyAlignment="true">
      <alignment vertical="center"/>
    </xf>
    <xf numFmtId="184" fontId="1" fillId="0" borderId="1" xfId="20" applyNumberFormat="true" applyFont="true" applyFill="true" applyBorder="true" applyAlignment="true">
      <alignment horizontal="center" vertical="center"/>
    </xf>
    <xf numFmtId="0" fontId="6" fillId="0" borderId="1" xfId="0" applyFont="true" applyFill="true" applyBorder="true" applyAlignment="true">
      <alignment horizontal="center" vertical="center"/>
    </xf>
    <xf numFmtId="0" fontId="3" fillId="0" borderId="1" xfId="0" applyFont="true" applyFill="true" applyBorder="true" applyAlignment="true">
      <alignment vertical="center" wrapText="true"/>
    </xf>
    <xf numFmtId="0" fontId="7" fillId="0" borderId="1" xfId="0" applyFont="true" applyFill="true" applyBorder="true" applyAlignment="true">
      <alignment horizontal="right" vertical="center" wrapText="true"/>
    </xf>
    <xf numFmtId="180" fontId="3" fillId="0" borderId="1" xfId="0" applyNumberFormat="true" applyFont="true" applyFill="true" applyBorder="true" applyAlignment="true">
      <alignment horizontal="right" vertical="center" wrapText="true"/>
    </xf>
    <xf numFmtId="0" fontId="7" fillId="0" borderId="1" xfId="0" applyFont="true" applyFill="true" applyBorder="true" applyAlignment="true">
      <alignment horizontal="center" vertical="center" wrapText="true"/>
    </xf>
    <xf numFmtId="0" fontId="14" fillId="0" borderId="0" xfId="20" applyFont="true" applyFill="true" applyAlignment="true">
      <alignment horizontal="center" vertical="center"/>
    </xf>
    <xf numFmtId="0" fontId="15" fillId="0" borderId="0" xfId="20" applyFont="true" applyFill="true" applyAlignment="true">
      <alignment horizontal="center" vertical="center"/>
    </xf>
    <xf numFmtId="0" fontId="15" fillId="0" borderId="0" xfId="20" applyFont="true" applyFill="true">
      <alignment vertical="center"/>
    </xf>
    <xf numFmtId="0" fontId="7" fillId="0" borderId="2" xfId="18" applyFont="true" applyFill="true" applyBorder="true" applyAlignment="true">
      <alignment horizontal="center" vertical="center" wrapText="true"/>
    </xf>
    <xf numFmtId="184" fontId="14" fillId="0" borderId="7" xfId="20" applyNumberFormat="true" applyFont="true" applyFill="true" applyBorder="true" applyAlignment="true">
      <alignment horizontal="center" vertical="center"/>
    </xf>
    <xf numFmtId="0" fontId="14" fillId="0" borderId="8" xfId="20" applyFont="true" applyFill="true" applyBorder="true" applyAlignment="true">
      <alignment horizontal="center" vertical="center"/>
    </xf>
    <xf numFmtId="0" fontId="15" fillId="0" borderId="9" xfId="20" applyFill="true" applyBorder="true" applyAlignment="true">
      <alignment horizontal="right" vertical="center"/>
    </xf>
    <xf numFmtId="0" fontId="15" fillId="0" borderId="6" xfId="20" applyFill="true" applyBorder="true" applyAlignment="true">
      <alignment horizontal="right" vertical="center"/>
    </xf>
    <xf numFmtId="184" fontId="1" fillId="0" borderId="10" xfId="20" applyNumberFormat="true" applyFont="true" applyFill="true" applyBorder="true" applyAlignment="true">
      <alignment horizontal="center" vertical="center"/>
    </xf>
    <xf numFmtId="0" fontId="1" fillId="0" borderId="10" xfId="20" applyNumberFormat="true" applyFont="true" applyFill="true" applyBorder="true" applyAlignment="true">
      <alignment horizontal="center" vertical="center"/>
    </xf>
    <xf numFmtId="0" fontId="1" fillId="0" borderId="10" xfId="20" applyFont="true" applyFill="true" applyBorder="true" applyAlignment="true">
      <alignment horizontal="center" vertical="center"/>
    </xf>
    <xf numFmtId="0" fontId="1" fillId="0" borderId="10" xfId="20" applyFont="true" applyFill="true" applyBorder="true" applyAlignment="true">
      <alignment horizontal="center" vertical="center" wrapText="true"/>
    </xf>
    <xf numFmtId="0" fontId="0" fillId="0" borderId="1" xfId="0" applyFill="true" applyBorder="true" applyAlignment="true">
      <alignment vertical="center" wrapText="true"/>
    </xf>
    <xf numFmtId="176" fontId="7" fillId="0" borderId="1" xfId="0" applyNumberFormat="true" applyFont="true" applyFill="true" applyBorder="true" applyAlignment="true">
      <alignment horizontal="center" vertical="center" wrapText="true"/>
    </xf>
    <xf numFmtId="0" fontId="14" fillId="0" borderId="11" xfId="20" applyFont="true" applyFill="true" applyBorder="true" applyAlignment="true">
      <alignment horizontal="center" vertical="center"/>
    </xf>
    <xf numFmtId="0" fontId="15" fillId="0" borderId="12" xfId="20" applyFill="true" applyBorder="true" applyAlignment="true">
      <alignment horizontal="right" vertical="center"/>
    </xf>
    <xf numFmtId="180" fontId="16" fillId="0" borderId="1" xfId="0" applyNumberFormat="true" applyFont="true" applyFill="true" applyBorder="true" applyAlignment="true">
      <alignment horizontal="right" vertical="center" wrapText="true"/>
    </xf>
    <xf numFmtId="178" fontId="0" fillId="0" borderId="1" xfId="0" applyNumberFormat="true" applyFill="true" applyBorder="true" applyAlignment="true">
      <alignment horizontal="center" vertical="center"/>
    </xf>
    <xf numFmtId="0" fontId="15" fillId="0" borderId="0" xfId="20" applyFill="true" applyAlignment="true">
      <alignment horizontal="center" vertical="center"/>
    </xf>
    <xf numFmtId="0" fontId="15" fillId="0" borderId="0" xfId="20" applyFill="true">
      <alignment vertical="center"/>
    </xf>
    <xf numFmtId="0" fontId="0" fillId="0" borderId="1" xfId="0" applyFont="true" applyFill="true" applyBorder="true" applyAlignment="true">
      <alignment horizontal="center" vertical="center"/>
    </xf>
    <xf numFmtId="176" fontId="17" fillId="0" borderId="1" xfId="0" applyNumberFormat="true" applyFont="true" applyFill="true" applyBorder="true" applyAlignment="true">
      <alignment horizontal="center" vertical="center" wrapText="true"/>
    </xf>
    <xf numFmtId="0" fontId="17" fillId="0" borderId="1" xfId="0" applyFont="true" applyFill="true" applyBorder="true" applyAlignment="true">
      <alignment horizontal="right" vertical="center" wrapText="true"/>
    </xf>
    <xf numFmtId="0" fontId="17" fillId="0" borderId="1" xfId="0" applyFont="true" applyFill="true" applyBorder="true" applyAlignment="true">
      <alignment horizontal="center" vertical="center" wrapText="true"/>
    </xf>
    <xf numFmtId="0" fontId="6" fillId="0" borderId="0" xfId="0" applyFont="true" applyFill="true" applyAlignment="true">
      <alignment horizontal="center" vertical="center"/>
    </xf>
    <xf numFmtId="0" fontId="18" fillId="0" borderId="0" xfId="0" applyNumberFormat="true" applyFont="true" applyFill="true" applyAlignment="true">
      <alignment horizontal="left" vertical="center"/>
    </xf>
    <xf numFmtId="0" fontId="18" fillId="0" borderId="0" xfId="0" applyFont="true" applyFill="true" applyAlignment="true">
      <alignment horizontal="left" vertical="center"/>
    </xf>
    <xf numFmtId="0" fontId="18" fillId="2" borderId="0" xfId="0" applyFont="true" applyFill="true" applyAlignment="true">
      <alignment horizontal="left" vertical="center"/>
    </xf>
    <xf numFmtId="0" fontId="19" fillId="0" borderId="0" xfId="0" applyNumberFormat="true" applyFont="true" applyFill="true" applyAlignment="true">
      <alignment horizontal="left" vertical="center"/>
    </xf>
    <xf numFmtId="0" fontId="19" fillId="0" borderId="0" xfId="0" applyFont="true" applyFill="true" applyAlignment="true">
      <alignment horizontal="left" vertical="center"/>
    </xf>
    <xf numFmtId="0" fontId="19" fillId="2" borderId="0" xfId="0" applyNumberFormat="true" applyFont="true" applyFill="true" applyAlignment="true">
      <alignment horizontal="left" vertical="center"/>
    </xf>
    <xf numFmtId="0" fontId="18" fillId="2" borderId="0" xfId="0" applyNumberFormat="true" applyFont="true" applyFill="true" applyAlignment="true">
      <alignment horizontal="left" vertical="center"/>
    </xf>
    <xf numFmtId="184" fontId="6" fillId="0" borderId="0" xfId="0" applyNumberFormat="true" applyFont="true" applyFill="true" applyAlignment="true">
      <alignment horizontal="left" vertical="center"/>
    </xf>
    <xf numFmtId="0" fontId="6" fillId="0" borderId="0" xfId="0" applyFont="true" applyFill="true" applyAlignment="true">
      <alignment horizontal="left" vertical="center"/>
    </xf>
    <xf numFmtId="0" fontId="6" fillId="0" borderId="0" xfId="0" applyFont="true" applyFill="true" applyAlignment="true">
      <alignment horizontal="right" vertical="center"/>
    </xf>
    <xf numFmtId="184" fontId="14" fillId="0" borderId="0" xfId="20" applyNumberFormat="true" applyFont="true" applyFill="true" applyAlignment="true">
      <alignment horizontal="center" vertical="center"/>
    </xf>
    <xf numFmtId="184" fontId="15" fillId="0" borderId="0" xfId="20" applyNumberFormat="true" applyFill="true" applyAlignment="true">
      <alignment horizontal="left" vertical="center"/>
    </xf>
    <xf numFmtId="0" fontId="20" fillId="0" borderId="0" xfId="20" applyFont="true" applyFill="true" applyAlignment="true">
      <alignment horizontal="center" vertical="center"/>
    </xf>
    <xf numFmtId="0" fontId="1" fillId="0" borderId="2" xfId="20" applyNumberFormat="true" applyFont="true" applyFill="true" applyBorder="true" applyAlignment="true">
      <alignment horizontal="center" vertical="center"/>
    </xf>
    <xf numFmtId="184" fontId="18" fillId="0" borderId="1" xfId="22" applyNumberFormat="true" applyFont="true" applyFill="true" applyBorder="true" applyAlignment="true">
      <alignment horizontal="left" vertical="center" wrapText="true"/>
    </xf>
    <xf numFmtId="0" fontId="18" fillId="0" borderId="1" xfId="0" applyFont="true" applyFill="true" applyBorder="true" applyAlignment="true">
      <alignment horizontal="left" vertical="center" wrapText="true"/>
    </xf>
    <xf numFmtId="184" fontId="18" fillId="0" borderId="13" xfId="22" applyNumberFormat="true" applyFont="true" applyFill="true" applyBorder="true" applyAlignment="true">
      <alignment horizontal="left" vertical="center" wrapText="true"/>
    </xf>
    <xf numFmtId="184" fontId="18" fillId="2" borderId="1" xfId="22" applyNumberFormat="true" applyFont="true" applyFill="true" applyBorder="true" applyAlignment="true">
      <alignment horizontal="left" vertical="center" wrapText="true"/>
    </xf>
    <xf numFmtId="0" fontId="18" fillId="2" borderId="1" xfId="0" applyFont="true" applyFill="true" applyBorder="true" applyAlignment="true">
      <alignment horizontal="left" vertical="center" wrapText="true"/>
    </xf>
    <xf numFmtId="176" fontId="18" fillId="0" borderId="2" xfId="0" applyNumberFormat="true" applyFont="true" applyFill="true" applyBorder="true" applyAlignment="true">
      <alignment horizontal="left" vertical="center" wrapText="true"/>
    </xf>
    <xf numFmtId="14" fontId="18" fillId="0" borderId="1" xfId="0" applyNumberFormat="true" applyFont="true" applyFill="true" applyBorder="true" applyAlignment="true">
      <alignment horizontal="right" vertical="center" wrapText="true"/>
    </xf>
    <xf numFmtId="176" fontId="18" fillId="0" borderId="1" xfId="0" applyNumberFormat="true" applyFont="true" applyFill="true" applyBorder="true" applyAlignment="true">
      <alignment horizontal="left" vertical="center" wrapText="true"/>
    </xf>
    <xf numFmtId="176" fontId="18" fillId="2" borderId="2" xfId="0" applyNumberFormat="true" applyFont="true" applyFill="true" applyBorder="true" applyAlignment="true">
      <alignment horizontal="left" vertical="center" wrapText="true"/>
    </xf>
    <xf numFmtId="14" fontId="18" fillId="2" borderId="1" xfId="0" applyNumberFormat="true" applyFont="true" applyFill="true" applyBorder="true" applyAlignment="true">
      <alignment horizontal="right" vertical="center" wrapText="true"/>
    </xf>
    <xf numFmtId="0" fontId="18" fillId="0" borderId="2" xfId="0" applyFont="true" applyFill="true" applyBorder="true" applyAlignment="true">
      <alignment horizontal="right" vertical="center" wrapText="true"/>
    </xf>
    <xf numFmtId="0" fontId="15" fillId="0" borderId="0" xfId="20" applyFill="true" applyAlignment="true">
      <alignment horizontal="right" vertical="center"/>
    </xf>
    <xf numFmtId="178" fontId="18" fillId="0" borderId="1" xfId="22" applyNumberFormat="true" applyFont="true" applyFill="true" applyBorder="true" applyAlignment="true">
      <alignment horizontal="center" vertical="center" wrapText="true"/>
    </xf>
    <xf numFmtId="178" fontId="18" fillId="2" borderId="1" xfId="22" applyNumberFormat="true" applyFont="true" applyFill="true" applyBorder="true" applyAlignment="true">
      <alignment horizontal="center" vertical="center" wrapText="true"/>
    </xf>
    <xf numFmtId="0" fontId="6" fillId="0" borderId="2" xfId="0" applyNumberFormat="true" applyFont="true" applyFill="true" applyBorder="true" applyAlignment="true">
      <alignment horizontal="center" vertical="center"/>
    </xf>
    <xf numFmtId="0" fontId="18" fillId="0" borderId="2" xfId="0" applyFont="true" applyFill="true" applyBorder="true" applyAlignment="true">
      <alignment horizontal="left" vertical="center" wrapText="true"/>
    </xf>
    <xf numFmtId="0" fontId="18" fillId="0" borderId="1" xfId="20" applyFont="true" applyFill="true" applyBorder="true" applyAlignment="true">
      <alignment horizontal="left" vertical="center" wrapText="true"/>
    </xf>
    <xf numFmtId="0" fontId="18" fillId="0" borderId="0" xfId="0" applyFont="true" applyFill="true" applyBorder="true" applyAlignment="true">
      <alignment horizontal="left" vertical="center" wrapText="true"/>
    </xf>
    <xf numFmtId="0" fontId="18" fillId="0" borderId="13" xfId="0" applyFont="true" applyFill="true" applyBorder="true" applyAlignment="true">
      <alignment horizontal="left" vertical="center" wrapText="true"/>
    </xf>
    <xf numFmtId="0" fontId="18" fillId="0" borderId="13" xfId="20" applyFont="true" applyFill="true" applyBorder="true" applyAlignment="true">
      <alignment horizontal="left" vertical="center" wrapText="true"/>
    </xf>
    <xf numFmtId="0" fontId="18" fillId="0" borderId="2" xfId="0" applyNumberFormat="true" applyFont="true" applyFill="true" applyBorder="true" applyAlignment="true">
      <alignment horizontal="left" vertical="center" wrapText="true"/>
    </xf>
    <xf numFmtId="0" fontId="18" fillId="0" borderId="1" xfId="0" applyNumberFormat="true" applyFont="true" applyFill="true" applyBorder="true" applyAlignment="true">
      <alignment horizontal="left" vertical="center" wrapText="true"/>
    </xf>
    <xf numFmtId="0" fontId="18" fillId="0" borderId="1" xfId="20" applyNumberFormat="true" applyFont="true" applyFill="true" applyBorder="true" applyAlignment="true">
      <alignment horizontal="left" vertical="center" wrapText="true"/>
    </xf>
    <xf numFmtId="0" fontId="18" fillId="2" borderId="2" xfId="0" applyNumberFormat="true" applyFont="true" applyFill="true" applyBorder="true" applyAlignment="true">
      <alignment horizontal="left" vertical="center" wrapText="true"/>
    </xf>
    <xf numFmtId="0" fontId="18" fillId="2" borderId="1" xfId="0" applyNumberFormat="true" applyFont="true" applyFill="true" applyBorder="true" applyAlignment="true">
      <alignment horizontal="left" vertical="center" wrapText="true"/>
    </xf>
    <xf numFmtId="0" fontId="18" fillId="2" borderId="1" xfId="20" applyNumberFormat="true" applyFont="true" applyFill="true" applyBorder="true" applyAlignment="true">
      <alignment horizontal="left" vertical="center" wrapText="true"/>
    </xf>
    <xf numFmtId="0" fontId="18" fillId="2" borderId="2" xfId="0" applyFont="true" applyFill="true" applyBorder="true" applyAlignment="true">
      <alignment horizontal="left" vertical="center" wrapText="true"/>
    </xf>
    <xf numFmtId="0" fontId="18" fillId="2" borderId="1" xfId="20" applyFont="true" applyFill="true" applyBorder="true" applyAlignment="true">
      <alignment horizontal="left" vertical="center" wrapText="true"/>
    </xf>
    <xf numFmtId="0" fontId="18" fillId="0" borderId="0" xfId="0" applyFont="true" applyFill="true" applyAlignment="true">
      <alignment horizontal="left" vertical="center" wrapText="true"/>
    </xf>
    <xf numFmtId="0" fontId="21" fillId="0" borderId="0" xfId="0" applyFont="true" applyFill="true">
      <alignment vertical="center"/>
    </xf>
    <xf numFmtId="0" fontId="0" fillId="2" borderId="0" xfId="0" applyFill="true">
      <alignment vertical="center"/>
    </xf>
    <xf numFmtId="0" fontId="10" fillId="2" borderId="0" xfId="0" applyFont="true" applyFill="true">
      <alignment vertical="center"/>
    </xf>
    <xf numFmtId="184" fontId="14" fillId="0" borderId="0" xfId="20" applyNumberFormat="true" applyFont="true" applyFill="true" applyBorder="true" applyAlignment="true">
      <alignment horizontal="center" vertical="center"/>
    </xf>
    <xf numFmtId="0" fontId="14" fillId="0" borderId="0" xfId="20" applyFont="true" applyFill="true" applyBorder="true" applyAlignment="true">
      <alignment horizontal="center" vertical="center"/>
    </xf>
    <xf numFmtId="0" fontId="15" fillId="0" borderId="0" xfId="20" applyFont="true" applyFill="true" applyBorder="true" applyAlignment="true">
      <alignment horizontal="right" vertical="center"/>
    </xf>
    <xf numFmtId="0" fontId="1" fillId="2" borderId="1" xfId="20" applyNumberFormat="true" applyFont="true" applyFill="true" applyBorder="true" applyAlignment="true">
      <alignment horizontal="center" vertical="center"/>
    </xf>
    <xf numFmtId="0" fontId="6" fillId="0" borderId="13" xfId="0" applyFont="true" applyFill="true" applyBorder="true" applyAlignment="true">
      <alignment horizontal="center" vertical="center"/>
    </xf>
    <xf numFmtId="0" fontId="7" fillId="0" borderId="2"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1" fillId="2" borderId="1" xfId="20" applyFont="true" applyFill="true" applyBorder="true" applyAlignment="true">
      <alignment horizontal="center" vertical="center"/>
    </xf>
    <xf numFmtId="176" fontId="7" fillId="0" borderId="2" xfId="0" applyNumberFormat="true" applyFont="true" applyFill="true" applyBorder="true" applyAlignment="true">
      <alignment horizontal="center" vertical="center" wrapText="true"/>
    </xf>
    <xf numFmtId="0" fontId="6" fillId="2" borderId="3" xfId="0" applyNumberFormat="true" applyFont="true" applyFill="true" applyBorder="true" applyAlignment="true">
      <alignment horizontal="center" vertical="center"/>
    </xf>
    <xf numFmtId="0" fontId="6" fillId="2" borderId="13" xfId="0" applyFont="true" applyFill="true" applyBorder="true" applyAlignment="true">
      <alignment horizontal="center" vertical="center"/>
    </xf>
    <xf numFmtId="0" fontId="7" fillId="2" borderId="2" xfId="0"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176" fontId="7" fillId="2" borderId="2" xfId="0" applyNumberFormat="true" applyFont="true" applyFill="true" applyBorder="true" applyAlignment="true">
      <alignment horizontal="center" vertical="center" wrapText="true"/>
    </xf>
    <xf numFmtId="0" fontId="6" fillId="2" borderId="0" xfId="0" applyFont="true" applyFill="true">
      <alignment vertical="center"/>
    </xf>
    <xf numFmtId="0" fontId="2" fillId="0" borderId="1" xfId="18" applyFont="true" applyFill="true" applyBorder="true" applyAlignment="true">
      <alignment horizontal="center" vertical="center" wrapText="true"/>
    </xf>
    <xf numFmtId="0" fontId="22" fillId="0" borderId="1" xfId="0" applyFont="true" applyFill="true" applyBorder="true" applyAlignment="true">
      <alignment horizontal="center" vertical="center" wrapText="true"/>
    </xf>
    <xf numFmtId="0" fontId="2" fillId="0" borderId="2" xfId="18" applyFont="true" applyFill="true" applyBorder="true" applyAlignment="true">
      <alignment horizontal="center" vertical="center" wrapText="true"/>
    </xf>
    <xf numFmtId="181" fontId="2" fillId="0" borderId="2" xfId="18" applyNumberFormat="true" applyFont="true" applyFill="true" applyBorder="true" applyAlignment="true">
      <alignment horizontal="center" vertical="center" wrapText="true"/>
    </xf>
    <xf numFmtId="0" fontId="5" fillId="0" borderId="2" xfId="18" applyFont="true" applyFill="true" applyBorder="true" applyAlignment="true">
      <alignment horizontal="center" vertical="center" wrapText="true"/>
    </xf>
    <xf numFmtId="0" fontId="2" fillId="0" borderId="2" xfId="18" applyFont="true" applyFill="true" applyBorder="true" applyAlignment="true">
      <alignment vertical="center" wrapText="true"/>
    </xf>
    <xf numFmtId="0" fontId="6" fillId="0" borderId="2" xfId="0" applyFont="true" applyFill="true" applyBorder="true" applyAlignment="true">
      <alignment horizontal="center" vertical="center" wrapText="true"/>
    </xf>
    <xf numFmtId="0" fontId="5" fillId="0" borderId="4" xfId="18" applyFont="true" applyFill="true" applyBorder="true" applyAlignment="true">
      <alignment horizontal="center" vertical="center" wrapText="true"/>
    </xf>
    <xf numFmtId="0" fontId="2" fillId="0" borderId="4" xfId="18" applyFont="true" applyFill="true" applyBorder="true" applyAlignment="true">
      <alignment horizontal="center" vertical="center" wrapText="true"/>
    </xf>
    <xf numFmtId="0" fontId="2" fillId="0" borderId="5" xfId="18" applyFont="true" applyFill="true" applyBorder="true" applyAlignment="true">
      <alignment horizontal="center" vertical="center" wrapText="true"/>
    </xf>
    <xf numFmtId="0" fontId="5" fillId="0" borderId="1" xfId="18" applyFont="true" applyFill="true" applyBorder="true" applyAlignment="true">
      <alignment horizontal="center" vertical="center" wrapText="true"/>
    </xf>
    <xf numFmtId="0" fontId="5" fillId="0" borderId="1" xfId="18" applyFont="true" applyFill="true" applyBorder="true" applyAlignment="true">
      <alignment horizontal="left" vertical="center" wrapText="true"/>
    </xf>
    <xf numFmtId="181" fontId="2" fillId="0" borderId="1" xfId="18" applyNumberFormat="true" applyFont="true" applyFill="true" applyBorder="true" applyAlignment="true">
      <alignment horizontal="left" vertical="center" wrapText="true"/>
    </xf>
    <xf numFmtId="0" fontId="0" fillId="2" borderId="0" xfId="0" applyFont="true" applyFill="true">
      <alignment vertical="center"/>
    </xf>
    <xf numFmtId="0" fontId="23" fillId="0" borderId="2" xfId="0" applyFont="true" applyFill="true" applyBorder="true" applyAlignment="true">
      <alignment horizontal="center" vertical="center" wrapText="true"/>
    </xf>
    <xf numFmtId="176" fontId="23" fillId="0" borderId="2" xfId="0" applyNumberFormat="true" applyFont="true" applyFill="true" applyBorder="true" applyAlignment="true">
      <alignment horizontal="center" vertical="center" wrapText="true"/>
    </xf>
    <xf numFmtId="180" fontId="6" fillId="0" borderId="1" xfId="0" applyNumberFormat="true" applyFont="true" applyFill="true" applyBorder="true" applyAlignment="true">
      <alignment horizontal="center" vertical="center" wrapText="true"/>
    </xf>
    <xf numFmtId="178" fontId="23" fillId="0" borderId="1" xfId="0" applyNumberFormat="true" applyFont="true" applyFill="true" applyBorder="true" applyAlignment="true">
      <alignment horizontal="center" vertical="center" wrapText="true"/>
    </xf>
    <xf numFmtId="180" fontId="6" fillId="0" borderId="2" xfId="0" applyNumberFormat="true" applyFont="true" applyFill="true" applyBorder="true" applyAlignment="true">
      <alignment horizontal="center" vertical="center" wrapText="true"/>
    </xf>
    <xf numFmtId="0" fontId="0" fillId="0" borderId="1" xfId="0" applyFont="true" applyFill="true" applyBorder="true">
      <alignment vertical="center"/>
    </xf>
    <xf numFmtId="0" fontId="24" fillId="0" borderId="3" xfId="0" applyNumberFormat="true" applyFont="true" applyFill="true" applyBorder="true" applyAlignment="true">
      <alignment horizontal="center" vertical="center"/>
    </xf>
    <xf numFmtId="0" fontId="23" fillId="2" borderId="2" xfId="0" applyFont="true" applyFill="true" applyBorder="true" applyAlignment="true">
      <alignment horizontal="center" vertical="center" wrapText="true"/>
    </xf>
    <xf numFmtId="0" fontId="23" fillId="0" borderId="1" xfId="0" applyFont="true" applyFill="true" applyBorder="true" applyAlignment="true">
      <alignment horizontal="center" vertical="center" wrapText="true"/>
    </xf>
    <xf numFmtId="176" fontId="23" fillId="2" borderId="2" xfId="0" applyNumberFormat="true" applyFont="true" applyFill="true" applyBorder="true" applyAlignment="true">
      <alignment horizontal="center" vertical="center" wrapText="true"/>
    </xf>
    <xf numFmtId="180" fontId="6" fillId="2" borderId="1" xfId="0" applyNumberFormat="true" applyFont="true" applyFill="true" applyBorder="true" applyAlignment="true">
      <alignment horizontal="center" vertical="center" wrapText="true"/>
    </xf>
    <xf numFmtId="178" fontId="23" fillId="2" borderId="1" xfId="0" applyNumberFormat="true" applyFont="true" applyFill="true" applyBorder="true" applyAlignment="true">
      <alignment horizontal="center" vertical="center" wrapText="true"/>
    </xf>
    <xf numFmtId="14" fontId="23" fillId="0" borderId="1" xfId="0" applyNumberFormat="true" applyFont="true" applyFill="true" applyBorder="true" applyAlignment="true">
      <alignment horizontal="center" vertical="center" wrapText="true"/>
    </xf>
    <xf numFmtId="180" fontId="6" fillId="0" borderId="0" xfId="0" applyNumberFormat="true" applyFont="true" applyFill="true" applyBorder="true" applyAlignment="true">
      <alignment horizontal="center" vertical="center" wrapText="true"/>
    </xf>
    <xf numFmtId="178" fontId="23" fillId="0" borderId="2" xfId="0" applyNumberFormat="true" applyFont="true" applyFill="true" applyBorder="true" applyAlignment="true">
      <alignment horizontal="center" vertical="center" wrapText="true"/>
    </xf>
    <xf numFmtId="0" fontId="25" fillId="0" borderId="0" xfId="0" applyFont="true" applyFill="true" applyBorder="true" applyAlignment="true">
      <alignment horizontal="center" vertical="center" wrapText="true"/>
    </xf>
    <xf numFmtId="0" fontId="26" fillId="0" borderId="0" xfId="0" applyFont="true" applyFill="true" applyBorder="true" applyAlignment="true">
      <alignment vertical="center" wrapText="true"/>
    </xf>
    <xf numFmtId="0" fontId="12" fillId="0" borderId="2" xfId="0" applyFont="true" applyFill="true" applyBorder="true" applyAlignment="true">
      <alignment horizontal="center" vertical="center" wrapText="true"/>
    </xf>
    <xf numFmtId="179" fontId="7" fillId="0" borderId="2" xfId="0" applyNumberFormat="true" applyFont="true" applyFill="true" applyBorder="true" applyAlignment="true">
      <alignment horizontal="center" vertical="center" wrapText="true"/>
    </xf>
    <xf numFmtId="0" fontId="27" fillId="0" borderId="0" xfId="0" applyFont="true" applyFill="true" applyAlignment="true">
      <alignment vertical="center"/>
    </xf>
    <xf numFmtId="0" fontId="26" fillId="0" borderId="0" xfId="0" applyFont="true" applyFill="true" applyBorder="true" applyAlignment="true">
      <alignment horizontal="right" vertical="center" wrapText="true"/>
    </xf>
    <xf numFmtId="0" fontId="6" fillId="0" borderId="0" xfId="0" applyFont="true" applyFill="true" applyAlignment="true">
      <alignment vertical="center" wrapText="true"/>
    </xf>
    <xf numFmtId="0" fontId="6" fillId="0" borderId="0" xfId="0" applyFont="true" applyFill="true" applyAlignment="true">
      <alignment horizontal="center" vertical="center" wrapText="true"/>
    </xf>
    <xf numFmtId="184" fontId="14" fillId="0" borderId="0" xfId="20" applyNumberFormat="true" applyFont="true" applyFill="true" applyBorder="true" applyAlignment="true">
      <alignment horizontal="center" vertical="center" wrapText="true"/>
    </xf>
    <xf numFmtId="0" fontId="14" fillId="0" borderId="0" xfId="20" applyFont="true" applyFill="true" applyBorder="true" applyAlignment="true">
      <alignment horizontal="center" vertical="center" wrapText="true"/>
    </xf>
    <xf numFmtId="0" fontId="15" fillId="0" borderId="0" xfId="20" applyFont="true" applyFill="true" applyBorder="true" applyAlignment="true">
      <alignment horizontal="right" vertical="center" wrapText="true"/>
    </xf>
    <xf numFmtId="184" fontId="1" fillId="0" borderId="1" xfId="20" applyNumberFormat="true" applyFont="true" applyFill="true" applyBorder="true" applyAlignment="true">
      <alignment horizontal="center" vertical="center" wrapText="true"/>
    </xf>
    <xf numFmtId="0" fontId="1" fillId="0" borderId="1" xfId="20" applyNumberFormat="true" applyFont="true" applyFill="true" applyBorder="true" applyAlignment="true">
      <alignment horizontal="center" vertical="center" wrapText="true"/>
    </xf>
    <xf numFmtId="0" fontId="28" fillId="0" borderId="13" xfId="0" applyFont="true" applyFill="true" applyBorder="true" applyAlignment="true">
      <alignment horizontal="center" vertical="center" wrapText="true"/>
    </xf>
    <xf numFmtId="0" fontId="29" fillId="0" borderId="2" xfId="0" applyFont="true" applyFill="true" applyBorder="true" applyAlignment="true">
      <alignment horizontal="center" vertical="center" wrapText="true"/>
    </xf>
    <xf numFmtId="0" fontId="28" fillId="0" borderId="1" xfId="0" applyFont="true" applyFill="true" applyBorder="true" applyAlignment="true">
      <alignment horizontal="center" vertical="center" wrapText="true"/>
    </xf>
    <xf numFmtId="176" fontId="29" fillId="0" borderId="2" xfId="0" applyNumberFormat="true" applyFont="true" applyFill="true" applyBorder="true" applyAlignment="true">
      <alignment horizontal="center" vertical="center" wrapText="true"/>
    </xf>
    <xf numFmtId="180" fontId="28" fillId="0" borderId="1" xfId="0" applyNumberFormat="true" applyFont="true" applyFill="true" applyBorder="true" applyAlignment="true">
      <alignment horizontal="center" vertical="center" wrapText="true"/>
    </xf>
    <xf numFmtId="178" fontId="29" fillId="0" borderId="1" xfId="0" applyNumberFormat="true" applyFont="true" applyFill="true" applyBorder="true" applyAlignment="true">
      <alignment horizontal="center" vertical="center" wrapText="true"/>
    </xf>
    <xf numFmtId="0" fontId="24" fillId="0" borderId="3" xfId="0" applyNumberFormat="true" applyFont="true" applyFill="true" applyBorder="true" applyAlignment="true">
      <alignment horizontal="center" vertical="center" wrapText="true"/>
    </xf>
    <xf numFmtId="0" fontId="1" fillId="0" borderId="3" xfId="20" applyNumberFormat="true" applyFont="true" applyFill="true" applyBorder="true" applyAlignment="true">
      <alignment horizontal="center" vertical="center" wrapText="true"/>
    </xf>
    <xf numFmtId="0" fontId="28" fillId="0" borderId="0" xfId="0" applyFont="true" applyFill="true" applyAlignment="true">
      <alignment vertical="center" wrapText="true"/>
    </xf>
    <xf numFmtId="0" fontId="6" fillId="2" borderId="0" xfId="0" applyFont="true" applyFill="true" applyAlignment="true">
      <alignment vertical="center" wrapText="true"/>
    </xf>
    <xf numFmtId="184" fontId="1" fillId="0" borderId="14" xfId="20" applyNumberFormat="true" applyFont="true" applyFill="true" applyBorder="true" applyAlignment="true">
      <alignment horizontal="center" vertical="center" wrapText="true"/>
    </xf>
    <xf numFmtId="0" fontId="1" fillId="0" borderId="2" xfId="20" applyNumberFormat="true" applyFont="true" applyFill="true" applyBorder="true" applyAlignment="true">
      <alignment horizontal="center" vertical="center" wrapText="true"/>
    </xf>
    <xf numFmtId="0" fontId="28" fillId="0" borderId="14" xfId="0" applyFont="true" applyFill="true" applyBorder="true" applyAlignment="true">
      <alignment horizontal="center" vertical="center" wrapText="true"/>
    </xf>
    <xf numFmtId="0" fontId="1" fillId="0" borderId="2" xfId="20" applyFont="true" applyFill="true" applyBorder="true" applyAlignment="true">
      <alignment horizontal="center" vertical="center" wrapText="true"/>
    </xf>
    <xf numFmtId="14" fontId="7" fillId="0" borderId="1" xfId="0" applyNumberFormat="true" applyFont="true" applyFill="true" applyBorder="true" applyAlignment="true">
      <alignment horizontal="center" vertical="center" wrapText="true"/>
    </xf>
    <xf numFmtId="0" fontId="24" fillId="0" borderId="2" xfId="0" applyNumberFormat="true" applyFont="true" applyFill="true" applyBorder="true" applyAlignment="true">
      <alignment horizontal="center" vertical="center" wrapText="true"/>
    </xf>
    <xf numFmtId="0" fontId="1" fillId="0" borderId="13" xfId="20" applyNumberFormat="true"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28" fillId="0" borderId="3" xfId="0" applyFont="true" applyFill="true" applyBorder="true" applyAlignment="true">
      <alignment horizontal="center" vertical="center" wrapText="true"/>
    </xf>
    <xf numFmtId="0" fontId="6" fillId="0" borderId="14" xfId="0" applyFont="true" applyFill="true" applyBorder="true" applyAlignment="true">
      <alignment horizontal="center" vertical="center" wrapText="true"/>
    </xf>
    <xf numFmtId="0" fontId="30" fillId="0" borderId="1" xfId="0" applyFont="true" applyFill="true" applyBorder="true" applyAlignment="true">
      <alignment horizontal="center" vertical="center" wrapText="true"/>
    </xf>
    <xf numFmtId="14" fontId="7" fillId="0" borderId="2" xfId="0" applyNumberFormat="true" applyFont="true" applyFill="true" applyBorder="true" applyAlignment="true">
      <alignment horizontal="center" vertical="center" wrapText="true"/>
    </xf>
    <xf numFmtId="183" fontId="30" fillId="0" borderId="1" xfId="0" applyNumberFormat="true" applyFont="true" applyFill="true" applyBorder="true" applyAlignment="true">
      <alignment horizontal="center" vertical="center" wrapText="true"/>
    </xf>
    <xf numFmtId="0" fontId="28" fillId="2" borderId="0" xfId="0" applyFont="true" applyFill="true" applyAlignment="true">
      <alignment vertical="center" wrapText="true"/>
    </xf>
    <xf numFmtId="0" fontId="10" fillId="0" borderId="13" xfId="0" applyFont="true" applyFill="true" applyBorder="true" applyAlignment="true">
      <alignment horizontal="center" vertical="center"/>
    </xf>
    <xf numFmtId="0" fontId="13" fillId="0" borderId="2"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176" fontId="13" fillId="0" borderId="2" xfId="0" applyNumberFormat="true" applyFont="true" applyFill="true" applyBorder="true" applyAlignment="true">
      <alignment horizontal="center" vertical="center" wrapText="true"/>
    </xf>
    <xf numFmtId="180" fontId="10" fillId="0" borderId="1" xfId="0" applyNumberFormat="true" applyFont="true" applyFill="true" applyBorder="true" applyAlignment="true">
      <alignment horizontal="center" vertical="center" wrapText="true"/>
    </xf>
    <xf numFmtId="178" fontId="31" fillId="0" borderId="1" xfId="0" applyNumberFormat="true" applyFont="true" applyFill="true" applyBorder="true" applyAlignment="true">
      <alignment horizontal="center" vertical="center" wrapText="true"/>
    </xf>
    <xf numFmtId="0" fontId="24" fillId="2" borderId="3" xfId="0" applyNumberFormat="true" applyFont="true" applyFill="true" applyBorder="true" applyAlignment="true">
      <alignment horizontal="center" vertical="center"/>
    </xf>
  </cellXfs>
  <cellStyles count="135">
    <cellStyle name="常规" xfId="0" builtinId="0"/>
    <cellStyle name="注释 2 2 2 2 4" xfId="1"/>
    <cellStyle name="适中 2 2 2 2 4" xfId="2"/>
    <cellStyle name="强调文字颜色 6 2 2 2 2 4" xfId="3"/>
    <cellStyle name="强调文字颜色 5 10 4" xfId="4"/>
    <cellStyle name="强调文字颜色 4 10 4" xfId="5"/>
    <cellStyle name="警告文本 2 2 2" xfId="6"/>
    <cellStyle name="警告文本 10" xfId="7"/>
    <cellStyle name="解释性文本 10" xfId="8"/>
    <cellStyle name="检查单元格 2 2 2" xfId="9"/>
    <cellStyle name="检查单元格 10" xfId="10"/>
    <cellStyle name="计算 2 2 2" xfId="11"/>
    <cellStyle name="汇总 10" xfId="12"/>
    <cellStyle name="好 2 2 2" xfId="13"/>
    <cellStyle name="解释性文本 2 2 2" xfId="14"/>
    <cellStyle name="好 10" xfId="15"/>
    <cellStyle name="注释 2 3 3 2 4" xfId="16"/>
    <cellStyle name="常规 3 6" xfId="17"/>
    <cellStyle name="常规 22" xfId="18"/>
    <cellStyle name="输入 2 2 2 2 4" xfId="19"/>
    <cellStyle name="常规 19" xfId="20"/>
    <cellStyle name="常规 16" xfId="21"/>
    <cellStyle name="常规 20" xfId="22"/>
    <cellStyle name="常规 15" xfId="23"/>
    <cellStyle name="标题 2" xfId="24" builtinId="17"/>
    <cellStyle name="40% - 强调文字颜色 4 10" xfId="25"/>
    <cellStyle name="标题 4 2 2 2" xfId="26"/>
    <cellStyle name="20% - 强调文字颜色 2 2 2 2" xfId="27"/>
    <cellStyle name="标题 10" xfId="28"/>
    <cellStyle name="链接单元格 2 2 2" xfId="29"/>
    <cellStyle name="标题 1 10" xfId="30"/>
    <cellStyle name="20% - 强调文字颜色 6" xfId="31" builtinId="50"/>
    <cellStyle name="60% - 强调文字颜色 6 10" xfId="32"/>
    <cellStyle name="计算 10" xfId="33"/>
    <cellStyle name="60% - 强调文字颜色 5 2 2 2" xfId="34"/>
    <cellStyle name="60% - 强调文字颜色 4 2 2 2" xfId="35"/>
    <cellStyle name="差 2 2 2" xfId="36"/>
    <cellStyle name="60% - 强调文字颜色 4 10" xfId="37"/>
    <cellStyle name="60% - 强调文字颜色 3 10" xfId="38"/>
    <cellStyle name="60% - 强调文字颜色 2 2 2 2" xfId="39"/>
    <cellStyle name="输出 2 2 2 2 4" xfId="40"/>
    <cellStyle name="60% - 强调文字颜色 1 2 2 2" xfId="41"/>
    <cellStyle name="60% - 强调文字颜色 1 10" xfId="42"/>
    <cellStyle name="60% - 强调文字颜色 5 10" xfId="43"/>
    <cellStyle name="40% - 强调文字颜色 6 2 2 2" xfId="44"/>
    <cellStyle name="常规 11" xfId="45"/>
    <cellStyle name="40% - 强调文字颜色 5 10" xfId="46"/>
    <cellStyle name="强调文字颜色 2 10" xfId="47"/>
    <cellStyle name="40% - 强调文字颜色 2 10" xfId="48"/>
    <cellStyle name="强调文字颜色 1 10" xfId="49"/>
    <cellStyle name="40% - 强调文字颜色 1 10" xfId="50"/>
    <cellStyle name="20% - 强调文字颜色 6 2 2 2" xfId="51"/>
    <cellStyle name="20% - 强调文字颜色 5 10" xfId="52"/>
    <cellStyle name="货币[0]" xfId="53" builtinId="7"/>
    <cellStyle name="20% - 强调文字颜色 4 10" xfId="54"/>
    <cellStyle name="20% - 强调文字颜色 6 10" xfId="55"/>
    <cellStyle name="20% - 强调文字颜色 1 2 2 2" xfId="56"/>
    <cellStyle name="40% - 强调文字颜色 1" xfId="57" builtinId="31"/>
    <cellStyle name="强调文字颜色 1" xfId="58" builtinId="29"/>
    <cellStyle name="20% - 强调文字颜色 1 10" xfId="59"/>
    <cellStyle name="60% - 强调文字颜色 6" xfId="60" builtinId="52"/>
    <cellStyle name="20% - 强调文字颜色 3 2 2 2" xfId="61"/>
    <cellStyle name="20% - 强调文字颜色 4" xfId="62" builtinId="42"/>
    <cellStyle name="40% - 强调文字颜色 4" xfId="63" builtinId="43"/>
    <cellStyle name="强调文字颜色 4" xfId="64" builtinId="41"/>
    <cellStyle name="标题 2 2 2 2" xfId="65"/>
    <cellStyle name="60% - 强调文字颜色 3" xfId="66" builtinId="40"/>
    <cellStyle name="输入" xfId="67" builtinId="20"/>
    <cellStyle name="输入 10 4" xfId="68"/>
    <cellStyle name="强调文字颜色 3" xfId="69" builtinId="37"/>
    <cellStyle name="40% - 强调文字颜色 3" xfId="70" builtinId="39"/>
    <cellStyle name="20% - 强调文字颜色 3" xfId="71" builtinId="38"/>
    <cellStyle name="好" xfId="72" builtinId="26"/>
    <cellStyle name="货币" xfId="73" builtinId="4"/>
    <cellStyle name="60% - 强调文字颜色 6 2 2 2" xfId="74"/>
    <cellStyle name="百分比" xfId="75" builtinId="5"/>
    <cellStyle name="强调文字颜色 3 10" xfId="76"/>
    <cellStyle name="千位分隔" xfId="77" builtinId="3"/>
    <cellStyle name="40% - 强调文字颜色 3 10" xfId="78"/>
    <cellStyle name="60% - 强调文字颜色 2" xfId="79" builtinId="36"/>
    <cellStyle name="60% - 强调文字颜色 5" xfId="80" builtinId="48"/>
    <cellStyle name="40% - 强调文字颜色 2" xfId="81" builtinId="35"/>
    <cellStyle name="20% - 强调文字颜色 5 2 2 2" xfId="82"/>
    <cellStyle name="强调文字颜色 2" xfId="83" builtinId="33"/>
    <cellStyle name="常规 2 2 2" xfId="84"/>
    <cellStyle name="60% - 强调文字颜色 2 10" xfId="85"/>
    <cellStyle name="60% - 强调文字颜色 1" xfId="86" builtinId="32"/>
    <cellStyle name="60% - 强调文字颜色 4" xfId="87" builtinId="44"/>
    <cellStyle name="标题 3 10" xfId="88"/>
    <cellStyle name="汇总 2 2 2" xfId="89"/>
    <cellStyle name="计算" xfId="90" builtinId="22"/>
    <cellStyle name="标题 3" xfId="91" builtinId="18"/>
    <cellStyle name="适中" xfId="92" builtinId="28"/>
    <cellStyle name="输出" xfId="93" builtinId="21"/>
    <cellStyle name="20% - 强调文字颜色 5" xfId="94" builtinId="46"/>
    <cellStyle name="20% - 强调文字颜色 3 10" xfId="95"/>
    <cellStyle name="20% - 强调文字颜色 1" xfId="96" builtinId="30"/>
    <cellStyle name="汇总" xfId="97" builtinId="25"/>
    <cellStyle name="链接单元格 10" xfId="98"/>
    <cellStyle name="20% - 强调文字颜色 4 2 2 2" xfId="99"/>
    <cellStyle name="差" xfId="100" builtinId="27"/>
    <cellStyle name="强调文字颜色 3 2 2 2" xfId="101"/>
    <cellStyle name="40% - 强调文字颜色 3 2 2 2" xfId="102"/>
    <cellStyle name="输出 10 4" xfId="103"/>
    <cellStyle name="检查单元格" xfId="104" builtinId="23"/>
    <cellStyle name="20% - 强调文字颜色 2 10" xfId="105"/>
    <cellStyle name="标题 1" xfId="106" builtinId="16"/>
    <cellStyle name="解释性文本" xfId="107" builtinId="53"/>
    <cellStyle name="适中 10 4" xfId="108"/>
    <cellStyle name="20% - 强调文字颜色 2" xfId="109" builtinId="34"/>
    <cellStyle name="标题 4" xfId="110" builtinId="19"/>
    <cellStyle name="标题 2 10" xfId="111"/>
    <cellStyle name="已访问的超链接" xfId="112" builtinId="9"/>
    <cellStyle name="标题" xfId="113" builtinId="15"/>
    <cellStyle name="标题 10 2" xfId="114"/>
    <cellStyle name="40% - 强调文字颜色 6 10" xfId="115"/>
    <cellStyle name="警告文本" xfId="116" builtinId="11"/>
    <cellStyle name="注释" xfId="117" builtinId="10"/>
    <cellStyle name="40% - 强调文字颜色 5" xfId="118" builtinId="47"/>
    <cellStyle name="强调文字颜色 5" xfId="119" builtinId="45"/>
    <cellStyle name="强调文字颜色 1 2 2 2" xfId="120"/>
    <cellStyle name="40% - 强调文字颜色 1 2 2 2" xfId="121"/>
    <cellStyle name="强调文字颜色 6 10 4" xfId="122"/>
    <cellStyle name="强调文字颜色 6" xfId="123" builtinId="49"/>
    <cellStyle name="40% - 强调文字颜色 6" xfId="124" builtinId="51"/>
    <cellStyle name="超链接" xfId="125" builtinId="8"/>
    <cellStyle name="常规 14 4" xfId="126"/>
    <cellStyle name="千位分隔[0]" xfId="127" builtinId="6"/>
    <cellStyle name="标题 3 2 2 2" xfId="128"/>
    <cellStyle name="强调文字颜色 2 2 2 2" xfId="129"/>
    <cellStyle name="40% - 强调文字颜色 2 2 2 2" xfId="130"/>
    <cellStyle name="差 10" xfId="131"/>
    <cellStyle name="60% - 强调文字颜色 3 2 2 2" xfId="132"/>
    <cellStyle name="标题 1 2 2 2" xfId="133"/>
    <cellStyle name="链接单元格" xfId="134" builtinId="2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11"/>
  <sheetViews>
    <sheetView view="pageBreakPreview" zoomScaleNormal="85" zoomScaleSheetLayoutView="100" workbookViewId="0">
      <selection activeCell="A4" sqref="A4"/>
    </sheetView>
  </sheetViews>
  <sheetFormatPr defaultColWidth="9" defaultRowHeight="13.5"/>
  <cols>
    <col min="1" max="1" width="8" style="45" customWidth="true"/>
    <col min="2" max="2" width="35.125" style="46" customWidth="true"/>
    <col min="3" max="3" width="32.5" style="46" customWidth="true"/>
    <col min="4" max="4" width="17.5" style="46" customWidth="true"/>
    <col min="5" max="5" width="32.375" style="46" customWidth="true"/>
    <col min="6" max="6" width="20.625" style="46" customWidth="true"/>
    <col min="7" max="7" width="10.125" style="46" customWidth="true"/>
    <col min="8" max="10" width="11.625" style="46" customWidth="true"/>
    <col min="11" max="11" width="14.25" style="46" customWidth="true"/>
    <col min="12" max="12" width="9.625" style="46" customWidth="true"/>
    <col min="13" max="13" width="20.625" style="46" customWidth="true"/>
    <col min="14" max="15" width="9" style="46" hidden="true" customWidth="true"/>
    <col min="16" max="16" width="9" style="46" customWidth="true"/>
    <col min="17" max="16384" width="9" style="46"/>
  </cols>
  <sheetData>
    <row r="1" ht="27" spans="1:12">
      <c r="A1" s="127" t="s">
        <v>0</v>
      </c>
      <c r="B1" s="128"/>
      <c r="C1" s="128"/>
      <c r="D1" s="128"/>
      <c r="E1" s="128"/>
      <c r="F1" s="128"/>
      <c r="G1" s="128"/>
      <c r="H1" s="128"/>
      <c r="I1" s="128"/>
      <c r="J1" s="128"/>
      <c r="K1" s="128"/>
      <c r="L1" s="128"/>
    </row>
    <row r="2" ht="15.75" spans="1:12">
      <c r="A2" s="129" t="s">
        <v>1</v>
      </c>
      <c r="B2" s="129"/>
      <c r="C2" s="129"/>
      <c r="D2" s="129"/>
      <c r="E2" s="129"/>
      <c r="F2" s="129"/>
      <c r="G2" s="129"/>
      <c r="H2" s="129"/>
      <c r="I2" s="129"/>
      <c r="J2" s="129"/>
      <c r="K2" s="129"/>
      <c r="L2" s="129"/>
    </row>
    <row r="3" s="46" customFormat="true" ht="53.1" customHeight="true" spans="1:16">
      <c r="A3" s="50" t="s">
        <v>2</v>
      </c>
      <c r="B3" s="130" t="s">
        <v>3</v>
      </c>
      <c r="C3" s="134" t="s">
        <v>4</v>
      </c>
      <c r="D3" s="3" t="s">
        <v>5</v>
      </c>
      <c r="E3" s="130" t="s">
        <v>6</v>
      </c>
      <c r="F3" s="130" t="s">
        <v>7</v>
      </c>
      <c r="G3" s="130" t="s">
        <v>8</v>
      </c>
      <c r="H3" s="134" t="s">
        <v>9</v>
      </c>
      <c r="I3" s="3" t="s">
        <v>10</v>
      </c>
      <c r="J3" s="3" t="s">
        <v>11</v>
      </c>
      <c r="K3" s="2" t="s">
        <v>12</v>
      </c>
      <c r="L3" s="3" t="s">
        <v>13</v>
      </c>
      <c r="M3" s="214" t="s">
        <v>14</v>
      </c>
      <c r="N3" s="16" t="s">
        <v>15</v>
      </c>
      <c r="O3" s="17"/>
      <c r="P3" s="46" t="s">
        <v>15</v>
      </c>
    </row>
    <row r="4" s="44" customFormat="true" ht="25.5" spans="1:16">
      <c r="A4" s="131">
        <v>1</v>
      </c>
      <c r="B4" s="132" t="s">
        <v>16</v>
      </c>
      <c r="C4" s="133" t="str">
        <f t="array" ref="C4">INDEX('2024年 第三季度 (最终)'!C:C,MATCH(M4,'2024年 第三季度 (最终)'!M:M,))</f>
        <v>经纬集团华南贸易广场开发有限公司</v>
      </c>
      <c r="D4" s="133" t="str">
        <f t="array" ref="D4">INDEX('2024年 第三季度 (最终)'!D:D,MATCH(M4,'2024年 第三季度 (最终)'!M:M,))</f>
        <v>潮南区峡山街道</v>
      </c>
      <c r="E4" s="132" t="s">
        <v>17</v>
      </c>
      <c r="F4" s="132" t="s">
        <v>18</v>
      </c>
      <c r="G4" s="135">
        <v>3.816085</v>
      </c>
      <c r="H4" s="132" t="s">
        <v>19</v>
      </c>
      <c r="I4" s="158">
        <f t="array" ref="I4">INDEX('2024年 第三季度 (最终)'!I:I,MATCH(M4,'2024年 第三季度 (最终)'!M:M,))</f>
        <v>41090.5978125</v>
      </c>
      <c r="J4" s="158">
        <f t="array" ref="J4">INDEX('2024年 第三季度 (最终)'!J:J,MATCH(M4,'2024年 第三季度 (最终)'!M:M,))</f>
        <v>41820.5978125</v>
      </c>
      <c r="K4" s="158" t="str">
        <f t="array" ref="K4">INDEX('2024年 第三季度 (最终)'!K:K,MATCH(M4,'2024年 第三季度 (最终)'!M:M,))</f>
        <v>已动工未竣工</v>
      </c>
      <c r="L4" s="159">
        <f t="array" ref="L4">INDEX('2024年 第三季度 (最终)'!L:L,MATCH(M4,'2024年 第三季度 (最终)'!M:M,))</f>
        <v>0</v>
      </c>
      <c r="M4" s="132" t="s">
        <v>20</v>
      </c>
      <c r="N4" s="131">
        <v>1</v>
      </c>
      <c r="O4" s="17">
        <f t="shared" ref="O4:O67" si="0">N4-A4</f>
        <v>0</v>
      </c>
      <c r="P4" s="44">
        <f t="array" ref="P4">INDEX('2024年 第三季度 (最终)'!A:A,MATCH(M4,'2024年 第三季度 (最终)'!M:M,))</f>
        <v>1</v>
      </c>
    </row>
    <row r="5" s="44" customFormat="true" spans="1:16">
      <c r="A5" s="131">
        <v>2</v>
      </c>
      <c r="B5" s="132" t="s">
        <v>21</v>
      </c>
      <c r="C5" s="133" t="str">
        <f t="array" ref="C5">INDEX('2024年 第三季度 (最终)'!C:C,MATCH(M5,'2024年 第三季度 (最终)'!M:M,))</f>
        <v>王利瑶</v>
      </c>
      <c r="D5" s="133" t="str">
        <f t="array" ref="D5">INDEX('2024年 第三季度 (最终)'!D:D,MATCH(M5,'2024年 第三季度 (最终)'!M:M,))</f>
        <v>澄海区凤翔街道</v>
      </c>
      <c r="E5" s="132" t="s">
        <v>22</v>
      </c>
      <c r="F5" s="132" t="s">
        <v>23</v>
      </c>
      <c r="G5" s="135">
        <v>0.17182</v>
      </c>
      <c r="H5" s="132" t="s">
        <v>24</v>
      </c>
      <c r="I5" s="158">
        <f t="array" ref="I5">INDEX('2024年 第三季度 (最终)'!I:I,MATCH(M5,'2024年 第三季度 (最终)'!M:M,))</f>
        <v>41054</v>
      </c>
      <c r="J5" s="158">
        <f t="array" ref="J5">INDEX('2024年 第三季度 (最终)'!J:J,MATCH(M5,'2024年 第三季度 (最终)'!M:M,))</f>
        <v>41783</v>
      </c>
      <c r="K5" s="158" t="str">
        <f t="array" ref="K5">INDEX('2024年 第三季度 (最终)'!K:K,MATCH(M5,'2024年 第三季度 (最终)'!M:M,))</f>
        <v>已动工未竣工</v>
      </c>
      <c r="L5" s="159">
        <f t="array" ref="L5">INDEX('2024年 第三季度 (最终)'!L:L,MATCH(M5,'2024年 第三季度 (最终)'!M:M,))</f>
        <v>0.17182</v>
      </c>
      <c r="M5" s="132" t="s">
        <v>25</v>
      </c>
      <c r="N5" s="131">
        <v>2</v>
      </c>
      <c r="O5" s="17">
        <f t="shared" si="0"/>
        <v>0</v>
      </c>
      <c r="P5" s="44">
        <f t="array" ref="P5">INDEX('2024年 第三季度 (最终)'!A:A,MATCH(M5,'2024年 第三季度 (最终)'!M:M,))</f>
        <v>2</v>
      </c>
    </row>
    <row r="6" s="44" customFormat="true" spans="1:16">
      <c r="A6" s="131">
        <v>3</v>
      </c>
      <c r="B6" s="132" t="s">
        <v>26</v>
      </c>
      <c r="C6" s="133" t="str">
        <f t="array" ref="C6">INDEX('2024年 第三季度 (最终)'!C:C,MATCH(M6,'2024年 第三季度 (最终)'!M:M,))</f>
        <v>南澳联泰地产有限公司</v>
      </c>
      <c r="D6" s="133" t="str">
        <f t="array" ref="D6">INDEX('2024年 第三季度 (最终)'!D:D,MATCH(M6,'2024年 第三季度 (最终)'!M:M,))</f>
        <v>南澳县云澳镇</v>
      </c>
      <c r="E6" s="132" t="s">
        <v>27</v>
      </c>
      <c r="F6" s="132" t="s">
        <v>23</v>
      </c>
      <c r="G6" s="135">
        <v>8</v>
      </c>
      <c r="H6" s="132" t="s">
        <v>28</v>
      </c>
      <c r="I6" s="158">
        <f t="array" ref="I6">INDEX('2024年 第三季度 (最终)'!I:I,MATCH(M6,'2024年 第三季度 (最终)'!M:M,))</f>
        <v>40603</v>
      </c>
      <c r="J6" s="158">
        <f t="array" ref="J6">INDEX('2024年 第三季度 (最终)'!J:J,MATCH(M6,'2024年 第三季度 (最终)'!M:M,))</f>
        <v>41334</v>
      </c>
      <c r="K6" s="158" t="str">
        <f t="array" ref="K6">INDEX('2024年 第三季度 (最终)'!K:K,MATCH(M6,'2024年 第三季度 (最终)'!M:M,))</f>
        <v>已动工未竣工</v>
      </c>
      <c r="L6" s="159">
        <f t="array" ref="L6">INDEX('2024年 第三季度 (最终)'!L:L,MATCH(M6,'2024年 第三季度 (最终)'!M:M,))</f>
        <v>8</v>
      </c>
      <c r="M6" s="132" t="s">
        <v>29</v>
      </c>
      <c r="N6" s="131">
        <v>3</v>
      </c>
      <c r="O6" s="17">
        <f t="shared" si="0"/>
        <v>0</v>
      </c>
      <c r="P6" s="44">
        <f t="array" ref="P6">INDEX('2024年 第三季度 (最终)'!A:A,MATCH(M6,'2024年 第三季度 (最终)'!M:M,))</f>
        <v>3</v>
      </c>
    </row>
    <row r="7" s="44" customFormat="true" spans="1:16">
      <c r="A7" s="131">
        <v>4</v>
      </c>
      <c r="B7" s="132" t="s">
        <v>30</v>
      </c>
      <c r="C7" s="133" t="str">
        <f t="array" ref="C7">INDEX('2024年 第三季度 (最终)'!C:C,MATCH(M7,'2024年 第三季度 (最终)'!M:M,))</f>
        <v>南澳县华晖置地有限公司</v>
      </c>
      <c r="D7" s="133" t="str">
        <f t="array" ref="D7">INDEX('2024年 第三季度 (最终)'!D:D,MATCH(M7,'2024年 第三季度 (最终)'!M:M,))</f>
        <v>南澳县后宅镇</v>
      </c>
      <c r="E7" s="132" t="s">
        <v>31</v>
      </c>
      <c r="F7" s="132" t="s">
        <v>32</v>
      </c>
      <c r="G7" s="135">
        <v>6.6731</v>
      </c>
      <c r="H7" s="132" t="s">
        <v>33</v>
      </c>
      <c r="I7" s="158">
        <f t="array" ref="I7">INDEX('2024年 第三季度 (最终)'!I:I,MATCH(M7,'2024年 第三季度 (最终)'!M:M,))</f>
        <v>43822</v>
      </c>
      <c r="J7" s="158">
        <f t="array" ref="J7">INDEX('2024年 第三季度 (最终)'!J:J,MATCH(M7,'2024年 第三季度 (最终)'!M:M,))</f>
        <v>44552</v>
      </c>
      <c r="K7" s="158" t="str">
        <f t="array" ref="K7">INDEX('2024年 第三季度 (最终)'!K:K,MATCH(M7,'2024年 第三季度 (最终)'!M:M,))</f>
        <v>已动工未竣工</v>
      </c>
      <c r="L7" s="159">
        <f t="array" ref="L7">INDEX('2024年 第三季度 (最终)'!L:L,MATCH(M7,'2024年 第三季度 (最终)'!M:M,))</f>
        <v>6.6731</v>
      </c>
      <c r="M7" s="132" t="s">
        <v>34</v>
      </c>
      <c r="N7" s="131">
        <v>4</v>
      </c>
      <c r="O7" s="17">
        <f t="shared" si="0"/>
        <v>0</v>
      </c>
      <c r="P7" s="44">
        <f t="array" ref="P7">INDEX('2024年 第三季度 (最终)'!A:A,MATCH(M7,'2024年 第三季度 (最终)'!M:M,))</f>
        <v>4</v>
      </c>
    </row>
    <row r="8" s="44" customFormat="true" ht="25.5" spans="1:16">
      <c r="A8" s="131">
        <v>5</v>
      </c>
      <c r="B8" s="132" t="s">
        <v>21</v>
      </c>
      <c r="C8" s="133" t="str">
        <f t="array" ref="C8">INDEX('2024年 第三季度 (最终)'!C:C,MATCH(M8,'2024年 第三季度 (最终)'!M:M,))</f>
        <v>李松坚</v>
      </c>
      <c r="D8" s="133" t="str">
        <f t="array" ref="D8">INDEX('2024年 第三季度 (最终)'!D:D,MATCH(M8,'2024年 第三季度 (最终)'!M:M,))</f>
        <v>澄海区凤翔街道</v>
      </c>
      <c r="E8" s="132" t="s">
        <v>35</v>
      </c>
      <c r="F8" s="132" t="s">
        <v>32</v>
      </c>
      <c r="G8" s="135">
        <v>0.788082</v>
      </c>
      <c r="H8" s="132" t="s">
        <v>36</v>
      </c>
      <c r="I8" s="158">
        <f t="array" ref="I8">INDEX('2024年 第三季度 (最终)'!I:I,MATCH(M8,'2024年 第三季度 (最终)'!M:M,))</f>
        <v>41273.6377083333</v>
      </c>
      <c r="J8" s="158">
        <f t="array" ref="J8">INDEX('2024年 第三季度 (最终)'!J:J,MATCH(M8,'2024年 第三季度 (最终)'!M:M,))</f>
        <v>42002.6377083333</v>
      </c>
      <c r="K8" s="158" t="str">
        <f t="array" ref="K8">INDEX('2024年 第三季度 (最终)'!K:K,MATCH(M8,'2024年 第三季度 (最终)'!M:M,))</f>
        <v>已动工未竣工</v>
      </c>
      <c r="L8" s="159">
        <f t="array" ref="L8">INDEX('2024年 第三季度 (最终)'!L:L,MATCH(M8,'2024年 第三季度 (最终)'!M:M,))</f>
        <v>0.783696</v>
      </c>
      <c r="M8" s="132" t="s">
        <v>37</v>
      </c>
      <c r="N8" s="131">
        <v>5</v>
      </c>
      <c r="O8" s="17">
        <f t="shared" si="0"/>
        <v>0</v>
      </c>
      <c r="P8" s="44">
        <f t="array" ref="P8">INDEX('2024年 第三季度 (最终)'!A:A,MATCH(M8,'2024年 第三季度 (最终)'!M:M,))</f>
        <v>5</v>
      </c>
    </row>
    <row r="9" s="44" customFormat="true" spans="1:16">
      <c r="A9" s="131">
        <v>6</v>
      </c>
      <c r="B9" s="132" t="s">
        <v>21</v>
      </c>
      <c r="C9" s="133" t="str">
        <f t="array" ref="C9">INDEX('2024年 第三季度 (最终)'!C:C,MATCH(M9,'2024年 第三季度 (最终)'!M:M,))</f>
        <v>广东宜华房地产开发有限公司</v>
      </c>
      <c r="D9" s="133" t="str">
        <f t="array" ref="D9">INDEX('2024年 第三季度 (最终)'!D:D,MATCH(M9,'2024年 第三季度 (最终)'!M:M,))</f>
        <v>澄海区凤翔街道</v>
      </c>
      <c r="E9" s="132" t="s">
        <v>38</v>
      </c>
      <c r="F9" s="132" t="s">
        <v>32</v>
      </c>
      <c r="G9" s="135">
        <v>0.33149</v>
      </c>
      <c r="H9" s="132" t="s">
        <v>39</v>
      </c>
      <c r="I9" s="158">
        <f t="array" ref="I9">INDEX('2024年 第三季度 (最终)'!I:I,MATCH(M9,'2024年 第三季度 (最终)'!M:M,))</f>
        <v>43236</v>
      </c>
      <c r="J9" s="158">
        <f t="array" ref="J9">INDEX('2024年 第三季度 (最终)'!J:J,MATCH(M9,'2024年 第三季度 (最终)'!M:M,))</f>
        <v>43967</v>
      </c>
      <c r="K9" s="158" t="str">
        <f t="array" ref="K9">INDEX('2024年 第三季度 (最终)'!K:K,MATCH(M9,'2024年 第三季度 (最终)'!M:M,))</f>
        <v>已动工未竣工</v>
      </c>
      <c r="L9" s="159">
        <f t="array" ref="L9">INDEX('2024年 第三季度 (最终)'!L:L,MATCH(M9,'2024年 第三季度 (最终)'!M:M,))</f>
        <v>0.33149</v>
      </c>
      <c r="M9" s="132" t="s">
        <v>40</v>
      </c>
      <c r="N9" s="131">
        <v>6</v>
      </c>
      <c r="O9" s="17">
        <f t="shared" si="0"/>
        <v>0</v>
      </c>
      <c r="P9" s="44">
        <f t="array" ref="P9">INDEX('2024年 第三季度 (最终)'!A:A,MATCH(M9,'2024年 第三季度 (最终)'!M:M,))</f>
        <v>6</v>
      </c>
    </row>
    <row r="10" s="44" customFormat="true" spans="1:16">
      <c r="A10" s="131">
        <v>7</v>
      </c>
      <c r="B10" s="132" t="s">
        <v>41</v>
      </c>
      <c r="C10" s="133" t="str">
        <f t="array" ref="C10">INDEX('2024年 第三季度 (最终)'!C:C,MATCH(M10,'2024年 第三季度 (最终)'!M:M,))</f>
        <v>李淑娟</v>
      </c>
      <c r="D10" s="133" t="str">
        <f t="array" ref="D10">INDEX('2024年 第三季度 (最终)'!D:D,MATCH(M10,'2024年 第三季度 (最终)'!M:M,))</f>
        <v>南澳县后宅镇</v>
      </c>
      <c r="E10" s="132" t="s">
        <v>42</v>
      </c>
      <c r="F10" s="132" t="s">
        <v>32</v>
      </c>
      <c r="G10" s="135">
        <v>0.0793</v>
      </c>
      <c r="H10" s="132" t="s">
        <v>43</v>
      </c>
      <c r="I10" s="158">
        <f t="array" ref="I10">INDEX('2024年 第三季度 (最终)'!I:I,MATCH(M10,'2024年 第三季度 (最终)'!M:M,))</f>
        <v>43822</v>
      </c>
      <c r="J10" s="158">
        <f t="array" ref="J10">INDEX('2024年 第三季度 (最终)'!J:J,MATCH(M10,'2024年 第三季度 (最终)'!M:M,))</f>
        <v>44917</v>
      </c>
      <c r="K10" s="158" t="str">
        <f t="array" ref="K10">INDEX('2024年 第三季度 (最终)'!K:K,MATCH(M10,'2024年 第三季度 (最终)'!M:M,))</f>
        <v>未动工</v>
      </c>
      <c r="L10" s="159" t="str">
        <f t="array" ref="L10">INDEX('2024年 第三季度 (最终)'!L:L,MATCH(M10,'2024年 第三季度 (最终)'!M:M,))</f>
        <v>\</v>
      </c>
      <c r="M10" s="132" t="s">
        <v>44</v>
      </c>
      <c r="N10" s="131">
        <v>7</v>
      </c>
      <c r="O10" s="17">
        <f t="shared" si="0"/>
        <v>0</v>
      </c>
      <c r="P10" s="44">
        <f t="array" ref="P10">INDEX('2024年 第三季度 (最终)'!A:A,MATCH(M10,'2024年 第三季度 (最终)'!M:M,))</f>
        <v>12</v>
      </c>
    </row>
    <row r="11" s="44" customFormat="true" ht="25.5" spans="1:16">
      <c r="A11" s="131">
        <v>8</v>
      </c>
      <c r="B11" s="132" t="s">
        <v>45</v>
      </c>
      <c r="C11" s="133" t="str">
        <f t="array" ref="C11">INDEX('2024年 第三季度 (最终)'!C:C,MATCH(M11,'2024年 第三季度 (最终)'!M:M,))</f>
        <v>汕头市濠江区礐石街道珠浦经济联合社</v>
      </c>
      <c r="D11" s="133" t="str">
        <f t="array" ref="D11">INDEX('2024年 第三季度 (最终)'!D:D,MATCH(M11,'2024年 第三季度 (最终)'!M:M,))</f>
        <v>濠江区礐石街道</v>
      </c>
      <c r="E11" s="132" t="s">
        <v>46</v>
      </c>
      <c r="F11" s="132" t="s">
        <v>32</v>
      </c>
      <c r="G11" s="135">
        <v>1.65774</v>
      </c>
      <c r="H11" s="132" t="s">
        <v>47</v>
      </c>
      <c r="I11" s="158">
        <f t="array" ref="I11">INDEX('2024年 第三季度 (最终)'!I:I,MATCH(M11,'2024年 第三季度 (最终)'!M:M,))</f>
        <v>43641</v>
      </c>
      <c r="J11" s="158">
        <f t="array" ref="J11">INDEX('2024年 第三季度 (最终)'!J:J,MATCH(M11,'2024年 第三季度 (最终)'!M:M,))</f>
        <v>44372</v>
      </c>
      <c r="K11" s="158" t="str">
        <f t="array" ref="K11">INDEX('2024年 第三季度 (最终)'!K:K,MATCH(M11,'2024年 第三季度 (最终)'!M:M,))</f>
        <v>已动工未竣工</v>
      </c>
      <c r="L11" s="159">
        <f t="array" ref="L11">INDEX('2024年 第三季度 (最终)'!L:L,MATCH(M11,'2024年 第三季度 (最终)'!M:M,))</f>
        <v>0</v>
      </c>
      <c r="M11" s="132" t="s">
        <v>48</v>
      </c>
      <c r="N11" s="131">
        <v>8</v>
      </c>
      <c r="O11" s="17">
        <f t="shared" si="0"/>
        <v>0</v>
      </c>
      <c r="P11" s="44">
        <f t="array" ref="P11">INDEX('2024年 第三季度 (最终)'!A:A,MATCH(M11,'2024年 第三季度 (最终)'!M:M,))</f>
        <v>13</v>
      </c>
    </row>
    <row r="12" s="44" customFormat="true" spans="1:16">
      <c r="A12" s="131">
        <v>9</v>
      </c>
      <c r="B12" s="132" t="s">
        <v>49</v>
      </c>
      <c r="C12" s="133" t="str">
        <f t="array" ref="C12">INDEX('2024年 第三季度 (最终)'!C:C,MATCH(M12,'2024年 第三季度 (最终)'!M:M,))</f>
        <v>汕头市绿岛投资有限公司</v>
      </c>
      <c r="D12" s="133" t="str">
        <f t="array" ref="D12">INDEX('2024年 第三季度 (最终)'!D:D,MATCH(M12,'2024年 第三季度 (最终)'!M:M,))</f>
        <v>澄海区外砂街道</v>
      </c>
      <c r="E12" s="132" t="s">
        <v>50</v>
      </c>
      <c r="F12" s="132" t="s">
        <v>32</v>
      </c>
      <c r="G12" s="135">
        <v>2.00166</v>
      </c>
      <c r="H12" s="132" t="s">
        <v>51</v>
      </c>
      <c r="I12" s="158">
        <f t="array" ref="I12">INDEX('2024年 第三季度 (最终)'!I:I,MATCH(M12,'2024年 第三季度 (最终)'!M:M,))</f>
        <v>42618</v>
      </c>
      <c r="J12" s="158">
        <f t="array" ref="J12">INDEX('2024年 第三季度 (最终)'!J:J,MATCH(M12,'2024年 第三季度 (最终)'!M:M,))</f>
        <v>43348</v>
      </c>
      <c r="K12" s="158" t="str">
        <f t="array" ref="K12">INDEX('2024年 第三季度 (最终)'!K:K,MATCH(M12,'2024年 第三季度 (最终)'!M:M,))</f>
        <v>未动工</v>
      </c>
      <c r="L12" s="159" t="str">
        <f t="array" ref="L12">INDEX('2024年 第三季度 (最终)'!L:L,MATCH(M12,'2024年 第三季度 (最终)'!M:M,))</f>
        <v>\</v>
      </c>
      <c r="M12" s="132" t="s">
        <v>52</v>
      </c>
      <c r="N12" s="131">
        <v>9</v>
      </c>
      <c r="O12" s="17">
        <f t="shared" si="0"/>
        <v>0</v>
      </c>
      <c r="P12" s="44">
        <f t="array" ref="P12">INDEX('2024年 第三季度 (最终)'!A:A,MATCH(M12,'2024年 第三季度 (最终)'!M:M,))</f>
        <v>15</v>
      </c>
    </row>
    <row r="13" s="44" customFormat="true" spans="1:16">
      <c r="A13" s="131">
        <v>10</v>
      </c>
      <c r="B13" s="132" t="s">
        <v>53</v>
      </c>
      <c r="C13" s="133" t="str">
        <f t="array" ref="C13">INDEX('2024年 第三季度 (最终)'!C:C,MATCH(M13,'2024年 第三季度 (最终)'!M:M,))</f>
        <v>汕头市富强房地产开发有限公司</v>
      </c>
      <c r="D13" s="133" t="str">
        <f t="array" ref="D13">INDEX('2024年 第三季度 (最终)'!D:D,MATCH(M13,'2024年 第三季度 (最终)'!M:M,))</f>
        <v>澄海区广益街道</v>
      </c>
      <c r="E13" s="132" t="s">
        <v>54</v>
      </c>
      <c r="F13" s="132" t="s">
        <v>32</v>
      </c>
      <c r="G13" s="135">
        <v>0.87921</v>
      </c>
      <c r="H13" s="132" t="s">
        <v>55</v>
      </c>
      <c r="I13" s="158">
        <f t="array" ref="I13">INDEX('2024年 第三季度 (最终)'!I:I,MATCH(M13,'2024年 第三季度 (最终)'!M:M,))</f>
        <v>42652</v>
      </c>
      <c r="J13" s="158">
        <f t="array" ref="J13">INDEX('2024年 第三季度 (最终)'!J:J,MATCH(M13,'2024年 第三季度 (最终)'!M:M,))</f>
        <v>43382</v>
      </c>
      <c r="K13" s="158" t="str">
        <f t="array" ref="K13">INDEX('2024年 第三季度 (最终)'!K:K,MATCH(M13,'2024年 第三季度 (最终)'!M:M,))</f>
        <v>已动工未竣工</v>
      </c>
      <c r="L13" s="159">
        <f t="array" ref="L13">INDEX('2024年 第三季度 (最终)'!L:L,MATCH(M13,'2024年 第三季度 (最终)'!M:M,))</f>
        <v>0</v>
      </c>
      <c r="M13" s="132" t="s">
        <v>56</v>
      </c>
      <c r="N13" s="131">
        <v>10</v>
      </c>
      <c r="O13" s="17">
        <f t="shared" si="0"/>
        <v>0</v>
      </c>
      <c r="P13" s="44">
        <f t="array" ref="P13">INDEX('2024年 第三季度 (最终)'!A:A,MATCH(M13,'2024年 第三季度 (最终)'!M:M,))</f>
        <v>16</v>
      </c>
    </row>
    <row r="14" s="155" customFormat="true" ht="25.5" spans="1:16">
      <c r="A14" s="137">
        <v>11</v>
      </c>
      <c r="B14" s="138" t="s">
        <v>57</v>
      </c>
      <c r="C14" s="139" t="e">
        <f t="array" ref="C14">INDEX('2024年 第三季度 (最终)'!C:C,MATCH(M14,'2024年 第三季度 (最终)'!M:M,))</f>
        <v>#N/A</v>
      </c>
      <c r="D14" s="133" t="s">
        <v>58</v>
      </c>
      <c r="E14" s="138" t="s">
        <v>59</v>
      </c>
      <c r="F14" s="138" t="s">
        <v>32</v>
      </c>
      <c r="G14" s="140">
        <v>0.783696</v>
      </c>
      <c r="H14" s="138" t="s">
        <v>60</v>
      </c>
      <c r="I14" s="158" t="e">
        <f t="array" ref="I14">INDEX('2024年 第三季度 (最终)'!I:I,MATCH(M14,'2024年 第三季度 (最终)'!M:M,))</f>
        <v>#N/A</v>
      </c>
      <c r="J14" s="158" t="e">
        <f t="array" ref="J14">INDEX('2024年 第三季度 (最终)'!J:J,MATCH(M14,'2024年 第三季度 (最终)'!M:M,))</f>
        <v>#N/A</v>
      </c>
      <c r="K14" s="158" t="e">
        <f t="array" ref="K14">INDEX('2024年 第三季度 (最终)'!K:K,MATCH(M14,'2024年 第三季度 (最终)'!M:M,))</f>
        <v>#N/A</v>
      </c>
      <c r="L14" s="159" t="e">
        <f t="array" ref="L14">INDEX('2024年 第三季度 (最终)'!L:L,MATCH(M14,'2024年 第三季度 (最终)'!M:M,))</f>
        <v>#N/A</v>
      </c>
      <c r="M14" s="138" t="s">
        <v>61</v>
      </c>
      <c r="N14" s="137">
        <v>11</v>
      </c>
      <c r="O14" s="141">
        <f t="shared" si="0"/>
        <v>0</v>
      </c>
      <c r="P14" s="44" t="e">
        <f t="array" ref="P14">INDEX('2024年 第三季度 (最终)'!A:A,MATCH(M14,'2024年 第三季度 (最终)'!M:M,))</f>
        <v>#N/A</v>
      </c>
    </row>
    <row r="15" s="44" customFormat="true" spans="1:16">
      <c r="A15" s="131">
        <v>12</v>
      </c>
      <c r="B15" s="132" t="s">
        <v>62</v>
      </c>
      <c r="C15" s="133" t="str">
        <f t="array" ref="C15">INDEX('2024年 第三季度 (最终)'!C:C,MATCH(M15,'2024年 第三季度 (最终)'!M:M,))</f>
        <v>经纬集团房地产开发有限公司</v>
      </c>
      <c r="D15" s="133" t="str">
        <f t="array" ref="D15">INDEX('2024年 第三季度 (最终)'!D:D,MATCH(M15,'2024年 第三季度 (最终)'!M:M,))</f>
        <v>龙湖区新津街道</v>
      </c>
      <c r="E15" s="132" t="s">
        <v>63</v>
      </c>
      <c r="F15" s="132" t="s">
        <v>32</v>
      </c>
      <c r="G15" s="135">
        <v>9.1926</v>
      </c>
      <c r="H15" s="132" t="s">
        <v>64</v>
      </c>
      <c r="I15" s="158">
        <f t="array" ref="I15">INDEX('2024年 第三季度 (最终)'!I:I,MATCH(M15,'2024年 第三季度 (最终)'!M:M,))</f>
        <v>43252</v>
      </c>
      <c r="J15" s="158">
        <f t="array" ref="J15">INDEX('2024年 第三季度 (最终)'!J:J,MATCH(M15,'2024年 第三季度 (最终)'!M:M,))</f>
        <v>44166</v>
      </c>
      <c r="K15" s="158" t="str">
        <f t="array" ref="K15">INDEX('2024年 第三季度 (最终)'!K:K,MATCH(M15,'2024年 第三季度 (最终)'!M:M,))</f>
        <v>已动工未竣工</v>
      </c>
      <c r="L15" s="159">
        <f t="array" ref="L15">INDEX('2024年 第三季度 (最终)'!L:L,MATCH(M15,'2024年 第三季度 (最终)'!M:M,))</f>
        <v>0</v>
      </c>
      <c r="M15" s="132" t="s">
        <v>65</v>
      </c>
      <c r="N15" s="131">
        <v>12</v>
      </c>
      <c r="O15" s="17">
        <f t="shared" si="0"/>
        <v>0</v>
      </c>
      <c r="P15" s="44">
        <f t="array" ref="P15">INDEX('2024年 第三季度 (最终)'!A:A,MATCH(M15,'2024年 第三季度 (最终)'!M:M,))</f>
        <v>20</v>
      </c>
    </row>
    <row r="16" s="44" customFormat="true" spans="1:16">
      <c r="A16" s="131">
        <v>13</v>
      </c>
      <c r="B16" s="132" t="s">
        <v>66</v>
      </c>
      <c r="C16" s="133" t="str">
        <f t="array" ref="C16">INDEX('2024年 第三季度 (最终)'!C:C,MATCH(M16,'2024年 第三季度 (最终)'!M:M,))</f>
        <v>汕头市富乐房地产有限公司</v>
      </c>
      <c r="D16" s="133" t="str">
        <f t="array" ref="D16">INDEX('2024年 第三季度 (最终)'!D:D,MATCH(M16,'2024年 第三季度 (最终)'!M:M,))</f>
        <v>潮阳区棉北街道</v>
      </c>
      <c r="E16" s="132" t="s">
        <v>67</v>
      </c>
      <c r="F16" s="132" t="s">
        <v>32</v>
      </c>
      <c r="G16" s="135">
        <v>0.61968</v>
      </c>
      <c r="H16" s="132" t="s">
        <v>68</v>
      </c>
      <c r="I16" s="158">
        <f t="array" ref="I16">INDEX('2024年 第三季度 (最终)'!I:I,MATCH(M16,'2024年 第三季度 (最终)'!M:M,))</f>
        <v>42733</v>
      </c>
      <c r="J16" s="158">
        <f t="array" ref="J16">INDEX('2024年 第三季度 (最终)'!J:J,MATCH(M16,'2024年 第三季度 (最终)'!M:M,))</f>
        <v>43463</v>
      </c>
      <c r="K16" s="158" t="str">
        <f t="array" ref="K16">INDEX('2024年 第三季度 (最终)'!K:K,MATCH(M16,'2024年 第三季度 (最终)'!M:M,))</f>
        <v>已动工未竣工</v>
      </c>
      <c r="L16" s="159">
        <f t="array" ref="L16">INDEX('2024年 第三季度 (最终)'!L:L,MATCH(M16,'2024年 第三季度 (最终)'!M:M,))</f>
        <v>0.61968</v>
      </c>
      <c r="M16" s="132" t="s">
        <v>69</v>
      </c>
      <c r="N16" s="131">
        <v>13</v>
      </c>
      <c r="O16" s="17">
        <f t="shared" si="0"/>
        <v>0</v>
      </c>
      <c r="P16" s="44">
        <f t="array" ref="P16">INDEX('2024年 第三季度 (最终)'!A:A,MATCH(M16,'2024年 第三季度 (最终)'!M:M,))</f>
        <v>50</v>
      </c>
    </row>
    <row r="17" s="44" customFormat="true" ht="25.5" spans="1:16">
      <c r="A17" s="131">
        <v>14</v>
      </c>
      <c r="B17" s="132" t="s">
        <v>70</v>
      </c>
      <c r="C17" s="133" t="str">
        <f t="array" ref="C17">INDEX('2024年 第三季度 (最终)'!C:C,MATCH(M17,'2024年 第三季度 (最终)'!M:M,))</f>
        <v>汕头市中海房地产有限公司</v>
      </c>
      <c r="D17" s="133" t="str">
        <f t="array" ref="D17">INDEX('2024年 第三季度 (最终)'!D:D,MATCH(M17,'2024年 第三季度 (最终)'!M:M,))</f>
        <v>龙湖区金霞街道</v>
      </c>
      <c r="E17" s="132" t="s">
        <v>71</v>
      </c>
      <c r="F17" s="132" t="s">
        <v>18</v>
      </c>
      <c r="G17" s="135">
        <v>2.07518</v>
      </c>
      <c r="H17" s="132" t="s">
        <v>72</v>
      </c>
      <c r="I17" s="158">
        <f t="array" ref="I17">INDEX('2024年 第三季度 (最终)'!I:I,MATCH(M17,'2024年 第三季度 (最终)'!M:M,))</f>
        <v>42967</v>
      </c>
      <c r="J17" s="158">
        <f t="array" ref="J17">INDEX('2024年 第三季度 (最终)'!J:J,MATCH(M17,'2024年 第三季度 (最终)'!M:M,))</f>
        <v>43331</v>
      </c>
      <c r="K17" s="158" t="str">
        <f t="array" ref="K17">INDEX('2024年 第三季度 (最终)'!K:K,MATCH(M17,'2024年 第三季度 (最终)'!M:M,))</f>
        <v>已动工未竣工</v>
      </c>
      <c r="L17" s="159">
        <f t="array" ref="L17">INDEX('2024年 第三季度 (最终)'!L:L,MATCH(M17,'2024年 第三季度 (最终)'!M:M,))</f>
        <v>0</v>
      </c>
      <c r="M17" s="132" t="s">
        <v>73</v>
      </c>
      <c r="N17" s="131">
        <v>14</v>
      </c>
      <c r="O17" s="17">
        <f t="shared" si="0"/>
        <v>0</v>
      </c>
      <c r="P17" s="44">
        <f t="array" ref="P17">INDEX('2024年 第三季度 (最终)'!A:A,MATCH(M17,'2024年 第三季度 (最终)'!M:M,))</f>
        <v>23</v>
      </c>
    </row>
    <row r="18" s="44" customFormat="true" spans="1:16">
      <c r="A18" s="131">
        <v>15</v>
      </c>
      <c r="B18" s="132" t="s">
        <v>21</v>
      </c>
      <c r="C18" s="133" t="str">
        <f t="array" ref="C18">INDEX('2024年 第三季度 (最终)'!C:C,MATCH(M18,'2024年 第三季度 (最终)'!M:M,))</f>
        <v>周臻</v>
      </c>
      <c r="D18" s="133" t="str">
        <f t="array" ref="D18">INDEX('2024年 第三季度 (最终)'!D:D,MATCH(M18,'2024年 第三季度 (最终)'!M:M,))</f>
        <v>澄海区凤翔街道</v>
      </c>
      <c r="E18" s="132" t="s">
        <v>74</v>
      </c>
      <c r="F18" s="132" t="s">
        <v>23</v>
      </c>
      <c r="G18" s="135">
        <v>0.71485</v>
      </c>
      <c r="H18" s="132" t="s">
        <v>75</v>
      </c>
      <c r="I18" s="158">
        <f t="array" ref="I18">INDEX('2024年 第三季度 (最终)'!I:I,MATCH(M18,'2024年 第三季度 (最终)'!M:M,))</f>
        <v>44537</v>
      </c>
      <c r="J18" s="158">
        <f t="array" ref="J18">INDEX('2024年 第三季度 (最终)'!J:J,MATCH(M18,'2024年 第三季度 (最终)'!M:M,))</f>
        <v>45267</v>
      </c>
      <c r="K18" s="158" t="str">
        <f t="array" ref="K18">INDEX('2024年 第三季度 (最终)'!K:K,MATCH(M18,'2024年 第三季度 (最终)'!M:M,))</f>
        <v>已动工未竣工</v>
      </c>
      <c r="L18" s="159">
        <f t="array" ref="L18">INDEX('2024年 第三季度 (最终)'!L:L,MATCH(M18,'2024年 第三季度 (最终)'!M:M,))</f>
        <v>0.71485</v>
      </c>
      <c r="M18" s="132" t="s">
        <v>76</v>
      </c>
      <c r="N18" s="131">
        <v>15</v>
      </c>
      <c r="O18" s="17">
        <f t="shared" si="0"/>
        <v>0</v>
      </c>
      <c r="P18" s="44">
        <f t="array" ref="P18">INDEX('2024年 第三季度 (最终)'!A:A,MATCH(M18,'2024年 第三季度 (最终)'!M:M,))</f>
        <v>25</v>
      </c>
    </row>
    <row r="19" s="44" customFormat="true" ht="25.5" spans="1:16">
      <c r="A19" s="131">
        <v>16</v>
      </c>
      <c r="B19" s="132" t="s">
        <v>77</v>
      </c>
      <c r="C19" s="133" t="str">
        <f t="array" ref="C19">INDEX('2024年 第三季度 (最终)'!C:C,MATCH(M19,'2024年 第三季度 (最终)'!M:M,))</f>
        <v>汕头市恒合置业有限公司</v>
      </c>
      <c r="D19" s="133" t="str">
        <f t="array" ref="D19">INDEX('2024年 第三季度 (最终)'!D:D,MATCH(M19,'2024年 第三季度 (最终)'!M:M,))</f>
        <v>濠江区礐石街道</v>
      </c>
      <c r="E19" s="132" t="s">
        <v>78</v>
      </c>
      <c r="F19" s="132" t="s">
        <v>32</v>
      </c>
      <c r="G19" s="135">
        <v>14.583101</v>
      </c>
      <c r="H19" s="132" t="s">
        <v>79</v>
      </c>
      <c r="I19" s="158">
        <f t="array" ref="I19">INDEX('2024年 第三季度 (最终)'!I:I,MATCH(M19,'2024年 第三季度 (最终)'!M:M,))</f>
        <v>43073</v>
      </c>
      <c r="J19" s="158">
        <f t="array" ref="J19">INDEX('2024年 第三季度 (最终)'!J:J,MATCH(M19,'2024年 第三季度 (最终)'!M:M,))</f>
        <v>44351</v>
      </c>
      <c r="K19" s="158" t="str">
        <f t="array" ref="K19">INDEX('2024年 第三季度 (最终)'!K:K,MATCH(M19,'2024年 第三季度 (最终)'!M:M,))</f>
        <v>已动工未竣工</v>
      </c>
      <c r="L19" s="159">
        <f t="array" ref="L19">INDEX('2024年 第三季度 (最终)'!L:L,MATCH(M19,'2024年 第三季度 (最终)'!M:M,))</f>
        <v>0</v>
      </c>
      <c r="M19" s="132" t="s">
        <v>80</v>
      </c>
      <c r="N19" s="131">
        <v>16</v>
      </c>
      <c r="O19" s="17">
        <f t="shared" si="0"/>
        <v>0</v>
      </c>
      <c r="P19" s="44">
        <f t="array" ref="P19">INDEX('2024年 第三季度 (最终)'!A:A,MATCH(M19,'2024年 第三季度 (最终)'!M:M,))</f>
        <v>27</v>
      </c>
    </row>
    <row r="20" s="44" customFormat="true" ht="27" spans="1:16">
      <c r="A20" s="131">
        <v>17</v>
      </c>
      <c r="B20" s="132" t="s">
        <v>81</v>
      </c>
      <c r="C20" s="133" t="str">
        <f t="array" ref="C20">INDEX('2024年 第三季度 (最终)'!C:C,MATCH(M20,'2024年 第三季度 (最终)'!M:M,))</f>
        <v>中信环境（汕头）印染环保综合开发有限公司</v>
      </c>
      <c r="D20" s="133" t="str">
        <f t="array" ref="D20">INDEX('2024年 第三季度 (最终)'!D:D,MATCH(M20,'2024年 第三季度 (最终)'!M:M,))</f>
        <v>潮南区陇田镇</v>
      </c>
      <c r="E20" s="132" t="s">
        <v>82</v>
      </c>
      <c r="F20" s="132" t="s">
        <v>32</v>
      </c>
      <c r="G20" s="135">
        <v>2.238214</v>
      </c>
      <c r="H20" s="132" t="s">
        <v>83</v>
      </c>
      <c r="I20" s="158">
        <f t="array" ref="I20">INDEX('2024年 第三季度 (最终)'!I:I,MATCH(M20,'2024年 第三季度 (最终)'!M:M,))</f>
        <v>43143</v>
      </c>
      <c r="J20" s="158">
        <f t="array" ref="J20">INDEX('2024年 第三季度 (最终)'!J:J,MATCH(M20,'2024年 第三季度 (最终)'!M:M,))</f>
        <v>44239</v>
      </c>
      <c r="K20" s="158" t="str">
        <f t="array" ref="K20">INDEX('2024年 第三季度 (最终)'!K:K,MATCH(M20,'2024年 第三季度 (最终)'!M:M,))</f>
        <v>已动工未竣工</v>
      </c>
      <c r="L20" s="159">
        <f t="array" ref="L20">INDEX('2024年 第三季度 (最终)'!L:L,MATCH(M20,'2024年 第三季度 (最终)'!M:M,))</f>
        <v>0</v>
      </c>
      <c r="M20" s="132" t="s">
        <v>84</v>
      </c>
      <c r="N20" s="131">
        <v>17</v>
      </c>
      <c r="O20" s="17">
        <f t="shared" si="0"/>
        <v>0</v>
      </c>
      <c r="P20" s="44">
        <f t="array" ref="P20">INDEX('2024年 第三季度 (最终)'!A:A,MATCH(M20,'2024年 第三季度 (最终)'!M:M,))</f>
        <v>28</v>
      </c>
    </row>
    <row r="21" s="44" customFormat="true" spans="1:16">
      <c r="A21" s="131">
        <v>18</v>
      </c>
      <c r="B21" s="132" t="s">
        <v>85</v>
      </c>
      <c r="C21" s="133" t="str">
        <f t="array" ref="C21">INDEX('2024年 第三季度 (最终)'!C:C,MATCH(M21,'2024年 第三季度 (最终)'!M:M,))</f>
        <v>汕头市龙湖区鸥汀街道鸥上经济联合社</v>
      </c>
      <c r="D21" s="133" t="str">
        <f t="array" ref="D21">INDEX('2024年 第三季度 (最终)'!D:D,MATCH(M21,'2024年 第三季度 (最终)'!M:M,))</f>
        <v>龙湖区鸥汀街道</v>
      </c>
      <c r="E21" s="132" t="s">
        <v>86</v>
      </c>
      <c r="F21" s="132" t="s">
        <v>32</v>
      </c>
      <c r="G21" s="135">
        <v>3.28496</v>
      </c>
      <c r="H21" s="132" t="s">
        <v>87</v>
      </c>
      <c r="I21" s="158">
        <f t="array" ref="I21">INDEX('2024年 第三季度 (最终)'!I:I,MATCH(M21,'2024年 第三季度 (最终)'!M:M,))</f>
        <v>43085</v>
      </c>
      <c r="J21" s="158">
        <f t="array" ref="J21">INDEX('2024年 第三季度 (最终)'!J:J,MATCH(M21,'2024年 第三季度 (最终)'!M:M,))</f>
        <v>43815</v>
      </c>
      <c r="K21" s="158" t="str">
        <f t="array" ref="K21">INDEX('2024年 第三季度 (最终)'!K:K,MATCH(M21,'2024年 第三季度 (最终)'!M:M,))</f>
        <v>已动工未竣工</v>
      </c>
      <c r="L21" s="159">
        <f t="array" ref="L21">INDEX('2024年 第三季度 (最终)'!L:L,MATCH(M21,'2024年 第三季度 (最终)'!M:M,))</f>
        <v>3.28496</v>
      </c>
      <c r="M21" s="132" t="s">
        <v>88</v>
      </c>
      <c r="N21" s="131">
        <v>18</v>
      </c>
      <c r="O21" s="17">
        <f t="shared" si="0"/>
        <v>0</v>
      </c>
      <c r="P21" s="44">
        <f t="array" ref="P21">INDEX('2024年 第三季度 (最终)'!A:A,MATCH(M21,'2024年 第三季度 (最终)'!M:M,))</f>
        <v>29</v>
      </c>
    </row>
    <row r="22" s="44" customFormat="true" ht="25.5" spans="1:16">
      <c r="A22" s="131">
        <v>19</v>
      </c>
      <c r="B22" s="132" t="s">
        <v>89</v>
      </c>
      <c r="C22" s="133" t="str">
        <f t="array" ref="C22">INDEX('2024年 第三季度 (最终)'!C:C,MATCH(M22,'2024年 第三季度 (最终)'!M:M,))</f>
        <v>汕头海悦度假村有限公司</v>
      </c>
      <c r="D22" s="133" t="str">
        <f t="array" ref="D22">INDEX('2024年 第三季度 (最终)'!D:D,MATCH(M22,'2024年 第三季度 (最终)'!M:M,))</f>
        <v>濠江区广澳街道</v>
      </c>
      <c r="E22" s="132" t="s">
        <v>90</v>
      </c>
      <c r="F22" s="132" t="s">
        <v>32</v>
      </c>
      <c r="G22" s="135">
        <v>18.762807</v>
      </c>
      <c r="H22" s="132" t="s">
        <v>91</v>
      </c>
      <c r="I22" s="158">
        <f t="array" ref="I22">INDEX('2024年 第三季度 (最终)'!I:I,MATCH(M22,'2024年 第三季度 (最终)'!M:M,))</f>
        <v>45010</v>
      </c>
      <c r="J22" s="158">
        <f t="array" ref="J22">INDEX('2024年 第三季度 (最终)'!J:J,MATCH(M22,'2024年 第三季度 (最终)'!M:M,))</f>
        <v>45376</v>
      </c>
      <c r="K22" s="158" t="str">
        <f t="array" ref="K22">INDEX('2024年 第三季度 (最终)'!K:K,MATCH(M22,'2024年 第三季度 (最终)'!M:M,))</f>
        <v>已动工未竣工</v>
      </c>
      <c r="L22" s="159">
        <f t="array" ref="L22">INDEX('2024年 第三季度 (最终)'!L:L,MATCH(M22,'2024年 第三季度 (最终)'!M:M,))</f>
        <v>0</v>
      </c>
      <c r="M22" s="132" t="s">
        <v>92</v>
      </c>
      <c r="N22" s="131">
        <v>19</v>
      </c>
      <c r="O22" s="17">
        <f t="shared" si="0"/>
        <v>0</v>
      </c>
      <c r="P22" s="44">
        <f t="array" ref="P22">INDEX('2024年 第三季度 (最终)'!A:A,MATCH(M22,'2024年 第三季度 (最终)'!M:M,))</f>
        <v>52</v>
      </c>
    </row>
    <row r="23" s="44" customFormat="true" ht="25.5" spans="1:16">
      <c r="A23" s="131">
        <v>20</v>
      </c>
      <c r="B23" s="132" t="s">
        <v>77</v>
      </c>
      <c r="C23" s="133" t="str">
        <f t="array" ref="C23">INDEX('2024年 第三季度 (最终)'!C:C,MATCH(M23,'2024年 第三季度 (最终)'!M:M,))</f>
        <v>汕头市金海岸房地产开发经营有限公司</v>
      </c>
      <c r="D23" s="133" t="str">
        <f t="array" ref="D23">INDEX('2024年 第三季度 (最终)'!D:D,MATCH(M23,'2024年 第三季度 (最终)'!M:M,))</f>
        <v>濠江区马滘街道</v>
      </c>
      <c r="E23" s="132" t="s">
        <v>93</v>
      </c>
      <c r="F23" s="132" t="s">
        <v>32</v>
      </c>
      <c r="G23" s="135">
        <v>1.507786</v>
      </c>
      <c r="H23" s="132" t="s">
        <v>94</v>
      </c>
      <c r="I23" s="158">
        <f t="array" ref="I23">INDEX('2024年 第三季度 (最终)'!I:I,MATCH(M23,'2024年 第三季度 (最终)'!M:M,))</f>
        <v>44342</v>
      </c>
      <c r="J23" s="158">
        <f t="array" ref="J23">INDEX('2024年 第三季度 (最终)'!J:J,MATCH(M23,'2024年 第三季度 (最终)'!M:M,))</f>
        <v>45438</v>
      </c>
      <c r="K23" s="158" t="str">
        <f t="array" ref="K23">INDEX('2024年 第三季度 (最终)'!K:K,MATCH(M23,'2024年 第三季度 (最终)'!M:M,))</f>
        <v>已动工未竣工</v>
      </c>
      <c r="L23" s="159">
        <f t="array" ref="L23">INDEX('2024年 第三季度 (最终)'!L:L,MATCH(M23,'2024年 第三季度 (最终)'!M:M,))</f>
        <v>1.507786</v>
      </c>
      <c r="M23" s="132" t="s">
        <v>95</v>
      </c>
      <c r="N23" s="131">
        <v>20</v>
      </c>
      <c r="O23" s="17">
        <f t="shared" si="0"/>
        <v>0</v>
      </c>
      <c r="P23" s="44">
        <f t="array" ref="P23">INDEX('2024年 第三季度 (最终)'!A:A,MATCH(M23,'2024年 第三季度 (最终)'!M:M,))</f>
        <v>42</v>
      </c>
    </row>
    <row r="24" s="44" customFormat="true" ht="27" spans="1:16">
      <c r="A24" s="131">
        <v>21</v>
      </c>
      <c r="B24" s="132" t="s">
        <v>96</v>
      </c>
      <c r="C24" s="133" t="str">
        <f t="array" ref="C24">INDEX('2024年 第三季度 (最终)'!C:C,MATCH(M24,'2024年 第三季度 (最终)'!M:M,))</f>
        <v>汕头市金平区东方街道浔洄经济联合社、汕头市华诚房产开发有限公司</v>
      </c>
      <c r="D24" s="133" t="str">
        <f t="array" ref="D24">INDEX('2024年 第三季度 (最终)'!D:D,MATCH(M24,'2024年 第三季度 (最终)'!M:M,))</f>
        <v>金平区东方街道</v>
      </c>
      <c r="E24" s="132" t="s">
        <v>97</v>
      </c>
      <c r="F24" s="132" t="s">
        <v>98</v>
      </c>
      <c r="G24" s="135">
        <v>0.37219</v>
      </c>
      <c r="H24" s="132" t="s">
        <v>99</v>
      </c>
      <c r="I24" s="158">
        <f t="array" ref="I24">INDEX('2024年 第三季度 (最终)'!I:I,MATCH(M24,'2024年 第三季度 (最终)'!M:M,))</f>
        <v>44784.7393981482</v>
      </c>
      <c r="J24" s="158">
        <f t="array" ref="J24">INDEX('2024年 第三季度 (最终)'!J:J,MATCH(M24,'2024年 第三季度 (最终)'!M:M,))</f>
        <v>45880.7393981482</v>
      </c>
      <c r="K24" s="158" t="str">
        <f t="array" ref="K24">INDEX('2024年 第三季度 (最终)'!K:K,MATCH(M24,'2024年 第三季度 (最终)'!M:M,))</f>
        <v>已动工未竣工</v>
      </c>
      <c r="L24" s="159">
        <f t="array" ref="L24">INDEX('2024年 第三季度 (最终)'!L:L,MATCH(M24,'2024年 第三季度 (最终)'!M:M,))</f>
        <v>0</v>
      </c>
      <c r="M24" s="132" t="s">
        <v>100</v>
      </c>
      <c r="N24" s="131">
        <v>134</v>
      </c>
      <c r="O24" s="17">
        <f t="shared" si="0"/>
        <v>113</v>
      </c>
      <c r="P24" s="44">
        <f t="array" ref="P24">INDEX('2024年 第三季度 (最终)'!A:A,MATCH(M24,'2024年 第三季度 (最终)'!M:M,))</f>
        <v>51</v>
      </c>
    </row>
    <row r="25" s="44" customFormat="true" ht="25.5" spans="1:16">
      <c r="A25" s="131">
        <v>22</v>
      </c>
      <c r="B25" s="132" t="s">
        <v>101</v>
      </c>
      <c r="C25" s="133" t="str">
        <f t="array" ref="C25">INDEX('2024年 第三季度 (最终)'!C:C,MATCH(M25,'2024年 第三季度 (最终)'!M:M,))</f>
        <v>汕头海悦度假村有限公司</v>
      </c>
      <c r="D25" s="133" t="str">
        <f t="array" ref="D25">INDEX('2024年 第三季度 (最终)'!D:D,MATCH(M25,'2024年 第三季度 (最终)'!M:M,))</f>
        <v>濠江区广澳街道</v>
      </c>
      <c r="E25" s="132" t="s">
        <v>102</v>
      </c>
      <c r="F25" s="132" t="s">
        <v>98</v>
      </c>
      <c r="G25" s="135">
        <v>8.124516</v>
      </c>
      <c r="H25" s="132" t="s">
        <v>103</v>
      </c>
      <c r="I25" s="158">
        <f t="array" ref="I25">INDEX('2024年 第三季度 (最终)'!I:I,MATCH(M25,'2024年 第三季度 (最终)'!M:M,))</f>
        <v>45010</v>
      </c>
      <c r="J25" s="158">
        <f t="array" ref="J25">INDEX('2024年 第三季度 (最终)'!J:J,MATCH(M25,'2024年 第三季度 (最终)'!M:M,))</f>
        <v>45376</v>
      </c>
      <c r="K25" s="158" t="str">
        <f t="array" ref="K25">INDEX('2024年 第三季度 (最终)'!K:K,MATCH(M25,'2024年 第三季度 (最终)'!M:M,))</f>
        <v>已动工未竣工</v>
      </c>
      <c r="L25" s="159">
        <f t="array" ref="L25">INDEX('2024年 第三季度 (最终)'!L:L,MATCH(M25,'2024年 第三季度 (最终)'!M:M,))</f>
        <v>0</v>
      </c>
      <c r="M25" s="132" t="s">
        <v>104</v>
      </c>
      <c r="N25" s="131">
        <v>22</v>
      </c>
      <c r="O25" s="17">
        <f t="shared" si="0"/>
        <v>0</v>
      </c>
      <c r="P25" s="44">
        <f t="array" ref="P25">INDEX('2024年 第三季度 (最终)'!A:A,MATCH(M25,'2024年 第三季度 (最终)'!M:M,))</f>
        <v>54</v>
      </c>
    </row>
    <row r="26" s="44" customFormat="true" spans="1:16">
      <c r="A26" s="131">
        <v>23</v>
      </c>
      <c r="B26" s="132" t="s">
        <v>105</v>
      </c>
      <c r="C26" s="133" t="str">
        <f t="array" ref="C26">INDEX('2024年 第三季度 (最终)'!C:C,MATCH(M26,'2024年 第三季度 (最终)'!M:M,))</f>
        <v>汕头拓茂房地产开发有限公司</v>
      </c>
      <c r="D26" s="133" t="str">
        <f t="array" ref="D26">INDEX('2024年 第三季度 (最终)'!D:D,MATCH(M26,'2024年 第三季度 (最终)'!M:M,))</f>
        <v>金平区江街道</v>
      </c>
      <c r="E26" s="132" t="s">
        <v>105</v>
      </c>
      <c r="F26" s="132" t="s">
        <v>98</v>
      </c>
      <c r="G26" s="135">
        <v>12.16712</v>
      </c>
      <c r="H26" s="132" t="s">
        <v>106</v>
      </c>
      <c r="I26" s="158">
        <f t="array" ref="I26">INDEX('2024年 第三季度 (最终)'!I:I,MATCH(M26,'2024年 第三季度 (最终)'!M:M,))</f>
        <v>44171</v>
      </c>
      <c r="J26" s="158">
        <f t="array" ref="J26">INDEX('2024年 第三季度 (最终)'!J:J,MATCH(M26,'2024年 第三季度 (最终)'!M:M,))</f>
        <v>45266</v>
      </c>
      <c r="K26" s="158" t="str">
        <f t="array" ref="K26">INDEX('2024年 第三季度 (最终)'!K:K,MATCH(M26,'2024年 第三季度 (最终)'!M:M,))</f>
        <v>已动工未竣工</v>
      </c>
      <c r="L26" s="159">
        <f t="array" ref="L26">INDEX('2024年 第三季度 (最终)'!L:L,MATCH(M26,'2024年 第三季度 (最终)'!M:M,))</f>
        <v>0</v>
      </c>
      <c r="M26" s="132" t="s">
        <v>107</v>
      </c>
      <c r="N26" s="131">
        <v>23</v>
      </c>
      <c r="O26" s="17">
        <f t="shared" si="0"/>
        <v>0</v>
      </c>
      <c r="P26" s="44">
        <f t="array" ref="P26">INDEX('2024年 第三季度 (最终)'!A:A,MATCH(M26,'2024年 第三季度 (最终)'!M:M,))</f>
        <v>56</v>
      </c>
    </row>
    <row r="27" s="44" customFormat="true" ht="25.5" spans="1:16">
      <c r="A27" s="131">
        <v>24</v>
      </c>
      <c r="B27" s="132" t="s">
        <v>108</v>
      </c>
      <c r="C27" s="133" t="str">
        <f t="array" ref="C27">INDEX('2024年 第三季度 (最终)'!C:C,MATCH(M27,'2024年 第三季度 (最终)'!M:M,))</f>
        <v>汕头市龙凯房地产开发有限公司</v>
      </c>
      <c r="D27" s="133" t="str">
        <f t="array" ref="D27">INDEX('2024年 第三季度 (最终)'!D:D,MATCH(M27,'2024年 第三季度 (最终)'!M:M,))</f>
        <v>龙湖区珠池街道</v>
      </c>
      <c r="E27" s="132" t="s">
        <v>109</v>
      </c>
      <c r="F27" s="132" t="s">
        <v>98</v>
      </c>
      <c r="G27" s="135">
        <v>0.511854</v>
      </c>
      <c r="H27" s="132" t="s">
        <v>110</v>
      </c>
      <c r="I27" s="158">
        <f t="array" ref="I27">INDEX('2024年 第三季度 (最终)'!I:I,MATCH(M27,'2024年 第三季度 (最终)'!M:M,))</f>
        <v>44104</v>
      </c>
      <c r="J27" s="158">
        <f t="array" ref="J27">INDEX('2024年 第三季度 (最终)'!J:J,MATCH(M27,'2024年 第三季度 (最终)'!M:M,))</f>
        <v>45199</v>
      </c>
      <c r="K27" s="158" t="str">
        <f t="array" ref="K27">INDEX('2024年 第三季度 (最终)'!K:K,MATCH(M27,'2024年 第三季度 (最终)'!M:M,))</f>
        <v>已动工未竣工</v>
      </c>
      <c r="L27" s="159">
        <f t="array" ref="L27">INDEX('2024年 第三季度 (最终)'!L:L,MATCH(M27,'2024年 第三季度 (最终)'!M:M,))</f>
        <v>0.511854</v>
      </c>
      <c r="M27" s="132" t="s">
        <v>111</v>
      </c>
      <c r="N27" s="131">
        <v>24</v>
      </c>
      <c r="O27" s="17">
        <f t="shared" si="0"/>
        <v>0</v>
      </c>
      <c r="P27" s="44">
        <f t="array" ref="P27">INDEX('2024年 第三季度 (最终)'!A:A,MATCH(M27,'2024年 第三季度 (最终)'!M:M,))</f>
        <v>63</v>
      </c>
    </row>
    <row r="28" s="44" customFormat="true" ht="25.5" spans="1:16">
      <c r="A28" s="131">
        <v>25</v>
      </c>
      <c r="B28" s="132" t="s">
        <v>112</v>
      </c>
      <c r="C28" s="133" t="str">
        <f t="array" ref="C28">INDEX('2024年 第三季度 (最终)'!C:C,MATCH(M28,'2024年 第三季度 (最终)'!M:M,))</f>
        <v>中交（汕头市）置地有限公司</v>
      </c>
      <c r="D28" s="133" t="str">
        <f t="array" ref="D28">INDEX('2024年 第三季度 (最终)'!D:D,MATCH(M28,'2024年 第三季度 (最终)'!M:M,))</f>
        <v>龙湖区新海街道</v>
      </c>
      <c r="E28" s="132" t="s">
        <v>112</v>
      </c>
      <c r="F28" s="132" t="s">
        <v>98</v>
      </c>
      <c r="G28" s="135">
        <v>11.95514</v>
      </c>
      <c r="H28" s="132" t="s">
        <v>113</v>
      </c>
      <c r="I28" s="158">
        <f t="array" ref="I28">INDEX('2024年 第三季度 (最终)'!I:I,MATCH(M28,'2024年 第三季度 (最终)'!M:M,))</f>
        <v>44671</v>
      </c>
      <c r="J28" s="158">
        <f t="array" ref="J28">INDEX('2024年 第三季度 (最终)'!J:J,MATCH(M28,'2024年 第三季度 (最终)'!M:M,))</f>
        <v>45767</v>
      </c>
      <c r="K28" s="158" t="str">
        <f t="array" ref="K28">INDEX('2024年 第三季度 (最终)'!K:K,MATCH(M28,'2024年 第三季度 (最终)'!M:M,))</f>
        <v>已动工未竣工</v>
      </c>
      <c r="L28" s="159">
        <f t="array" ref="L28">INDEX('2024年 第三季度 (最终)'!L:L,MATCH(M28,'2024年 第三季度 (最终)'!M:M,))</f>
        <v>0</v>
      </c>
      <c r="M28" s="132" t="s">
        <v>114</v>
      </c>
      <c r="N28" s="131">
        <v>25</v>
      </c>
      <c r="O28" s="17">
        <f t="shared" si="0"/>
        <v>0</v>
      </c>
      <c r="P28" s="44">
        <f t="array" ref="P28">INDEX('2024年 第三季度 (最终)'!A:A,MATCH(M28,'2024年 第三季度 (最终)'!M:M,))</f>
        <v>64</v>
      </c>
    </row>
    <row r="29" s="44" customFormat="true" ht="25.5" spans="1:16">
      <c r="A29" s="131">
        <v>26</v>
      </c>
      <c r="B29" s="132" t="s">
        <v>77</v>
      </c>
      <c r="C29" s="133" t="str">
        <f t="array" ref="C29">INDEX('2024年 第三季度 (最终)'!C:C,MATCH(M29,'2024年 第三季度 (最终)'!M:M,))</f>
        <v>汕头市平日上房地产开发有限公司</v>
      </c>
      <c r="D29" s="133" t="str">
        <f t="array" ref="D29">INDEX('2024年 第三季度 (最终)'!D:D,MATCH(M29,'2024年 第三季度 (最终)'!M:M,))</f>
        <v>濠江区礐石街道</v>
      </c>
      <c r="E29" s="132" t="s">
        <v>115</v>
      </c>
      <c r="F29" s="132" t="s">
        <v>98</v>
      </c>
      <c r="G29" s="135">
        <v>4.897059</v>
      </c>
      <c r="H29" s="132" t="s">
        <v>116</v>
      </c>
      <c r="I29" s="158">
        <f t="array" ref="I29">INDEX('2024年 第三季度 (最终)'!I:I,MATCH(M29,'2024年 第三季度 (最终)'!M:M,))</f>
        <v>44642</v>
      </c>
      <c r="J29" s="158">
        <f t="array" ref="J29">INDEX('2024年 第三季度 (最终)'!J:J,MATCH(M29,'2024年 第三季度 (最终)'!M:M,))</f>
        <v>45738</v>
      </c>
      <c r="K29" s="158" t="str">
        <f t="array" ref="K29">INDEX('2024年 第三季度 (最终)'!K:K,MATCH(M29,'2024年 第三季度 (最终)'!M:M,))</f>
        <v>未动工</v>
      </c>
      <c r="L29" s="159" t="str">
        <f t="array" ref="L29">INDEX('2024年 第三季度 (最终)'!L:L,MATCH(M29,'2024年 第三季度 (最终)'!M:M,))</f>
        <v>\</v>
      </c>
      <c r="M29" s="132" t="s">
        <v>117</v>
      </c>
      <c r="N29" s="131">
        <v>26</v>
      </c>
      <c r="O29" s="17">
        <f t="shared" si="0"/>
        <v>0</v>
      </c>
      <c r="P29" s="44">
        <f t="array" ref="P29">INDEX('2024年 第三季度 (最终)'!A:A,MATCH(M29,'2024年 第三季度 (最终)'!M:M,))</f>
        <v>71</v>
      </c>
    </row>
    <row r="30" s="44" customFormat="true" spans="1:16">
      <c r="A30" s="131">
        <v>27</v>
      </c>
      <c r="B30" s="132" t="s">
        <v>118</v>
      </c>
      <c r="C30" s="133" t="str">
        <f t="array" ref="C30">INDEX('2024年 第三季度 (最终)'!C:C,MATCH(M30,'2024年 第三季度 (最终)'!M:M,))</f>
        <v>汕头金科房地产开发有限公司</v>
      </c>
      <c r="D30" s="133" t="str">
        <f t="array" ref="D30">INDEX('2024年 第三季度 (最终)'!D:D,MATCH(M30,'2024年 第三季度 (最终)'!M:M,))</f>
        <v>金平区江街道</v>
      </c>
      <c r="E30" s="132" t="s">
        <v>105</v>
      </c>
      <c r="F30" s="132" t="s">
        <v>98</v>
      </c>
      <c r="G30" s="135">
        <v>5.127402</v>
      </c>
      <c r="H30" s="132" t="s">
        <v>119</v>
      </c>
      <c r="I30" s="158">
        <f t="array" ref="I30">INDEX('2024年 第三季度 (最终)'!I:I,MATCH(M30,'2024年 第三季度 (最终)'!M:M,))</f>
        <v>44254</v>
      </c>
      <c r="J30" s="158">
        <f t="array" ref="J30">INDEX('2024年 第三季度 (最终)'!J:J,MATCH(M30,'2024年 第三季度 (最终)'!M:M,))</f>
        <v>45349</v>
      </c>
      <c r="K30" s="158" t="str">
        <f t="array" ref="K30">INDEX('2024年 第三季度 (最终)'!K:K,MATCH(M30,'2024年 第三季度 (最终)'!M:M,))</f>
        <v>已动工未竣工</v>
      </c>
      <c r="L30" s="159">
        <f t="array" ref="L30">INDEX('2024年 第三季度 (最终)'!L:L,MATCH(M30,'2024年 第三季度 (最终)'!M:M,))</f>
        <v>0</v>
      </c>
      <c r="M30" s="132" t="s">
        <v>120</v>
      </c>
      <c r="N30" s="131">
        <v>27</v>
      </c>
      <c r="O30" s="17">
        <f t="shared" si="0"/>
        <v>0</v>
      </c>
      <c r="P30" s="44">
        <f t="array" ref="P30">INDEX('2024年 第三季度 (最终)'!A:A,MATCH(M30,'2024年 第三季度 (最终)'!M:M,))</f>
        <v>74</v>
      </c>
    </row>
    <row r="31" s="44" customFormat="true" ht="25.5" spans="1:16">
      <c r="A31" s="131">
        <v>28</v>
      </c>
      <c r="B31" s="132" t="s">
        <v>121</v>
      </c>
      <c r="C31" s="133" t="str">
        <f t="array" ref="C31">INDEX('2024年 第三季度 (最终)'!C:C,MATCH(M31,'2024年 第三季度 (最终)'!M:M,))</f>
        <v>汕头市培晖房地产有限公司</v>
      </c>
      <c r="D31" s="133" t="str">
        <f t="array" ref="D31">INDEX('2024年 第三季度 (最终)'!D:D,MATCH(M31,'2024年 第三季度 (最终)'!M:M,))</f>
        <v>潮阳区棉北街道</v>
      </c>
      <c r="E31" s="132" t="s">
        <v>122</v>
      </c>
      <c r="F31" s="132" t="s">
        <v>98</v>
      </c>
      <c r="G31" s="135">
        <v>1.2646</v>
      </c>
      <c r="H31" s="132" t="s">
        <v>123</v>
      </c>
      <c r="I31" s="158">
        <f t="array" ref="I31">INDEX('2024年 第三季度 (最终)'!I:I,MATCH(M31,'2024年 第三季度 (最终)'!M:M,))</f>
        <v>44295</v>
      </c>
      <c r="J31" s="158">
        <f t="array" ref="J31">INDEX('2024年 第三季度 (最终)'!J:J,MATCH(M31,'2024年 第三季度 (最终)'!M:M,))</f>
        <v>45390</v>
      </c>
      <c r="K31" s="158" t="str">
        <f t="array" ref="K31">INDEX('2024年 第三季度 (最终)'!K:K,MATCH(M31,'2024年 第三季度 (最终)'!M:M,))</f>
        <v>已动工未竣工</v>
      </c>
      <c r="L31" s="159">
        <f t="array" ref="L31">INDEX('2024年 第三季度 (最终)'!L:L,MATCH(M31,'2024年 第三季度 (最终)'!M:M,))</f>
        <v>0</v>
      </c>
      <c r="M31" s="132" t="s">
        <v>124</v>
      </c>
      <c r="N31" s="131">
        <v>28</v>
      </c>
      <c r="O31" s="17">
        <f t="shared" si="0"/>
        <v>0</v>
      </c>
      <c r="P31" s="44">
        <f t="array" ref="P31">INDEX('2024年 第三季度 (最终)'!A:A,MATCH(M31,'2024年 第三季度 (最终)'!M:M,))</f>
        <v>79</v>
      </c>
    </row>
    <row r="32" s="124" customFormat="true" ht="25.5" spans="1:16">
      <c r="A32" s="131">
        <v>29</v>
      </c>
      <c r="B32" s="132" t="s">
        <v>125</v>
      </c>
      <c r="C32" s="133" t="str">
        <f t="array" ref="C32">INDEX('2024年 第三季度 (最终)'!C:C,MATCH(M32,'2024年 第三季度 (最终)'!M:M,))</f>
        <v>汕头市南烽房地产有限公司</v>
      </c>
      <c r="D32" s="133" t="str">
        <f t="array" ref="D32">INDEX('2024年 第三季度 (最终)'!D:D,MATCH(M32,'2024年 第三季度 (最终)'!M:M,))</f>
        <v>潮阳区棉北街道</v>
      </c>
      <c r="E32" s="132" t="s">
        <v>126</v>
      </c>
      <c r="F32" s="132" t="s">
        <v>98</v>
      </c>
      <c r="G32" s="135">
        <v>0.53179</v>
      </c>
      <c r="H32" s="132" t="s">
        <v>123</v>
      </c>
      <c r="I32" s="158">
        <f t="array" ref="I32">INDEX('2024年 第三季度 (最终)'!I:I,MATCH(M32,'2024年 第三季度 (最终)'!M:M,))</f>
        <v>44295</v>
      </c>
      <c r="J32" s="158">
        <f t="array" ref="J32">INDEX('2024年 第三季度 (最终)'!J:J,MATCH(M32,'2024年 第三季度 (最终)'!M:M,))</f>
        <v>45390</v>
      </c>
      <c r="K32" s="158" t="str">
        <f t="array" ref="K32">INDEX('2024年 第三季度 (最终)'!K:K,MATCH(M32,'2024年 第三季度 (最终)'!M:M,))</f>
        <v>已动工未竣工</v>
      </c>
      <c r="L32" s="159">
        <f t="array" ref="L32">INDEX('2024年 第三季度 (最终)'!L:L,MATCH(M32,'2024年 第三季度 (最终)'!M:M,))</f>
        <v>0</v>
      </c>
      <c r="M32" s="132" t="s">
        <v>127</v>
      </c>
      <c r="N32" s="131">
        <v>29</v>
      </c>
      <c r="O32" s="17">
        <f t="shared" si="0"/>
        <v>0</v>
      </c>
      <c r="P32" s="44">
        <f t="array" ref="P32">INDEX('2024年 第三季度 (最终)'!A:A,MATCH(M32,'2024年 第三季度 (最终)'!M:M,))</f>
        <v>78</v>
      </c>
    </row>
    <row r="33" s="44" customFormat="true" spans="1:16">
      <c r="A33" s="131">
        <v>30</v>
      </c>
      <c r="B33" s="132" t="s">
        <v>128</v>
      </c>
      <c r="C33" s="133" t="str">
        <f t="array" ref="C33">INDEX('2024年 第三季度 (最终)'!C:C,MATCH(M33,'2024年 第三季度 (最终)'!M:M,))</f>
        <v>汕头鳗联股份有限公司</v>
      </c>
      <c r="D33" s="133" t="str">
        <f t="array" ref="D33">INDEX('2024年 第三季度 (最终)'!D:D,MATCH(M33,'2024年 第三季度 (最终)'!M:M,))</f>
        <v>龙湖区新津街道</v>
      </c>
      <c r="E33" s="132" t="s">
        <v>129</v>
      </c>
      <c r="F33" s="132" t="s">
        <v>98</v>
      </c>
      <c r="G33" s="135">
        <v>1.51419</v>
      </c>
      <c r="H33" s="132" t="s">
        <v>130</v>
      </c>
      <c r="I33" s="158">
        <f t="array" ref="I33">INDEX('2024年 第三季度 (最终)'!I:I,MATCH(M33,'2024年 第三季度 (最终)'!M:M,))</f>
        <v>44328</v>
      </c>
      <c r="J33" s="158">
        <f t="array" ref="J33">INDEX('2024年 第三季度 (最终)'!J:J,MATCH(M33,'2024年 第三季度 (最终)'!M:M,))</f>
        <v>45424</v>
      </c>
      <c r="K33" s="158" t="str">
        <f t="array" ref="K33">INDEX('2024年 第三季度 (最终)'!K:K,MATCH(M33,'2024年 第三季度 (最终)'!M:M,))</f>
        <v>已动工未竣工</v>
      </c>
      <c r="L33" s="159">
        <f t="array" ref="L33">INDEX('2024年 第三季度 (最终)'!L:L,MATCH(M33,'2024年 第三季度 (最终)'!M:M,))</f>
        <v>0</v>
      </c>
      <c r="M33" s="132" t="s">
        <v>131</v>
      </c>
      <c r="N33" s="131">
        <v>30</v>
      </c>
      <c r="O33" s="17">
        <f t="shared" si="0"/>
        <v>0</v>
      </c>
      <c r="P33" s="44">
        <f t="array" ref="P33">INDEX('2024年 第三季度 (最终)'!A:A,MATCH(M33,'2024年 第三季度 (最终)'!M:M,))</f>
        <v>81</v>
      </c>
    </row>
    <row r="34" s="44" customFormat="true" spans="1:16">
      <c r="A34" s="131">
        <v>31</v>
      </c>
      <c r="B34" s="132" t="s">
        <v>132</v>
      </c>
      <c r="C34" s="133" t="str">
        <f t="array" ref="C34">INDEX('2024年 第三季度 (最终)'!C:C,MATCH(M34,'2024年 第三季度 (最终)'!M:M,))</f>
        <v>汕头市海富房地产有限公司</v>
      </c>
      <c r="D34" s="133" t="str">
        <f t="array" ref="D34">INDEX('2024年 第三季度 (最终)'!D:D,MATCH(M34,'2024年 第三季度 (最终)'!M:M,))</f>
        <v>龙湖区龙腾街道</v>
      </c>
      <c r="E34" s="132" t="s">
        <v>133</v>
      </c>
      <c r="F34" s="132" t="s">
        <v>98</v>
      </c>
      <c r="G34" s="135">
        <v>5.31091</v>
      </c>
      <c r="H34" s="132" t="s">
        <v>134</v>
      </c>
      <c r="I34" s="158">
        <f t="array" ref="I34">INDEX('2024年 第三季度 (最终)'!I:I,MATCH(M34,'2024年 第三季度 (最终)'!M:M,))</f>
        <v>44594.7450578704</v>
      </c>
      <c r="J34" s="158">
        <f t="array" ref="J34">INDEX('2024年 第三季度 (最终)'!J:J,MATCH(M34,'2024年 第三季度 (最终)'!M:M,))</f>
        <v>45690.7450578704</v>
      </c>
      <c r="K34" s="158" t="str">
        <f t="array" ref="K34">INDEX('2024年 第三季度 (最终)'!K:K,MATCH(M34,'2024年 第三季度 (最终)'!M:M,))</f>
        <v>已动工未竣工</v>
      </c>
      <c r="L34" s="159">
        <f t="array" ref="L34">INDEX('2024年 第三季度 (最终)'!L:L,MATCH(M34,'2024年 第三季度 (最终)'!M:M,))</f>
        <v>0</v>
      </c>
      <c r="M34" s="132" t="s">
        <v>135</v>
      </c>
      <c r="N34" s="131">
        <v>31</v>
      </c>
      <c r="O34" s="17">
        <f t="shared" si="0"/>
        <v>0</v>
      </c>
      <c r="P34" s="44">
        <f t="array" ref="P34">INDEX('2024年 第三季度 (最终)'!A:A,MATCH(M34,'2024年 第三季度 (最终)'!M:M,))</f>
        <v>85</v>
      </c>
    </row>
    <row r="35" s="44" customFormat="true" spans="1:16">
      <c r="A35" s="131">
        <v>32</v>
      </c>
      <c r="B35" s="132" t="s">
        <v>136</v>
      </c>
      <c r="C35" s="133" t="str">
        <f t="array" ref="C35">INDEX('2024年 第三季度 (最终)'!C:C,MATCH(M35,'2024年 第三季度 (最终)'!M:M,))</f>
        <v>汕头市潮南区碧华置业有限公司</v>
      </c>
      <c r="D35" s="133" t="str">
        <f t="array" ref="D35">INDEX('2024年 第三季度 (最终)'!D:D,MATCH(M35,'2024年 第三季度 (最终)'!M:M,))</f>
        <v>潮南区峡山街道</v>
      </c>
      <c r="E35" s="132" t="s">
        <v>137</v>
      </c>
      <c r="F35" s="132" t="s">
        <v>98</v>
      </c>
      <c r="G35" s="135">
        <v>2.262535</v>
      </c>
      <c r="H35" s="132" t="s">
        <v>138</v>
      </c>
      <c r="I35" s="158">
        <f t="array" ref="I35">INDEX('2024年 第三季度 (最终)'!I:I,MATCH(M35,'2024年 第三季度 (最终)'!M:M,))</f>
        <v>44494</v>
      </c>
      <c r="J35" s="158">
        <f t="array" ref="J35">INDEX('2024年 第三季度 (最终)'!J:J,MATCH(M35,'2024年 第三季度 (最终)'!M:M,))</f>
        <v>45590</v>
      </c>
      <c r="K35" s="158" t="str">
        <f t="array" ref="K35">INDEX('2024年 第三季度 (最终)'!K:K,MATCH(M35,'2024年 第三季度 (最终)'!M:M,))</f>
        <v>已动工未竣工</v>
      </c>
      <c r="L35" s="159">
        <f t="array" ref="L35">INDEX('2024年 第三季度 (最终)'!L:L,MATCH(M35,'2024年 第三季度 (最终)'!M:M,))</f>
        <v>0</v>
      </c>
      <c r="M35" s="132" t="s">
        <v>139</v>
      </c>
      <c r="N35" s="131">
        <v>32</v>
      </c>
      <c r="O35" s="17">
        <f t="shared" si="0"/>
        <v>0</v>
      </c>
      <c r="P35" s="44">
        <f t="array" ref="P35">INDEX('2024年 第三季度 (最终)'!A:A,MATCH(M35,'2024年 第三季度 (最终)'!M:M,))</f>
        <v>86</v>
      </c>
    </row>
    <row r="36" s="44" customFormat="true" ht="25.5" spans="1:16">
      <c r="A36" s="131">
        <v>33</v>
      </c>
      <c r="B36" s="132" t="s">
        <v>77</v>
      </c>
      <c r="C36" s="133" t="str">
        <f t="array" ref="C36">INDEX('2024年 第三季度 (最终)'!C:C,MATCH(M36,'2024年 第三季度 (最终)'!M:M,))</f>
        <v>汕头市碧桂园房地产开发有限公司</v>
      </c>
      <c r="D36" s="133" t="str">
        <f t="array" ref="D36">INDEX('2024年 第三季度 (最终)'!D:D,MATCH(M36,'2024年 第三季度 (最终)'!M:M,))</f>
        <v>濠江区滨海街道</v>
      </c>
      <c r="E36" s="132" t="s">
        <v>140</v>
      </c>
      <c r="F36" s="132" t="s">
        <v>98</v>
      </c>
      <c r="G36" s="135">
        <v>9.266886</v>
      </c>
      <c r="H36" s="132" t="s">
        <v>141</v>
      </c>
      <c r="I36" s="158">
        <f t="array" ref="I36">INDEX('2024年 第三季度 (最终)'!I:I,MATCH(M36,'2024年 第三季度 (最终)'!M:M,))</f>
        <v>44485</v>
      </c>
      <c r="J36" s="158">
        <f t="array" ref="J36">INDEX('2024年 第三季度 (最终)'!J:J,MATCH(M36,'2024年 第三季度 (最终)'!M:M,))</f>
        <v>45581</v>
      </c>
      <c r="K36" s="158" t="str">
        <f t="array" ref="K36">INDEX('2024年 第三季度 (最终)'!K:K,MATCH(M36,'2024年 第三季度 (最终)'!M:M,))</f>
        <v>已动工未竣工</v>
      </c>
      <c r="L36" s="159">
        <f t="array" ref="L36">INDEX('2024年 第三季度 (最终)'!L:L,MATCH(M36,'2024年 第三季度 (最终)'!M:M,))</f>
        <v>0</v>
      </c>
      <c r="M36" s="132" t="s">
        <v>142</v>
      </c>
      <c r="N36" s="131">
        <v>146</v>
      </c>
      <c r="O36" s="17">
        <f t="shared" si="0"/>
        <v>113</v>
      </c>
      <c r="P36" s="44">
        <f t="array" ref="P36">INDEX('2024年 第三季度 (最终)'!A:A,MATCH(M36,'2024年 第三季度 (最终)'!M:M,))</f>
        <v>88</v>
      </c>
    </row>
    <row r="37" s="126" customFormat="true" spans="1:16">
      <c r="A37" s="137">
        <v>34</v>
      </c>
      <c r="B37" s="138" t="s">
        <v>143</v>
      </c>
      <c r="C37" s="139" t="e">
        <f t="array" ref="C37">INDEX('2024年 第三季度 (最终)'!C:C,MATCH(M37,'2024年 第三季度 (最终)'!M:M,))</f>
        <v>#N/A</v>
      </c>
      <c r="D37" s="133" t="s">
        <v>144</v>
      </c>
      <c r="E37" s="138" t="s">
        <v>145</v>
      </c>
      <c r="F37" s="138" t="s">
        <v>98</v>
      </c>
      <c r="G37" s="140">
        <v>10.013076</v>
      </c>
      <c r="H37" s="138" t="s">
        <v>146</v>
      </c>
      <c r="I37" s="158" t="e">
        <f t="array" ref="I37">INDEX('2024年 第三季度 (最终)'!I:I,MATCH(M37,'2024年 第三季度 (最终)'!M:M,))</f>
        <v>#N/A</v>
      </c>
      <c r="J37" s="158" t="e">
        <f t="array" ref="J37">INDEX('2024年 第三季度 (最终)'!J:J,MATCH(M37,'2024年 第三季度 (最终)'!M:M,))</f>
        <v>#N/A</v>
      </c>
      <c r="K37" s="158" t="e">
        <f t="array" ref="K37">INDEX('2024年 第三季度 (最终)'!K:K,MATCH(M37,'2024年 第三季度 (最终)'!M:M,))</f>
        <v>#N/A</v>
      </c>
      <c r="L37" s="159" t="e">
        <f t="array" ref="L37">INDEX('2024年 第三季度 (最终)'!L:L,MATCH(M37,'2024年 第三季度 (最终)'!M:M,))</f>
        <v>#N/A</v>
      </c>
      <c r="M37" s="138" t="s">
        <v>147</v>
      </c>
      <c r="N37" s="131">
        <v>34</v>
      </c>
      <c r="O37" s="17">
        <f t="shared" si="0"/>
        <v>0</v>
      </c>
      <c r="P37" s="44" t="e">
        <f t="array" ref="P37">INDEX('2024年 第三季度 (最终)'!A:A,MATCH(M37,'2024年 第三季度 (最终)'!M:M,))</f>
        <v>#N/A</v>
      </c>
    </row>
    <row r="38" s="44" customFormat="true" spans="1:16">
      <c r="A38" s="131">
        <v>35</v>
      </c>
      <c r="B38" s="132" t="s">
        <v>148</v>
      </c>
      <c r="C38" s="133" t="str">
        <f t="array" ref="C38">INDEX('2024年 第三季度 (最终)'!C:C,MATCH(M38,'2024年 第三季度 (最终)'!M:M,))</f>
        <v>汕头市合和房地产开发有限公司</v>
      </c>
      <c r="D38" s="133" t="str">
        <f t="array" ref="D38">INDEX('2024年 第三季度 (最终)'!D:D,MATCH(M38,'2024年 第三季度 (最终)'!M:M,))</f>
        <v>金平区光华街道</v>
      </c>
      <c r="E38" s="132" t="s">
        <v>149</v>
      </c>
      <c r="F38" s="132" t="s">
        <v>98</v>
      </c>
      <c r="G38" s="135">
        <v>2.447683</v>
      </c>
      <c r="H38" s="132" t="s">
        <v>150</v>
      </c>
      <c r="I38" s="158">
        <f t="array" ref="I38">INDEX('2024年 第三季度 (最终)'!I:I,MATCH(M38,'2024年 第三季度 (最终)'!M:M,))</f>
        <v>44498</v>
      </c>
      <c r="J38" s="158">
        <f t="array" ref="J38">INDEX('2024年 第三季度 (最终)'!J:J,MATCH(M38,'2024年 第三季度 (最终)'!M:M,))</f>
        <v>45594</v>
      </c>
      <c r="K38" s="158" t="str">
        <f t="array" ref="K38">INDEX('2024年 第三季度 (最终)'!K:K,MATCH(M38,'2024年 第三季度 (最终)'!M:M,))</f>
        <v>已动工未竣工</v>
      </c>
      <c r="L38" s="159">
        <f t="array" ref="L38">INDEX('2024年 第三季度 (最终)'!L:L,MATCH(M38,'2024年 第三季度 (最终)'!M:M,))</f>
        <v>0</v>
      </c>
      <c r="M38" s="132" t="s">
        <v>151</v>
      </c>
      <c r="N38" s="131">
        <v>35</v>
      </c>
      <c r="O38" s="17">
        <f t="shared" si="0"/>
        <v>0</v>
      </c>
      <c r="P38" s="44">
        <f t="array" ref="P38">INDEX('2024年 第三季度 (最终)'!A:A,MATCH(M38,'2024年 第三季度 (最终)'!M:M,))</f>
        <v>92</v>
      </c>
    </row>
    <row r="39" s="44" customFormat="true" spans="1:16">
      <c r="A39" s="131">
        <v>36</v>
      </c>
      <c r="B39" s="132" t="s">
        <v>152</v>
      </c>
      <c r="C39" s="133" t="str">
        <f t="array" ref="C39">INDEX('2024年 第三季度 (最终)'!C:C,MATCH(M39,'2024年 第三季度 (最终)'!M:M,))</f>
        <v>汕头市南鑫实业有限公司</v>
      </c>
      <c r="D39" s="133" t="str">
        <f t="array" ref="D39">INDEX('2024年 第三季度 (最终)'!D:D,MATCH(M39,'2024年 第三季度 (最终)'!M:M,))</f>
        <v>龙湖区新津街道</v>
      </c>
      <c r="E39" s="132" t="s">
        <v>152</v>
      </c>
      <c r="F39" s="132" t="s">
        <v>98</v>
      </c>
      <c r="G39" s="135">
        <v>7.842865</v>
      </c>
      <c r="H39" s="132" t="s">
        <v>153</v>
      </c>
      <c r="I39" s="158">
        <f t="array" ref="I39">INDEX('2024年 第三季度 (最终)'!I:I,MATCH(M39,'2024年 第三季度 (最终)'!M:M,))</f>
        <v>44164</v>
      </c>
      <c r="J39" s="158">
        <f t="array" ref="J39">INDEX('2024年 第三季度 (最终)'!J:J,MATCH(M39,'2024年 第三季度 (最终)'!M:M,))</f>
        <v>45259</v>
      </c>
      <c r="K39" s="158" t="str">
        <f t="array" ref="K39">INDEX('2024年 第三季度 (最终)'!K:K,MATCH(M39,'2024年 第三季度 (最终)'!M:M,))</f>
        <v>已动工未竣工</v>
      </c>
      <c r="L39" s="159">
        <f t="array" ref="L39">INDEX('2024年 第三季度 (最终)'!L:L,MATCH(M39,'2024年 第三季度 (最终)'!M:M,))</f>
        <v>0</v>
      </c>
      <c r="M39" s="132" t="s">
        <v>154</v>
      </c>
      <c r="N39" s="131">
        <v>36</v>
      </c>
      <c r="O39" s="17">
        <f t="shared" si="0"/>
        <v>0</v>
      </c>
      <c r="P39" s="44">
        <f t="array" ref="P39">INDEX('2024年 第三季度 (最终)'!A:A,MATCH(M39,'2024年 第三季度 (最终)'!M:M,))</f>
        <v>68</v>
      </c>
    </row>
    <row r="40" s="155" customFormat="true" spans="1:16">
      <c r="A40" s="137">
        <v>37</v>
      </c>
      <c r="B40" s="138" t="s">
        <v>155</v>
      </c>
      <c r="C40" s="139" t="e">
        <f t="array" ref="C40">INDEX('2024年 第三季度 (最终)'!C:C,MATCH(M40,'2024年 第三季度 (最终)'!M:M,))</f>
        <v>#N/A</v>
      </c>
      <c r="D40" s="133" t="s">
        <v>156</v>
      </c>
      <c r="E40" s="138" t="s">
        <v>157</v>
      </c>
      <c r="F40" s="138" t="s">
        <v>98</v>
      </c>
      <c r="G40" s="140">
        <v>4.00226</v>
      </c>
      <c r="H40" s="138" t="s">
        <v>158</v>
      </c>
      <c r="I40" s="158" t="e">
        <f t="array" ref="I40">INDEX('2024年 第三季度 (最终)'!I:I,MATCH(M40,'2024年 第三季度 (最终)'!M:M,))</f>
        <v>#N/A</v>
      </c>
      <c r="J40" s="158" t="e">
        <f t="array" ref="J40">INDEX('2024年 第三季度 (最终)'!J:J,MATCH(M40,'2024年 第三季度 (最终)'!M:M,))</f>
        <v>#N/A</v>
      </c>
      <c r="K40" s="158" t="e">
        <f t="array" ref="K40">INDEX('2024年 第三季度 (最终)'!K:K,MATCH(M40,'2024年 第三季度 (最终)'!M:M,))</f>
        <v>#N/A</v>
      </c>
      <c r="L40" s="159" t="e">
        <f t="array" ref="L40">INDEX('2024年 第三季度 (最终)'!L:L,MATCH(M40,'2024年 第三季度 (最终)'!M:M,))</f>
        <v>#N/A</v>
      </c>
      <c r="M40" s="138" t="s">
        <v>159</v>
      </c>
      <c r="N40" s="131">
        <v>37</v>
      </c>
      <c r="O40" s="17">
        <f t="shared" si="0"/>
        <v>0</v>
      </c>
      <c r="P40" s="44" t="e">
        <f t="array" ref="P40">INDEX('2024年 第三季度 (最终)'!A:A,MATCH(M40,'2024年 第三季度 (最终)'!M:M,))</f>
        <v>#N/A</v>
      </c>
    </row>
    <row r="41" s="44" customFormat="true" spans="1:16">
      <c r="A41" s="131">
        <v>38</v>
      </c>
      <c r="B41" s="132" t="s">
        <v>160</v>
      </c>
      <c r="C41" s="133" t="str">
        <f t="array" ref="C41">INDEX('2024年 第三季度 (最终)'!C:C,MATCH(M41,'2024年 第三季度 (最终)'!M:M,))</f>
        <v>汕头市瑞景房地产开发有限公司</v>
      </c>
      <c r="D41" s="133" t="str">
        <f t="array" ref="D41">INDEX('2024年 第三季度 (最终)'!D:D,MATCH(M41,'2024年 第三季度 (最终)'!M:M,))</f>
        <v>龙湖区龙腾街道</v>
      </c>
      <c r="E41" s="132" t="s">
        <v>161</v>
      </c>
      <c r="F41" s="132" t="s">
        <v>98</v>
      </c>
      <c r="G41" s="135">
        <v>5.838615</v>
      </c>
      <c r="H41" s="132" t="s">
        <v>162</v>
      </c>
      <c r="I41" s="158">
        <f t="array" ref="I41">INDEX('2024年 第三季度 (最终)'!I:I,MATCH(M41,'2024年 第三季度 (最终)'!M:M,))</f>
        <v>44557</v>
      </c>
      <c r="J41" s="158">
        <f t="array" ref="J41">INDEX('2024年 第三季度 (最终)'!J:J,MATCH(M41,'2024年 第三季度 (最终)'!M:M,))</f>
        <v>45653</v>
      </c>
      <c r="K41" s="158" t="str">
        <f t="array" ref="K41">INDEX('2024年 第三季度 (最终)'!K:K,MATCH(M41,'2024年 第三季度 (最终)'!M:M,))</f>
        <v>已动工未竣工</v>
      </c>
      <c r="L41" s="159">
        <f t="array" ref="L41">INDEX('2024年 第三季度 (最终)'!L:L,MATCH(M41,'2024年 第三季度 (最终)'!M:M,))</f>
        <v>0</v>
      </c>
      <c r="M41" s="132" t="s">
        <v>163</v>
      </c>
      <c r="N41" s="131">
        <v>38</v>
      </c>
      <c r="O41" s="17">
        <f t="shared" si="0"/>
        <v>0</v>
      </c>
      <c r="P41" s="44">
        <f t="array" ref="P41">INDEX('2024年 第三季度 (最终)'!A:A,MATCH(M41,'2024年 第三季度 (最终)'!M:M,))</f>
        <v>96</v>
      </c>
    </row>
    <row r="42" s="44" customFormat="true" spans="1:16">
      <c r="A42" s="131">
        <v>39</v>
      </c>
      <c r="B42" s="132" t="s">
        <v>164</v>
      </c>
      <c r="C42" s="133" t="str">
        <f t="array" ref="C42">INDEX('2024年 第三季度 (最终)'!C:C,MATCH(M42,'2024年 第三季度 (最终)'!M:M,))</f>
        <v>汕头中绿园置地有限公司</v>
      </c>
      <c r="D42" s="133" t="str">
        <f t="array" ref="D42">INDEX('2024年 第三季度 (最终)'!D:D,MATCH(M42,'2024年 第三季度 (最终)'!M:M,))</f>
        <v>龙湖区龙腾街道</v>
      </c>
      <c r="E42" s="132" t="s">
        <v>165</v>
      </c>
      <c r="F42" s="132" t="s">
        <v>98</v>
      </c>
      <c r="G42" s="135">
        <v>9.136492</v>
      </c>
      <c r="H42" s="132" t="s">
        <v>166</v>
      </c>
      <c r="I42" s="158">
        <f t="array" ref="I42">INDEX('2024年 第三季度 (最终)'!I:I,MATCH(M42,'2024年 第三季度 (最终)'!M:M,))</f>
        <v>44738</v>
      </c>
      <c r="J42" s="158">
        <f t="array" ref="J42">INDEX('2024年 第三季度 (最终)'!J:J,MATCH(M42,'2024年 第三季度 (最终)'!M:M,))</f>
        <v>45834</v>
      </c>
      <c r="K42" s="158" t="str">
        <f t="array" ref="K42">INDEX('2024年 第三季度 (最终)'!K:K,MATCH(M42,'2024年 第三季度 (最终)'!M:M,))</f>
        <v>已动工未竣工</v>
      </c>
      <c r="L42" s="159">
        <f t="array" ref="L42">INDEX('2024年 第三季度 (最终)'!L:L,MATCH(M42,'2024年 第三季度 (最终)'!M:M,))</f>
        <v>0</v>
      </c>
      <c r="M42" s="132" t="s">
        <v>167</v>
      </c>
      <c r="N42" s="131">
        <v>39</v>
      </c>
      <c r="O42" s="17">
        <f t="shared" si="0"/>
        <v>0</v>
      </c>
      <c r="P42" s="44">
        <f t="array" ref="P42">INDEX('2024年 第三季度 (最终)'!A:A,MATCH(M42,'2024年 第三季度 (最终)'!M:M,))</f>
        <v>100</v>
      </c>
    </row>
    <row r="43" s="44" customFormat="true" spans="1:16">
      <c r="A43" s="131">
        <v>40</v>
      </c>
      <c r="B43" s="132" t="s">
        <v>136</v>
      </c>
      <c r="C43" s="133" t="str">
        <f t="array" ref="C43">INDEX('2024年 第三季度 (最终)'!C:C,MATCH(M43,'2024年 第三季度 (最终)'!M:M,))</f>
        <v>汕头市潮南区碧华置业有限公司</v>
      </c>
      <c r="D43" s="133" t="str">
        <f t="array" ref="D43">INDEX('2024年 第三季度 (最终)'!D:D,MATCH(M43,'2024年 第三季度 (最终)'!M:M,))</f>
        <v>潮南区峡山街道</v>
      </c>
      <c r="E43" s="132" t="s">
        <v>168</v>
      </c>
      <c r="F43" s="132" t="s">
        <v>98</v>
      </c>
      <c r="G43" s="135">
        <v>5.009342</v>
      </c>
      <c r="H43" s="132" t="s">
        <v>166</v>
      </c>
      <c r="I43" s="158">
        <f t="array" ref="I43">INDEX('2024年 第三季度 (最终)'!I:I,MATCH(M43,'2024年 第三季度 (最终)'!M:M,))</f>
        <v>44587</v>
      </c>
      <c r="J43" s="158">
        <f t="array" ref="J43">INDEX('2024年 第三季度 (最终)'!J:J,MATCH(M43,'2024年 第三季度 (最终)'!M:M,))</f>
        <v>45683</v>
      </c>
      <c r="K43" s="158" t="str">
        <f t="array" ref="K43">INDEX('2024年 第三季度 (最终)'!K:K,MATCH(M43,'2024年 第三季度 (最终)'!M:M,))</f>
        <v>已动工未竣工</v>
      </c>
      <c r="L43" s="159">
        <f t="array" ref="L43">INDEX('2024年 第三季度 (最终)'!L:L,MATCH(M43,'2024年 第三季度 (最终)'!M:M,))</f>
        <v>0</v>
      </c>
      <c r="M43" s="132" t="s">
        <v>169</v>
      </c>
      <c r="N43" s="131">
        <v>145</v>
      </c>
      <c r="O43" s="17">
        <f t="shared" si="0"/>
        <v>105</v>
      </c>
      <c r="P43" s="44">
        <f t="array" ref="P43">INDEX('2024年 第三季度 (最终)'!A:A,MATCH(M43,'2024年 第三季度 (最终)'!M:M,))</f>
        <v>99</v>
      </c>
    </row>
    <row r="44" s="44" customFormat="true" ht="25.5" spans="1:16">
      <c r="A44" s="131">
        <v>41</v>
      </c>
      <c r="B44" s="132" t="s">
        <v>170</v>
      </c>
      <c r="C44" s="133" t="str">
        <f t="array" ref="C44">INDEX('2024年 第三季度 (最终)'!C:C,MATCH(M44,'2024年 第三季度 (最终)'!M:M,))</f>
        <v>汕头市澄海区碧城地产有限公司</v>
      </c>
      <c r="D44" s="133" t="str">
        <f t="array" ref="D44">INDEX('2024年 第三季度 (最终)'!D:D,MATCH(M44,'2024年 第三季度 (最终)'!M:M,))</f>
        <v>澄海区莲下镇</v>
      </c>
      <c r="E44" s="132" t="s">
        <v>171</v>
      </c>
      <c r="F44" s="132" t="s">
        <v>98</v>
      </c>
      <c r="G44" s="135">
        <v>0.69126</v>
      </c>
      <c r="H44" s="132" t="s">
        <v>172</v>
      </c>
      <c r="I44" s="158">
        <f t="array" ref="I44">INDEX('2024年 第三季度 (最终)'!I:I,MATCH(M44,'2024年 第三季度 (最终)'!M:M,))</f>
        <v>44590</v>
      </c>
      <c r="J44" s="158">
        <f t="array" ref="J44">INDEX('2024年 第三季度 (最终)'!J:J,MATCH(M44,'2024年 第三季度 (最终)'!M:M,))</f>
        <v>45686</v>
      </c>
      <c r="K44" s="158" t="str">
        <f t="array" ref="K44">INDEX('2024年 第三季度 (最终)'!K:K,MATCH(M44,'2024年 第三季度 (最终)'!M:M,))</f>
        <v>已动工未竣工</v>
      </c>
      <c r="L44" s="159">
        <f t="array" ref="L44">INDEX('2024年 第三季度 (最终)'!L:L,MATCH(M44,'2024年 第三季度 (最终)'!M:M,))</f>
        <v>0</v>
      </c>
      <c r="M44" s="132" t="s">
        <v>173</v>
      </c>
      <c r="N44" s="131">
        <v>41</v>
      </c>
      <c r="O44" s="17">
        <f t="shared" si="0"/>
        <v>0</v>
      </c>
      <c r="P44" s="44">
        <f t="array" ref="P44">INDEX('2024年 第三季度 (最终)'!A:A,MATCH(M44,'2024年 第三季度 (最终)'!M:M,))</f>
        <v>101</v>
      </c>
    </row>
    <row r="45" s="44" customFormat="true" ht="25.5" spans="1:16">
      <c r="A45" s="131">
        <v>42</v>
      </c>
      <c r="B45" s="132" t="s">
        <v>174</v>
      </c>
      <c r="C45" s="133" t="str">
        <f t="array" ref="C45">INDEX('2024年 第三季度 (最终)'!C:C,MATCH(M45,'2024年 第三季度 (最终)'!M:M,))</f>
        <v>汕头市澄海区碧城地产有限公司</v>
      </c>
      <c r="D45" s="133" t="str">
        <f t="array" ref="D45">INDEX('2024年 第三季度 (最终)'!D:D,MATCH(M45,'2024年 第三季度 (最终)'!M:M,))</f>
        <v>澄海区莲下镇</v>
      </c>
      <c r="E45" s="132" t="s">
        <v>175</v>
      </c>
      <c r="F45" s="132" t="s">
        <v>98</v>
      </c>
      <c r="G45" s="135">
        <v>1.87065</v>
      </c>
      <c r="H45" s="132" t="s">
        <v>172</v>
      </c>
      <c r="I45" s="158">
        <f t="array" ref="I45">INDEX('2024年 第三季度 (最终)'!I:I,MATCH(M45,'2024年 第三季度 (最终)'!M:M,))</f>
        <v>44590</v>
      </c>
      <c r="J45" s="158">
        <f t="array" ref="J45">INDEX('2024年 第三季度 (最终)'!J:J,MATCH(M45,'2024年 第三季度 (最终)'!M:M,))</f>
        <v>45686</v>
      </c>
      <c r="K45" s="158" t="str">
        <f t="array" ref="K45">INDEX('2024年 第三季度 (最终)'!K:K,MATCH(M45,'2024年 第三季度 (最终)'!M:M,))</f>
        <v>已动工未竣工</v>
      </c>
      <c r="L45" s="159">
        <f t="array" ref="L45">INDEX('2024年 第三季度 (最终)'!L:L,MATCH(M45,'2024年 第三季度 (最终)'!M:M,))</f>
        <v>0</v>
      </c>
      <c r="M45" s="132" t="s">
        <v>176</v>
      </c>
      <c r="N45" s="131">
        <v>42</v>
      </c>
      <c r="O45" s="17">
        <f t="shared" si="0"/>
        <v>0</v>
      </c>
      <c r="P45" s="44">
        <f t="array" ref="P45">INDEX('2024年 第三季度 (最终)'!A:A,MATCH(M45,'2024年 第三季度 (最终)'!M:M,))</f>
        <v>102</v>
      </c>
    </row>
    <row r="46" s="44" customFormat="true" spans="1:16">
      <c r="A46" s="131">
        <v>43</v>
      </c>
      <c r="B46" s="132" t="s">
        <v>177</v>
      </c>
      <c r="C46" s="133" t="str">
        <f t="array" ref="C46">INDEX('2024年 第三季度 (最终)'!C:C,MATCH(M46,'2024年 第三季度 (最终)'!M:M,))</f>
        <v>汕头市龙光金骏房地产有限公司</v>
      </c>
      <c r="D46" s="133" t="str">
        <f t="array" ref="D46">INDEX('2024年 第三季度 (最终)'!D:D,MATCH(M46,'2024年 第三季度 (最终)'!M:M,))</f>
        <v>金平区东墩街道</v>
      </c>
      <c r="E46" s="132" t="s">
        <v>177</v>
      </c>
      <c r="F46" s="132" t="s">
        <v>98</v>
      </c>
      <c r="G46" s="135">
        <v>2.732506</v>
      </c>
      <c r="H46" s="132" t="s">
        <v>178</v>
      </c>
      <c r="I46" s="158">
        <f t="array" ref="I46">INDEX('2024年 第三季度 (最终)'!I:I,MATCH(M46,'2024年 第三季度 (最终)'!M:M,))</f>
        <v>44620</v>
      </c>
      <c r="J46" s="158">
        <f t="array" ref="J46">INDEX('2024年 第三季度 (最终)'!J:J,MATCH(M46,'2024年 第三季度 (最终)'!M:M,))</f>
        <v>45716</v>
      </c>
      <c r="K46" s="158" t="str">
        <f t="array" ref="K46">INDEX('2024年 第三季度 (最终)'!K:K,MATCH(M46,'2024年 第三季度 (最终)'!M:M,))</f>
        <v>已动工未竣工</v>
      </c>
      <c r="L46" s="159">
        <f t="array" ref="L46">INDEX('2024年 第三季度 (最终)'!L:L,MATCH(M46,'2024年 第三季度 (最终)'!M:M,))</f>
        <v>0</v>
      </c>
      <c r="M46" s="132" t="s">
        <v>179</v>
      </c>
      <c r="N46" s="131">
        <v>43</v>
      </c>
      <c r="O46" s="17">
        <f t="shared" si="0"/>
        <v>0</v>
      </c>
      <c r="P46" s="44">
        <f t="array" ref="P46">INDEX('2024年 第三季度 (最终)'!A:A,MATCH(M46,'2024年 第三季度 (最终)'!M:M,))</f>
        <v>103</v>
      </c>
    </row>
    <row r="47" s="44" customFormat="true" spans="1:16">
      <c r="A47" s="131">
        <v>44</v>
      </c>
      <c r="B47" s="132" t="s">
        <v>180</v>
      </c>
      <c r="C47" s="133" t="str">
        <f t="array" ref="C47">INDEX('2024年 第三季度 (最终)'!C:C,MATCH(M47,'2024年 第三季度 (最终)'!M:M,))</f>
        <v>汕头市凤梧房地产开发有限公司</v>
      </c>
      <c r="D47" s="133" t="str">
        <f t="array" ref="D47">INDEX('2024年 第三季度 (最终)'!D:D,MATCH(M47,'2024年 第三季度 (最终)'!M:M,))</f>
        <v>金平区江街道</v>
      </c>
      <c r="E47" s="132" t="s">
        <v>181</v>
      </c>
      <c r="F47" s="132" t="s">
        <v>98</v>
      </c>
      <c r="G47" s="135">
        <v>2.772368</v>
      </c>
      <c r="H47" s="132" t="s">
        <v>182</v>
      </c>
      <c r="I47" s="158">
        <f t="array" ref="I47">INDEX('2024年 第三季度 (最终)'!I:I,MATCH(M47,'2024年 第三季度 (最终)'!M:M,))</f>
        <v>44753</v>
      </c>
      <c r="J47" s="158">
        <f t="array" ref="J47">INDEX('2024年 第三季度 (最终)'!J:J,MATCH(M47,'2024年 第三季度 (最终)'!M:M,))</f>
        <v>45849</v>
      </c>
      <c r="K47" s="158" t="str">
        <f t="array" ref="K47">INDEX('2024年 第三季度 (最终)'!K:K,MATCH(M47,'2024年 第三季度 (最终)'!M:M,))</f>
        <v>已动工未竣工</v>
      </c>
      <c r="L47" s="159">
        <f t="array" ref="L47">INDEX('2024年 第三季度 (最终)'!L:L,MATCH(M47,'2024年 第三季度 (最终)'!M:M,))</f>
        <v>0</v>
      </c>
      <c r="M47" s="132" t="s">
        <v>183</v>
      </c>
      <c r="N47" s="131">
        <v>44</v>
      </c>
      <c r="O47" s="17">
        <f t="shared" si="0"/>
        <v>0</v>
      </c>
      <c r="P47" s="44">
        <f t="array" ref="P47">INDEX('2024年 第三季度 (最终)'!A:A,MATCH(M47,'2024年 第三季度 (最终)'!M:M,))</f>
        <v>104</v>
      </c>
    </row>
    <row r="48" s="44" customFormat="true" spans="1:16">
      <c r="A48" s="131">
        <v>45</v>
      </c>
      <c r="B48" s="132" t="s">
        <v>184</v>
      </c>
      <c r="C48" s="133" t="str">
        <f t="array" ref="C48">INDEX('2024年 第三季度 (最终)'!C:C,MATCH(M48,'2024年 第三季度 (最终)'!M:M,))</f>
        <v>汕头市龙光骏晖房地产有限公司</v>
      </c>
      <c r="D48" s="133" t="str">
        <f t="array" ref="D48">INDEX('2024年 第三季度 (最终)'!D:D,MATCH(M48,'2024年 第三季度 (最终)'!M:M,))</f>
        <v>金平区江街道</v>
      </c>
      <c r="E48" s="132" t="s">
        <v>181</v>
      </c>
      <c r="F48" s="132" t="s">
        <v>98</v>
      </c>
      <c r="G48" s="135">
        <v>4.317601</v>
      </c>
      <c r="H48" s="132" t="s">
        <v>185</v>
      </c>
      <c r="I48" s="158">
        <f t="array" ref="I48">INDEX('2024年 第三季度 (最终)'!I:I,MATCH(M48,'2024年 第三季度 (最终)'!M:M,))</f>
        <v>44760</v>
      </c>
      <c r="J48" s="158">
        <f t="array" ref="J48">INDEX('2024年 第三季度 (最终)'!J:J,MATCH(M48,'2024年 第三季度 (最终)'!M:M,))</f>
        <v>45856</v>
      </c>
      <c r="K48" s="158" t="str">
        <f t="array" ref="K48">INDEX('2024年 第三季度 (最终)'!K:K,MATCH(M48,'2024年 第三季度 (最终)'!M:M,))</f>
        <v>已动工未竣工</v>
      </c>
      <c r="L48" s="159">
        <f t="array" ref="L48">INDEX('2024年 第三季度 (最终)'!L:L,MATCH(M48,'2024年 第三季度 (最终)'!M:M,))</f>
        <v>0</v>
      </c>
      <c r="M48" s="132" t="s">
        <v>186</v>
      </c>
      <c r="N48" s="131">
        <v>45</v>
      </c>
      <c r="O48" s="17">
        <f t="shared" si="0"/>
        <v>0</v>
      </c>
      <c r="P48" s="44">
        <f t="array" ref="P48">INDEX('2024年 第三季度 (最终)'!A:A,MATCH(M48,'2024年 第三季度 (最终)'!M:M,))</f>
        <v>105</v>
      </c>
    </row>
    <row r="49" s="44" customFormat="true" ht="25.5" spans="1:16">
      <c r="A49" s="131">
        <v>46</v>
      </c>
      <c r="B49" s="132" t="s">
        <v>187</v>
      </c>
      <c r="C49" s="133" t="str">
        <f t="array" ref="C49">INDEX('2024年 第三季度 (最终)'!C:C,MATCH(M49,'2024年 第三季度 (最终)'!M:M,))</f>
        <v>汕头市润基房地产开发有限公司</v>
      </c>
      <c r="D49" s="133" t="str">
        <f t="array" ref="D49">INDEX('2024年 第三季度 (最终)'!D:D,MATCH(M49,'2024年 第三季度 (最终)'!M:M,))</f>
        <v>澄海区广益街道</v>
      </c>
      <c r="E49" s="132" t="s">
        <v>188</v>
      </c>
      <c r="F49" s="132" t="s">
        <v>98</v>
      </c>
      <c r="G49" s="135">
        <v>2.450525</v>
      </c>
      <c r="H49" s="132" t="s">
        <v>189</v>
      </c>
      <c r="I49" s="158">
        <f t="array" ref="I49">INDEX('2024年 第三季度 (最终)'!I:I,MATCH(M49,'2024年 第三季度 (最终)'!M:M,))</f>
        <v>44612</v>
      </c>
      <c r="J49" s="158">
        <f t="array" ref="J49">INDEX('2024年 第三季度 (最终)'!J:J,MATCH(M49,'2024年 第三季度 (最终)'!M:M,))</f>
        <v>45708</v>
      </c>
      <c r="K49" s="158" t="str">
        <f t="array" ref="K49">INDEX('2024年 第三季度 (最终)'!K:K,MATCH(M49,'2024年 第三季度 (最终)'!M:M,))</f>
        <v>已动工未竣工</v>
      </c>
      <c r="L49" s="159">
        <f t="array" ref="L49">INDEX('2024年 第三季度 (最终)'!L:L,MATCH(M49,'2024年 第三季度 (最终)'!M:M,))</f>
        <v>0</v>
      </c>
      <c r="M49" s="132" t="s">
        <v>190</v>
      </c>
      <c r="N49" s="131">
        <v>144</v>
      </c>
      <c r="O49" s="17">
        <f t="shared" si="0"/>
        <v>98</v>
      </c>
      <c r="P49" s="44">
        <f t="array" ref="P49">INDEX('2024年 第三季度 (最终)'!A:A,MATCH(M49,'2024年 第三季度 (最终)'!M:M,))</f>
        <v>106</v>
      </c>
    </row>
    <row r="50" s="44" customFormat="true" ht="25.5" spans="1:16">
      <c r="A50" s="131">
        <v>47</v>
      </c>
      <c r="B50" s="132" t="s">
        <v>191</v>
      </c>
      <c r="C50" s="133" t="str">
        <f t="array" ref="C50">INDEX('2024年 第三季度 (最终)'!C:C,MATCH(M50,'2024年 第三季度 (最终)'!M:M,))</f>
        <v>汕头市潮阳区恒昌房地产开发有限公司</v>
      </c>
      <c r="D50" s="133" t="str">
        <f t="array" ref="D50">INDEX('2024年 第三季度 (最终)'!D:D,MATCH(M50,'2024年 第三季度 (最终)'!M:M,))</f>
        <v>潮阳区和平镇</v>
      </c>
      <c r="E50" s="132" t="s">
        <v>192</v>
      </c>
      <c r="F50" s="132" t="s">
        <v>98</v>
      </c>
      <c r="G50" s="135">
        <v>2.20912</v>
      </c>
      <c r="H50" s="132" t="s">
        <v>193</v>
      </c>
      <c r="I50" s="158">
        <f t="array" ref="I50">INDEX('2024年 第三季度 (最终)'!I:I,MATCH(M50,'2024年 第三季度 (最终)'!M:M,))</f>
        <v>44595</v>
      </c>
      <c r="J50" s="158">
        <f t="array" ref="J50">INDEX('2024年 第三季度 (最终)'!J:J,MATCH(M50,'2024年 第三季度 (最终)'!M:M,))</f>
        <v>45690</v>
      </c>
      <c r="K50" s="158" t="str">
        <f t="array" ref="K50">INDEX('2024年 第三季度 (最终)'!K:K,MATCH(M50,'2024年 第三季度 (最终)'!M:M,))</f>
        <v>已动工未竣工</v>
      </c>
      <c r="L50" s="159">
        <f t="array" ref="L50">INDEX('2024年 第三季度 (最终)'!L:L,MATCH(M50,'2024年 第三季度 (最终)'!M:M,))</f>
        <v>0</v>
      </c>
      <c r="M50" s="132" t="s">
        <v>194</v>
      </c>
      <c r="N50" s="131">
        <v>47</v>
      </c>
      <c r="O50" s="17">
        <f t="shared" si="0"/>
        <v>0</v>
      </c>
      <c r="P50" s="44">
        <f t="array" ref="P50">INDEX('2024年 第三季度 (最终)'!A:A,MATCH(M50,'2024年 第三季度 (最终)'!M:M,))</f>
        <v>109</v>
      </c>
    </row>
    <row r="51" s="44" customFormat="true" ht="25.5" spans="1:16">
      <c r="A51" s="131">
        <v>48</v>
      </c>
      <c r="B51" s="132" t="s">
        <v>191</v>
      </c>
      <c r="C51" s="133" t="str">
        <f t="array" ref="C51">INDEX('2024年 第三季度 (最终)'!C:C,MATCH(M51,'2024年 第三季度 (最终)'!M:M,))</f>
        <v>汕头市潮阳区恒昌房地产开发有限公司</v>
      </c>
      <c r="D51" s="133" t="str">
        <f t="array" ref="D51">INDEX('2024年 第三季度 (最终)'!D:D,MATCH(M51,'2024年 第三季度 (最终)'!M:M,))</f>
        <v>潮阳区和平镇</v>
      </c>
      <c r="E51" s="132" t="s">
        <v>195</v>
      </c>
      <c r="F51" s="132" t="s">
        <v>98</v>
      </c>
      <c r="G51" s="135">
        <v>2.5838</v>
      </c>
      <c r="H51" s="132" t="s">
        <v>193</v>
      </c>
      <c r="I51" s="158">
        <f t="array" ref="I51">INDEX('2024年 第三季度 (最终)'!I:I,MATCH(M51,'2024年 第三季度 (最终)'!M:M,))</f>
        <v>44595</v>
      </c>
      <c r="J51" s="158">
        <f t="array" ref="J51">INDEX('2024年 第三季度 (最终)'!J:J,MATCH(M51,'2024年 第三季度 (最终)'!M:M,))</f>
        <v>45690</v>
      </c>
      <c r="K51" s="158" t="str">
        <f t="array" ref="K51">INDEX('2024年 第三季度 (最终)'!K:K,MATCH(M51,'2024年 第三季度 (最终)'!M:M,))</f>
        <v>已动工未竣工</v>
      </c>
      <c r="L51" s="159">
        <f t="array" ref="L51">INDEX('2024年 第三季度 (最终)'!L:L,MATCH(M51,'2024年 第三季度 (最终)'!M:M,))</f>
        <v>2.5838</v>
      </c>
      <c r="M51" s="132" t="s">
        <v>196</v>
      </c>
      <c r="N51" s="131">
        <v>48</v>
      </c>
      <c r="O51" s="17">
        <f t="shared" si="0"/>
        <v>0</v>
      </c>
      <c r="P51" s="44">
        <f t="array" ref="P51">INDEX('2024年 第三季度 (最终)'!A:A,MATCH(M51,'2024年 第三季度 (最终)'!M:M,))</f>
        <v>110</v>
      </c>
    </row>
    <row r="52" s="155" customFormat="true" spans="1:16">
      <c r="A52" s="137">
        <v>49</v>
      </c>
      <c r="B52" s="138" t="s">
        <v>197</v>
      </c>
      <c r="C52" s="139" t="e">
        <f t="array" ref="C52">INDEX('2024年 第三季度 (最终)'!C:C,MATCH(M52,'2024年 第三季度 (最终)'!M:M,))</f>
        <v>#N/A</v>
      </c>
      <c r="D52" s="133" t="s">
        <v>198</v>
      </c>
      <c r="E52" s="138" t="s">
        <v>197</v>
      </c>
      <c r="F52" s="138" t="s">
        <v>98</v>
      </c>
      <c r="G52" s="140">
        <v>1.110976</v>
      </c>
      <c r="H52" s="138" t="s">
        <v>199</v>
      </c>
      <c r="I52" s="158" t="e">
        <f t="array" ref="I52">INDEX('2024年 第三季度 (最终)'!I:I,MATCH(M52,'2024年 第三季度 (最终)'!M:M,))</f>
        <v>#N/A</v>
      </c>
      <c r="J52" s="158" t="e">
        <f t="array" ref="J52">INDEX('2024年 第三季度 (最终)'!J:J,MATCH(M52,'2024年 第三季度 (最终)'!M:M,))</f>
        <v>#N/A</v>
      </c>
      <c r="K52" s="158" t="e">
        <f t="array" ref="K52">INDEX('2024年 第三季度 (最终)'!K:K,MATCH(M52,'2024年 第三季度 (最终)'!M:M,))</f>
        <v>#N/A</v>
      </c>
      <c r="L52" s="159" t="e">
        <f t="array" ref="L52">INDEX('2024年 第三季度 (最终)'!L:L,MATCH(M52,'2024年 第三季度 (最终)'!M:M,))</f>
        <v>#N/A</v>
      </c>
      <c r="M52" s="138" t="s">
        <v>200</v>
      </c>
      <c r="N52" s="131">
        <v>49</v>
      </c>
      <c r="O52" s="17">
        <f t="shared" si="0"/>
        <v>0</v>
      </c>
      <c r="P52" s="44" t="e">
        <f t="array" ref="P52">INDEX('2024年 第三季度 (最终)'!A:A,MATCH(M52,'2024年 第三季度 (最终)'!M:M,))</f>
        <v>#N/A</v>
      </c>
    </row>
    <row r="53" s="44" customFormat="true" spans="1:16">
      <c r="A53" s="131">
        <v>50</v>
      </c>
      <c r="B53" s="132" t="s">
        <v>201</v>
      </c>
      <c r="C53" s="133" t="str">
        <f t="array" ref="C53">INDEX('2024年 第三季度 (最终)'!C:C,MATCH(M53,'2024年 第三季度 (最终)'!M:M,))</f>
        <v>汕头市坤梁置业有限公司</v>
      </c>
      <c r="D53" s="133" t="str">
        <f t="array" ref="D53">INDEX('2024年 第三季度 (最终)'!D:D,MATCH(M53,'2024年 第三季度 (最终)'!M:M,))</f>
        <v>龙湖区新海街道</v>
      </c>
      <c r="E53" s="132" t="s">
        <v>202</v>
      </c>
      <c r="F53" s="132" t="s">
        <v>98</v>
      </c>
      <c r="G53" s="135">
        <v>6.2413</v>
      </c>
      <c r="H53" s="132" t="s">
        <v>199</v>
      </c>
      <c r="I53" s="158">
        <f t="array" ref="I53">INDEX('2024年 第三季度 (最终)'!I:I,MATCH(M53,'2024年 第三季度 (最终)'!M:M,))</f>
        <v>44654</v>
      </c>
      <c r="J53" s="158">
        <f t="array" ref="J53">INDEX('2024年 第三季度 (最终)'!J:J,MATCH(M53,'2024年 第三季度 (最终)'!M:M,))</f>
        <v>45750</v>
      </c>
      <c r="K53" s="158" t="str">
        <f t="array" ref="K53">INDEX('2024年 第三季度 (最终)'!K:K,MATCH(M53,'2024年 第三季度 (最终)'!M:M,))</f>
        <v>已动工未竣工</v>
      </c>
      <c r="L53" s="159">
        <f t="array" ref="L53">INDEX('2024年 第三季度 (最终)'!L:L,MATCH(M53,'2024年 第三季度 (最终)'!M:M,))</f>
        <v>0</v>
      </c>
      <c r="M53" s="132" t="s">
        <v>203</v>
      </c>
      <c r="N53" s="131">
        <v>50</v>
      </c>
      <c r="O53" s="17">
        <f t="shared" si="0"/>
        <v>0</v>
      </c>
      <c r="P53" s="44">
        <f t="array" ref="P53">INDEX('2024年 第三季度 (最终)'!A:A,MATCH(M53,'2024年 第三季度 (最终)'!M:M,))</f>
        <v>112</v>
      </c>
    </row>
    <row r="54" s="44" customFormat="true" ht="25.5" spans="1:16">
      <c r="A54" s="131">
        <v>51</v>
      </c>
      <c r="B54" s="132" t="s">
        <v>204</v>
      </c>
      <c r="C54" s="133" t="str">
        <f t="array" ref="C54">INDEX('2024年 第三季度 (最终)'!C:C,MATCH(M54,'2024年 第三季度 (最终)'!M:M,))</f>
        <v>汕头骏宁房地产开发有限公司</v>
      </c>
      <c r="D54" s="133" t="str">
        <f t="array" ref="D54">INDEX('2024年 第三季度 (最终)'!D:D,MATCH(M54,'2024年 第三季度 (最终)'!M:M,))</f>
        <v>澄海区澄华街道</v>
      </c>
      <c r="E54" s="132" t="s">
        <v>205</v>
      </c>
      <c r="F54" s="132" t="s">
        <v>98</v>
      </c>
      <c r="G54" s="135">
        <v>12.876</v>
      </c>
      <c r="H54" s="132" t="s">
        <v>206</v>
      </c>
      <c r="I54" s="158">
        <f t="array" ref="I54">INDEX('2024年 第三季度 (最终)'!I:I,MATCH(M54,'2024年 第三季度 (最终)'!M:M,))</f>
        <v>44658</v>
      </c>
      <c r="J54" s="158">
        <f t="array" ref="J54">INDEX('2024年 第三季度 (最终)'!J:J,MATCH(M54,'2024年 第三季度 (最终)'!M:M,))</f>
        <v>45754</v>
      </c>
      <c r="K54" s="158" t="str">
        <f t="array" ref="K54">INDEX('2024年 第三季度 (最终)'!K:K,MATCH(M54,'2024年 第三季度 (最终)'!M:M,))</f>
        <v>已动工未竣工</v>
      </c>
      <c r="L54" s="159">
        <f t="array" ref="L54">INDEX('2024年 第三季度 (最终)'!L:L,MATCH(M54,'2024年 第三季度 (最终)'!M:M,))</f>
        <v>0</v>
      </c>
      <c r="M54" s="132" t="s">
        <v>207</v>
      </c>
      <c r="N54" s="131">
        <v>51</v>
      </c>
      <c r="O54" s="17">
        <f t="shared" si="0"/>
        <v>0</v>
      </c>
      <c r="P54" s="44">
        <f t="array" ref="P54">INDEX('2024年 第三季度 (最终)'!A:A,MATCH(M54,'2024年 第三季度 (最终)'!M:M,))</f>
        <v>113</v>
      </c>
    </row>
    <row r="55" s="44" customFormat="true" spans="1:16">
      <c r="A55" s="131">
        <v>52</v>
      </c>
      <c r="B55" s="132" t="s">
        <v>208</v>
      </c>
      <c r="C55" s="133" t="str">
        <f t="array" ref="C55">INDEX('2024年 第三季度 (最终)'!C:C,MATCH(M55,'2024年 第三季度 (最终)'!M:M,))</f>
        <v>汕头市中大工贸有限公司</v>
      </c>
      <c r="D55" s="133" t="str">
        <f t="array" ref="D55">INDEX('2024年 第三季度 (最终)'!D:D,MATCH(M55,'2024年 第三季度 (最终)'!M:M,))</f>
        <v>潮南区陈店镇</v>
      </c>
      <c r="E55" s="132" t="s">
        <v>209</v>
      </c>
      <c r="F55" s="132" t="s">
        <v>98</v>
      </c>
      <c r="G55" s="135">
        <v>0.308848</v>
      </c>
      <c r="H55" s="132" t="s">
        <v>210</v>
      </c>
      <c r="I55" s="158">
        <f t="array" ref="I55">INDEX('2024年 第三季度 (最终)'!I:I,MATCH(M55,'2024年 第三季度 (最终)'!M:M,))</f>
        <v>44668</v>
      </c>
      <c r="J55" s="158">
        <f t="array" ref="J55">INDEX('2024年 第三季度 (最终)'!J:J,MATCH(M55,'2024年 第三季度 (最终)'!M:M,))</f>
        <v>45764</v>
      </c>
      <c r="K55" s="158" t="str">
        <f t="array" ref="K55">INDEX('2024年 第三季度 (最终)'!K:K,MATCH(M55,'2024年 第三季度 (最终)'!M:M,))</f>
        <v>已动工未竣工</v>
      </c>
      <c r="L55" s="159">
        <f t="array" ref="L55">INDEX('2024年 第三季度 (最终)'!L:L,MATCH(M55,'2024年 第三季度 (最终)'!M:M,))</f>
        <v>0</v>
      </c>
      <c r="M55" s="132" t="s">
        <v>211</v>
      </c>
      <c r="N55" s="131">
        <v>52</v>
      </c>
      <c r="O55" s="17">
        <f t="shared" si="0"/>
        <v>0</v>
      </c>
      <c r="P55" s="44">
        <f t="array" ref="P55">INDEX('2024年 第三季度 (最终)'!A:A,MATCH(M55,'2024年 第三季度 (最终)'!M:M,))</f>
        <v>114</v>
      </c>
    </row>
    <row r="56" s="44" customFormat="true" spans="1:16">
      <c r="A56" s="131">
        <v>53</v>
      </c>
      <c r="B56" s="132" t="s">
        <v>212</v>
      </c>
      <c r="C56" s="133" t="str">
        <f t="array" ref="C56">INDEX('2024年 第三季度 (最终)'!C:C,MATCH(M56,'2024年 第三季度 (最终)'!M:M,))</f>
        <v>汕头市中鑫房地产有限公司</v>
      </c>
      <c r="D56" s="133" t="str">
        <f t="array" ref="D56">INDEX('2024年 第三季度 (最终)'!D:D,MATCH(M56,'2024年 第三季度 (最终)'!M:M,))</f>
        <v>龙湖区新海街道</v>
      </c>
      <c r="E56" s="132" t="s">
        <v>212</v>
      </c>
      <c r="F56" s="132" t="s">
        <v>98</v>
      </c>
      <c r="G56" s="135">
        <v>1.42273</v>
      </c>
      <c r="H56" s="132" t="s">
        <v>213</v>
      </c>
      <c r="I56" s="158">
        <f t="array" ref="I56">INDEX('2024年 第三季度 (最终)'!I:I,MATCH(M56,'2024年 第三季度 (最终)'!M:M,))</f>
        <v>44826</v>
      </c>
      <c r="J56" s="158">
        <f t="array" ref="J56">INDEX('2024年 第三季度 (最终)'!J:J,MATCH(M56,'2024年 第三季度 (最终)'!M:M,))</f>
        <v>45922</v>
      </c>
      <c r="K56" s="158" t="str">
        <f t="array" ref="K56">INDEX('2024年 第三季度 (最终)'!K:K,MATCH(M56,'2024年 第三季度 (最终)'!M:M,))</f>
        <v>未动工</v>
      </c>
      <c r="L56" s="159" t="str">
        <f t="array" ref="L56">INDEX('2024年 第三季度 (最终)'!L:L,MATCH(M56,'2024年 第三季度 (最终)'!M:M,))</f>
        <v>\</v>
      </c>
      <c r="M56" s="132" t="s">
        <v>214</v>
      </c>
      <c r="N56" s="131">
        <v>53</v>
      </c>
      <c r="O56" s="17">
        <f t="shared" si="0"/>
        <v>0</v>
      </c>
      <c r="P56" s="44">
        <f t="array" ref="P56">INDEX('2024年 第三季度 (最终)'!A:A,MATCH(M56,'2024年 第三季度 (最终)'!M:M,))</f>
        <v>115</v>
      </c>
    </row>
    <row r="57" s="44" customFormat="true" spans="1:16">
      <c r="A57" s="131">
        <v>54</v>
      </c>
      <c r="B57" s="132" t="s">
        <v>215</v>
      </c>
      <c r="C57" s="133" t="str">
        <f t="array" ref="C57">INDEX('2024年 第三季度 (最终)'!C:C,MATCH(M57,'2024年 第三季度 (最终)'!M:M,))</f>
        <v>汕头市凤梧房地产开发有限公司</v>
      </c>
      <c r="D57" s="133" t="str">
        <f t="array" ref="D57">INDEX('2024年 第三季度 (最终)'!D:D,MATCH(M57,'2024年 第三季度 (最终)'!M:M,))</f>
        <v>金平区江街道</v>
      </c>
      <c r="E57" s="132" t="s">
        <v>181</v>
      </c>
      <c r="F57" s="132" t="s">
        <v>98</v>
      </c>
      <c r="G57" s="135">
        <v>1.946828</v>
      </c>
      <c r="H57" s="132" t="s">
        <v>216</v>
      </c>
      <c r="I57" s="158">
        <f t="array" ref="I57">INDEX('2024年 第三季度 (最终)'!I:I,MATCH(M57,'2024年 第三季度 (最终)'!M:M,))</f>
        <v>44832</v>
      </c>
      <c r="J57" s="158">
        <f t="array" ref="J57">INDEX('2024年 第三季度 (最终)'!J:J,MATCH(M57,'2024年 第三季度 (最终)'!M:M,))</f>
        <v>45928</v>
      </c>
      <c r="K57" s="158" t="str">
        <f t="array" ref="K57">INDEX('2024年 第三季度 (最终)'!K:K,MATCH(M57,'2024年 第三季度 (最终)'!M:M,))</f>
        <v>已动工未竣工</v>
      </c>
      <c r="L57" s="159">
        <f t="array" ref="L57">INDEX('2024年 第三季度 (最终)'!L:L,MATCH(M57,'2024年 第三季度 (最终)'!M:M,))</f>
        <v>0</v>
      </c>
      <c r="M57" s="132" t="s">
        <v>217</v>
      </c>
      <c r="N57" s="131">
        <v>54</v>
      </c>
      <c r="O57" s="17">
        <f t="shared" si="0"/>
        <v>0</v>
      </c>
      <c r="P57" s="44">
        <f t="array" ref="P57">INDEX('2024年 第三季度 (最终)'!A:A,MATCH(M57,'2024年 第三季度 (最终)'!M:M,))</f>
        <v>116</v>
      </c>
    </row>
    <row r="58" s="44" customFormat="true" spans="1:16">
      <c r="A58" s="131">
        <v>55</v>
      </c>
      <c r="B58" s="132" t="s">
        <v>218</v>
      </c>
      <c r="C58" s="133" t="str">
        <f t="array" ref="C58">INDEX('2024年 第三季度 (最终)'!C:C,MATCH(M58,'2024年 第三季度 (最终)'!M:M,))</f>
        <v>汕头市中海宏洋地产有限公司</v>
      </c>
      <c r="D58" s="133" t="str">
        <f t="array" ref="D58">INDEX('2024年 第三季度 (最终)'!D:D,MATCH(M58,'2024年 第三季度 (最终)'!M:M,))</f>
        <v>龙湖区龙腾街道</v>
      </c>
      <c r="E58" s="132" t="s">
        <v>218</v>
      </c>
      <c r="F58" s="132" t="s">
        <v>98</v>
      </c>
      <c r="G58" s="135">
        <v>2.10671</v>
      </c>
      <c r="H58" s="132" t="s">
        <v>219</v>
      </c>
      <c r="I58" s="158">
        <f t="array" ref="I58">INDEX('2024年 第三季度 (最终)'!I:I,MATCH(M58,'2024年 第三季度 (最终)'!M:M,))</f>
        <v>44831</v>
      </c>
      <c r="J58" s="158">
        <f t="array" ref="J58">INDEX('2024年 第三季度 (最终)'!J:J,MATCH(M58,'2024年 第三季度 (最终)'!M:M,))</f>
        <v>45927</v>
      </c>
      <c r="K58" s="158" t="str">
        <f t="array" ref="K58">INDEX('2024年 第三季度 (最终)'!K:K,MATCH(M58,'2024年 第三季度 (最终)'!M:M,))</f>
        <v>已动工未竣工</v>
      </c>
      <c r="L58" s="159">
        <f t="array" ref="L58">INDEX('2024年 第三季度 (最终)'!L:L,MATCH(M58,'2024年 第三季度 (最终)'!M:M,))</f>
        <v>0</v>
      </c>
      <c r="M58" s="132" t="s">
        <v>220</v>
      </c>
      <c r="N58" s="131">
        <v>143</v>
      </c>
      <c r="O58" s="17">
        <f t="shared" si="0"/>
        <v>88</v>
      </c>
      <c r="P58" s="44">
        <f t="array" ref="P58">INDEX('2024年 第三季度 (最终)'!A:A,MATCH(M58,'2024年 第三季度 (最终)'!M:M,))</f>
        <v>118</v>
      </c>
    </row>
    <row r="59" s="44" customFormat="true" spans="1:16">
      <c r="A59" s="131">
        <v>56</v>
      </c>
      <c r="B59" s="132" t="s">
        <v>221</v>
      </c>
      <c r="C59" s="133" t="str">
        <f t="array" ref="C59">INDEX('2024年 第三季度 (最终)'!C:C,MATCH(M59,'2024年 第三季度 (最终)'!M:M,))</f>
        <v>汕头市中海宏洋地产有限公司</v>
      </c>
      <c r="D59" s="133" t="str">
        <f t="array" ref="D59">INDEX('2024年 第三季度 (最终)'!D:D,MATCH(M59,'2024年 第三季度 (最终)'!M:M,))</f>
        <v>龙湖区龙腾街道</v>
      </c>
      <c r="E59" s="132" t="s">
        <v>221</v>
      </c>
      <c r="F59" s="132" t="s">
        <v>98</v>
      </c>
      <c r="G59" s="135">
        <v>2.56517</v>
      </c>
      <c r="H59" s="132" t="s">
        <v>219</v>
      </c>
      <c r="I59" s="158">
        <f t="array" ref="I59">INDEX('2024年 第三季度 (最终)'!I:I,MATCH(M59,'2024年 第三季度 (最终)'!M:M,))</f>
        <v>44831</v>
      </c>
      <c r="J59" s="158">
        <f t="array" ref="J59">INDEX('2024年 第三季度 (最终)'!J:J,MATCH(M59,'2024年 第三季度 (最终)'!M:M,))</f>
        <v>45927</v>
      </c>
      <c r="K59" s="158" t="str">
        <f t="array" ref="K59">INDEX('2024年 第三季度 (最终)'!K:K,MATCH(M59,'2024年 第三季度 (最终)'!M:M,))</f>
        <v>已动工未竣工</v>
      </c>
      <c r="L59" s="159">
        <f t="array" ref="L59">INDEX('2024年 第三季度 (最终)'!L:L,MATCH(M59,'2024年 第三季度 (最终)'!M:M,))</f>
        <v>0</v>
      </c>
      <c r="M59" s="132" t="s">
        <v>222</v>
      </c>
      <c r="N59" s="131">
        <v>56</v>
      </c>
      <c r="O59" s="17">
        <f t="shared" si="0"/>
        <v>0</v>
      </c>
      <c r="P59" s="44">
        <f t="array" ref="P59">INDEX('2024年 第三季度 (最终)'!A:A,MATCH(M59,'2024年 第三季度 (最终)'!M:M,))</f>
        <v>117</v>
      </c>
    </row>
    <row r="60" s="44" customFormat="true" ht="25.5" spans="1:16">
      <c r="A60" s="131">
        <v>57</v>
      </c>
      <c r="B60" s="132" t="s">
        <v>223</v>
      </c>
      <c r="C60" s="133" t="str">
        <f t="array" ref="C60">INDEX('2024年 第三季度 (最终)'!C:C,MATCH(M60,'2024年 第三季度 (最终)'!M:M,))</f>
        <v>汕头恒泰塑胶实业有限公司</v>
      </c>
      <c r="D60" s="133" t="str">
        <f t="array" ref="D60">INDEX('2024年 第三季度 (最终)'!D:D,MATCH(M60,'2024年 第三季度 (最终)'!M:M,))</f>
        <v>澄海区广益街道</v>
      </c>
      <c r="E60" s="132" t="s">
        <v>224</v>
      </c>
      <c r="F60" s="132" t="s">
        <v>98</v>
      </c>
      <c r="G60" s="135">
        <v>1.23216</v>
      </c>
      <c r="H60" s="132" t="s">
        <v>225</v>
      </c>
      <c r="I60" s="158">
        <f t="array" ref="I60">INDEX('2024年 第三季度 (最终)'!I:I,MATCH(M60,'2024年 第三季度 (最终)'!M:M,))</f>
        <v>44672</v>
      </c>
      <c r="J60" s="158">
        <f t="array" ref="J60">INDEX('2024年 第三季度 (最终)'!J:J,MATCH(M60,'2024年 第三季度 (最终)'!M:M,))</f>
        <v>45768</v>
      </c>
      <c r="K60" s="158" t="str">
        <f t="array" ref="K60">INDEX('2024年 第三季度 (最终)'!K:K,MATCH(M60,'2024年 第三季度 (最终)'!M:M,))</f>
        <v>已动工未竣工</v>
      </c>
      <c r="L60" s="159">
        <f t="array" ref="L60">INDEX('2024年 第三季度 (最终)'!L:L,MATCH(M60,'2024年 第三季度 (最终)'!M:M,))</f>
        <v>0</v>
      </c>
      <c r="M60" s="132" t="s">
        <v>226</v>
      </c>
      <c r="N60" s="131">
        <v>57</v>
      </c>
      <c r="O60" s="17">
        <f t="shared" si="0"/>
        <v>0</v>
      </c>
      <c r="P60" s="44">
        <f t="array" ref="P60">INDEX('2024年 第三季度 (最终)'!A:A,MATCH(M60,'2024年 第三季度 (最终)'!M:M,))</f>
        <v>119</v>
      </c>
    </row>
    <row r="61" s="155" customFormat="true" spans="1:16">
      <c r="A61" s="137">
        <v>58</v>
      </c>
      <c r="B61" s="138" t="s">
        <v>227</v>
      </c>
      <c r="C61" s="139" t="e">
        <f t="array" ref="C61">INDEX('2024年 第三季度 (最终)'!C:C,MATCH(M61,'2024年 第三季度 (最终)'!M:M,))</f>
        <v>#N/A</v>
      </c>
      <c r="D61" s="133" t="s">
        <v>156</v>
      </c>
      <c r="E61" s="138" t="s">
        <v>228</v>
      </c>
      <c r="F61" s="138" t="s">
        <v>98</v>
      </c>
      <c r="G61" s="140">
        <v>3.29124</v>
      </c>
      <c r="H61" s="138" t="s">
        <v>229</v>
      </c>
      <c r="I61" s="158" t="e">
        <f t="array" ref="I61">INDEX('2024年 第三季度 (最终)'!I:I,MATCH(M61,'2024年 第三季度 (最终)'!M:M,))</f>
        <v>#N/A</v>
      </c>
      <c r="J61" s="158" t="e">
        <f t="array" ref="J61">INDEX('2024年 第三季度 (最终)'!J:J,MATCH(M61,'2024年 第三季度 (最终)'!M:M,))</f>
        <v>#N/A</v>
      </c>
      <c r="K61" s="158" t="e">
        <f t="array" ref="K61">INDEX('2024年 第三季度 (最终)'!K:K,MATCH(M61,'2024年 第三季度 (最终)'!M:M,))</f>
        <v>#N/A</v>
      </c>
      <c r="L61" s="159" t="e">
        <f t="array" ref="L61">INDEX('2024年 第三季度 (最终)'!L:L,MATCH(M61,'2024年 第三季度 (最终)'!M:M,))</f>
        <v>#N/A</v>
      </c>
      <c r="M61" s="138" t="s">
        <v>230</v>
      </c>
      <c r="N61" s="131">
        <v>58</v>
      </c>
      <c r="O61" s="17">
        <f t="shared" si="0"/>
        <v>0</v>
      </c>
      <c r="P61" s="44" t="e">
        <f t="array" ref="P61">INDEX('2024年 第三季度 (最终)'!A:A,MATCH(M61,'2024年 第三季度 (最终)'!M:M,))</f>
        <v>#N/A</v>
      </c>
    </row>
    <row r="62" s="44" customFormat="true" ht="54" spans="1:16">
      <c r="A62" s="131">
        <v>59</v>
      </c>
      <c r="B62" s="132" t="s">
        <v>231</v>
      </c>
      <c r="C62" s="133" t="str">
        <f t="array" ref="C62">INDEX('2024年 第三季度 (最终)'!C:C,MATCH(M62,'2024年 第三季度 (最终)'!M:M,))</f>
        <v>汕头市信基房地产开发有限公司、广东省汕头丝 绸进出口有限公司、汕头市龙湖区新津街道南碧埠经济联合社、汕头市公安局龙湖分局</v>
      </c>
      <c r="D62" s="133" t="str">
        <f t="array" ref="D62">INDEX('2024年 第三季度 (最终)'!D:D,MATCH(M62,'2024年 第三季度 (最终)'!M:M,))</f>
        <v>龙湖区新津街道</v>
      </c>
      <c r="E62" s="132" t="s">
        <v>232</v>
      </c>
      <c r="F62" s="132" t="s">
        <v>98</v>
      </c>
      <c r="G62" s="135">
        <v>2.03632</v>
      </c>
      <c r="H62" s="132" t="s">
        <v>233</v>
      </c>
      <c r="I62" s="158">
        <f t="array" ref="I62">INDEX('2024年 第三季度 (最终)'!I:I,MATCH(M62,'2024年 第三季度 (最终)'!M:M,))</f>
        <v>44695</v>
      </c>
      <c r="J62" s="158">
        <f t="array" ref="J62">INDEX('2024年 第三季度 (最终)'!J:J,MATCH(M62,'2024年 第三季度 (最终)'!M:M,))</f>
        <v>45791</v>
      </c>
      <c r="K62" s="158" t="str">
        <f t="array" ref="K62">INDEX('2024年 第三季度 (最终)'!K:K,MATCH(M62,'2024年 第三季度 (最终)'!M:M,))</f>
        <v>已动工未竣工</v>
      </c>
      <c r="L62" s="159">
        <f t="array" ref="L62">INDEX('2024年 第三季度 (最终)'!L:L,MATCH(M62,'2024年 第三季度 (最终)'!M:M,))</f>
        <v>0</v>
      </c>
      <c r="M62" s="132" t="s">
        <v>234</v>
      </c>
      <c r="N62" s="131">
        <v>59</v>
      </c>
      <c r="O62" s="17">
        <f t="shared" si="0"/>
        <v>0</v>
      </c>
      <c r="P62" s="44">
        <f t="array" ref="P62">INDEX('2024年 第三季度 (最终)'!A:A,MATCH(M62,'2024年 第三季度 (最终)'!M:M,))</f>
        <v>122</v>
      </c>
    </row>
    <row r="63" s="44" customFormat="true" spans="1:16">
      <c r="A63" s="131">
        <v>60</v>
      </c>
      <c r="B63" s="132" t="s">
        <v>235</v>
      </c>
      <c r="C63" s="133" t="str">
        <f t="array" ref="C63">INDEX('2024年 第三季度 (最终)'!C:C,MATCH(M63,'2024年 第三季度 (最终)'!M:M,))</f>
        <v>汕头市龙光宏博房地产有限公司</v>
      </c>
      <c r="D63" s="133" t="str">
        <f t="array" ref="D63">INDEX('2024年 第三季度 (最终)'!D:D,MATCH(M63,'2024年 第三季度 (最终)'!M:M,))</f>
        <v>潮南区峡山街道</v>
      </c>
      <c r="E63" s="132" t="s">
        <v>236</v>
      </c>
      <c r="F63" s="132" t="s">
        <v>98</v>
      </c>
      <c r="G63" s="135">
        <v>5.438135</v>
      </c>
      <c r="H63" s="132" t="s">
        <v>237</v>
      </c>
      <c r="I63" s="158">
        <f t="array" ref="I63">INDEX('2024年 第三季度 (最终)'!I:I,MATCH(M63,'2024年 第三季度 (最终)'!M:M,))</f>
        <v>44757</v>
      </c>
      <c r="J63" s="158">
        <f t="array" ref="J63">INDEX('2024年 第三季度 (最终)'!J:J,MATCH(M63,'2024年 第三季度 (最终)'!M:M,))</f>
        <v>45853</v>
      </c>
      <c r="K63" s="158" t="str">
        <f t="array" ref="K63">INDEX('2024年 第三季度 (最终)'!K:K,MATCH(M63,'2024年 第三季度 (最终)'!M:M,))</f>
        <v>已动工未竣工</v>
      </c>
      <c r="L63" s="159">
        <f t="array" ref="L63">INDEX('2024年 第三季度 (最终)'!L:L,MATCH(M63,'2024年 第三季度 (最终)'!M:M,))</f>
        <v>0</v>
      </c>
      <c r="M63" s="132" t="s">
        <v>238</v>
      </c>
      <c r="N63" s="131">
        <v>142</v>
      </c>
      <c r="O63" s="17">
        <f t="shared" si="0"/>
        <v>82</v>
      </c>
      <c r="P63" s="44">
        <f t="array" ref="P63">INDEX('2024年 第三季度 (最终)'!A:A,MATCH(M63,'2024年 第三季度 (最终)'!M:M,))</f>
        <v>123</v>
      </c>
    </row>
    <row r="64" s="44" customFormat="true" spans="1:16">
      <c r="A64" s="131">
        <v>61</v>
      </c>
      <c r="B64" s="132" t="s">
        <v>239</v>
      </c>
      <c r="C64" s="133" t="str">
        <f t="array" ref="C64">INDEX('2024年 第三季度 (最终)'!C:C,MATCH(M64,'2024年 第三季度 (最终)'!M:M,))</f>
        <v>汕头保升房地产开发有限公司</v>
      </c>
      <c r="D64" s="133" t="str">
        <f t="array" ref="D64">INDEX('2024年 第三季度 (最终)'!D:D,MATCH(M64,'2024年 第三季度 (最终)'!M:M,))</f>
        <v>潮南区峡山街道</v>
      </c>
      <c r="E64" s="132" t="s">
        <v>240</v>
      </c>
      <c r="F64" s="132" t="s">
        <v>98</v>
      </c>
      <c r="G64" s="135">
        <v>2.252577</v>
      </c>
      <c r="H64" s="132" t="s">
        <v>241</v>
      </c>
      <c r="I64" s="158">
        <f t="array" ref="I64">INDEX('2024年 第三季度 (最终)'!I:I,MATCH(M64,'2024年 第三季度 (最终)'!M:M,))</f>
        <v>44765</v>
      </c>
      <c r="J64" s="158">
        <f t="array" ref="J64">INDEX('2024年 第三季度 (最终)'!J:J,MATCH(M64,'2024年 第三季度 (最终)'!M:M,))</f>
        <v>45861</v>
      </c>
      <c r="K64" s="158" t="str">
        <f t="array" ref="K64">INDEX('2024年 第三季度 (最终)'!K:K,MATCH(M64,'2024年 第三季度 (最终)'!M:M,))</f>
        <v>已动工未竣工</v>
      </c>
      <c r="L64" s="159">
        <f t="array" ref="L64">INDEX('2024年 第三季度 (最终)'!L:L,MATCH(M64,'2024年 第三季度 (最终)'!M:M,))</f>
        <v>0</v>
      </c>
      <c r="M64" s="132" t="s">
        <v>242</v>
      </c>
      <c r="N64" s="131">
        <v>61</v>
      </c>
      <c r="O64" s="17">
        <f t="shared" si="0"/>
        <v>0</v>
      </c>
      <c r="P64" s="44">
        <f t="array" ref="P64">INDEX('2024年 第三季度 (最终)'!A:A,MATCH(M64,'2024年 第三季度 (最终)'!M:M,))</f>
        <v>124</v>
      </c>
    </row>
    <row r="65" s="44" customFormat="true" spans="1:16">
      <c r="A65" s="131">
        <v>62</v>
      </c>
      <c r="B65" s="132" t="s">
        <v>201</v>
      </c>
      <c r="C65" s="133" t="str">
        <f t="array" ref="C65">INDEX('2024年 第三季度 (最终)'!C:C,MATCH(M65,'2024年 第三季度 (最终)'!M:M,))</f>
        <v>汕头弘城投资有限公司</v>
      </c>
      <c r="D65" s="133" t="str">
        <f t="array" ref="D65">INDEX('2024年 第三季度 (最终)'!D:D,MATCH(M65,'2024年 第三季度 (最终)'!M:M,))</f>
        <v>龙湖区新海街道</v>
      </c>
      <c r="E65" s="132" t="s">
        <v>243</v>
      </c>
      <c r="F65" s="132" t="s">
        <v>98</v>
      </c>
      <c r="G65" s="135">
        <v>3.04855</v>
      </c>
      <c r="H65" s="132" t="s">
        <v>244</v>
      </c>
      <c r="I65" s="158">
        <f t="array" ref="I65">INDEX('2024年 第三季度 (最终)'!I:I,MATCH(M65,'2024年 第三季度 (最终)'!M:M,))</f>
        <v>44923</v>
      </c>
      <c r="J65" s="158">
        <f t="array" ref="J65">INDEX('2024年 第三季度 (最终)'!J:J,MATCH(M65,'2024年 第三季度 (最终)'!M:M,))</f>
        <v>46019</v>
      </c>
      <c r="K65" s="158" t="str">
        <f t="array" ref="K65">INDEX('2024年 第三季度 (最终)'!K:K,MATCH(M65,'2024年 第三季度 (最终)'!M:M,))</f>
        <v>已动工未竣工</v>
      </c>
      <c r="L65" s="159">
        <f t="array" ref="L65">INDEX('2024年 第三季度 (最终)'!L:L,MATCH(M65,'2024年 第三季度 (最终)'!M:M,))</f>
        <v>0</v>
      </c>
      <c r="M65" s="132" t="s">
        <v>245</v>
      </c>
      <c r="N65" s="131">
        <v>62</v>
      </c>
      <c r="O65" s="17">
        <f t="shared" si="0"/>
        <v>0</v>
      </c>
      <c r="P65" s="44">
        <f t="array" ref="P65">INDEX('2024年 第三季度 (最终)'!A:A,MATCH(M65,'2024年 第三季度 (最终)'!M:M,))</f>
        <v>26</v>
      </c>
    </row>
    <row r="66" s="31" customFormat="true" spans="1:16">
      <c r="A66" s="131">
        <v>63</v>
      </c>
      <c r="B66" s="132" t="s">
        <v>201</v>
      </c>
      <c r="C66" s="133" t="str">
        <f t="array" ref="C66">INDEX('2024年 第三季度 (最终)'!C:C,MATCH(M66,'2024年 第三季度 (最终)'!M:M,))</f>
        <v>汕头弘城投资有限公司</v>
      </c>
      <c r="D66" s="133" t="str">
        <f t="array" ref="D66">INDEX('2024年 第三季度 (最终)'!D:D,MATCH(M66,'2024年 第三季度 (最终)'!M:M,))</f>
        <v>龙湖区新海街道</v>
      </c>
      <c r="E66" s="132" t="s">
        <v>246</v>
      </c>
      <c r="F66" s="132" t="s">
        <v>98</v>
      </c>
      <c r="G66" s="135">
        <v>4.400807</v>
      </c>
      <c r="H66" s="132" t="s">
        <v>244</v>
      </c>
      <c r="I66" s="158">
        <f t="array" ref="I66">INDEX('2024年 第三季度 (最终)'!I:I,MATCH(M66,'2024年 第三季度 (最终)'!M:M,))</f>
        <v>44923</v>
      </c>
      <c r="J66" s="158">
        <f t="array" ref="J66">INDEX('2024年 第三季度 (最终)'!J:J,MATCH(M66,'2024年 第三季度 (最终)'!M:M,))</f>
        <v>46019</v>
      </c>
      <c r="K66" s="158" t="str">
        <f t="array" ref="K66">INDEX('2024年 第三季度 (最终)'!K:K,MATCH(M66,'2024年 第三季度 (最终)'!M:M,))</f>
        <v>已动工未竣工</v>
      </c>
      <c r="L66" s="159">
        <f t="array" ref="L66">INDEX('2024年 第三季度 (最终)'!L:L,MATCH(M66,'2024年 第三季度 (最终)'!M:M,))</f>
        <v>0</v>
      </c>
      <c r="M66" s="132" t="s">
        <v>247</v>
      </c>
      <c r="N66" s="131">
        <v>63</v>
      </c>
      <c r="O66" s="17">
        <f t="shared" si="0"/>
        <v>0</v>
      </c>
      <c r="P66" s="44">
        <f t="array" ref="P66">INDEX('2024年 第三季度 (最终)'!A:A,MATCH(M66,'2024年 第三季度 (最终)'!M:M,))</f>
        <v>126</v>
      </c>
    </row>
    <row r="67" s="155" customFormat="true" spans="1:16">
      <c r="A67" s="137">
        <v>64</v>
      </c>
      <c r="B67" s="138" t="s">
        <v>248</v>
      </c>
      <c r="C67" s="139" t="e">
        <f t="array" ref="C67">INDEX('2024年 第三季度 (最终)'!C:C,MATCH(M67,'2024年 第三季度 (最终)'!M:M,))</f>
        <v>#N/A</v>
      </c>
      <c r="D67" s="133" t="s">
        <v>144</v>
      </c>
      <c r="E67" s="138" t="s">
        <v>248</v>
      </c>
      <c r="F67" s="138" t="s">
        <v>98</v>
      </c>
      <c r="G67" s="140">
        <v>3.33791</v>
      </c>
      <c r="H67" s="138" t="s">
        <v>249</v>
      </c>
      <c r="I67" s="158" t="e">
        <f t="array" ref="I67">INDEX('2024年 第三季度 (最终)'!I:I,MATCH(M67,'2024年 第三季度 (最终)'!M:M,))</f>
        <v>#N/A</v>
      </c>
      <c r="J67" s="158" t="e">
        <f t="array" ref="J67">INDEX('2024年 第三季度 (最终)'!J:J,MATCH(M67,'2024年 第三季度 (最终)'!M:M,))</f>
        <v>#N/A</v>
      </c>
      <c r="K67" s="158" t="e">
        <f t="array" ref="K67">INDEX('2024年 第三季度 (最终)'!K:K,MATCH(M67,'2024年 第三季度 (最终)'!M:M,))</f>
        <v>#N/A</v>
      </c>
      <c r="L67" s="159" t="e">
        <f t="array" ref="L67">INDEX('2024年 第三季度 (最终)'!L:L,MATCH(M67,'2024年 第三季度 (最终)'!M:M,))</f>
        <v>#N/A</v>
      </c>
      <c r="M67" s="138" t="s">
        <v>250</v>
      </c>
      <c r="N67" s="131">
        <v>64</v>
      </c>
      <c r="O67" s="17">
        <f t="shared" si="0"/>
        <v>0</v>
      </c>
      <c r="P67" s="44" t="e">
        <f t="array" ref="P67">INDEX('2024年 第三季度 (最终)'!A:A,MATCH(M67,'2024年 第三季度 (最终)'!M:M,))</f>
        <v>#N/A</v>
      </c>
    </row>
    <row r="68" s="44" customFormat="true" ht="25.5" spans="1:16">
      <c r="A68" s="131">
        <v>65</v>
      </c>
      <c r="B68" s="132" t="s">
        <v>251</v>
      </c>
      <c r="C68" s="133" t="str">
        <f t="array" ref="C68">INDEX('2024年 第三季度 (最终)'!C:C,MATCH(M68,'2024年 第三季度 (最终)'!M:M,))</f>
        <v>汕头市宏丽发展有限公司</v>
      </c>
      <c r="D68" s="133" t="str">
        <f t="array" ref="D68">INDEX('2024年 第三季度 (最终)'!D:D,MATCH(M68,'2024年 第三季度 (最终)'!M:M,))</f>
        <v>潮南区峡山街道</v>
      </c>
      <c r="E68" s="132" t="s">
        <v>252</v>
      </c>
      <c r="F68" s="132" t="s">
        <v>98</v>
      </c>
      <c r="G68" s="135">
        <v>2.546157</v>
      </c>
      <c r="H68" s="132" t="s">
        <v>253</v>
      </c>
      <c r="I68" s="158">
        <f t="array" ref="I68">INDEX('2024年 第三季度 (最终)'!I:I,MATCH(M68,'2024年 第三季度 (最终)'!M:M,))</f>
        <v>44775</v>
      </c>
      <c r="J68" s="158">
        <f t="array" ref="J68">INDEX('2024年 第三季度 (最终)'!J:J,MATCH(M68,'2024年 第三季度 (最终)'!M:M,))</f>
        <v>45871</v>
      </c>
      <c r="K68" s="158" t="str">
        <f t="array" ref="K68">INDEX('2024年 第三季度 (最终)'!K:K,MATCH(M68,'2024年 第三季度 (最终)'!M:M,))</f>
        <v>已动工未竣工</v>
      </c>
      <c r="L68" s="159">
        <f t="array" ref="L68">INDEX('2024年 第三季度 (最终)'!L:L,MATCH(M68,'2024年 第三季度 (最终)'!M:M,))</f>
        <v>0</v>
      </c>
      <c r="M68" s="132" t="s">
        <v>254</v>
      </c>
      <c r="N68" s="131">
        <v>65</v>
      </c>
      <c r="O68" s="17">
        <f t="shared" ref="O68:O131" si="1">N68-A68</f>
        <v>0</v>
      </c>
      <c r="P68" s="44">
        <f t="array" ref="P68">INDEX('2024年 第三季度 (最终)'!A:A,MATCH(M68,'2024年 第三季度 (最终)'!M:M,))</f>
        <v>128</v>
      </c>
    </row>
    <row r="69" s="44" customFormat="true" ht="27" spans="1:16">
      <c r="A69" s="131">
        <v>66</v>
      </c>
      <c r="B69" s="132" t="s">
        <v>255</v>
      </c>
      <c r="C69" s="133" t="str">
        <f t="array" ref="C69">INDEX('2024年 第三季度 (最终)'!C:C,MATCH(M69,'2024年 第三季度 (最终)'!M:M,))</f>
        <v>汕头市潮阳区万信达房地产开发有限公司</v>
      </c>
      <c r="D69" s="133" t="str">
        <f t="array" ref="D69">INDEX('2024年 第三季度 (最终)'!D:D,MATCH(M69,'2024年 第三季度 (最终)'!M:M,))</f>
        <v>潮阳区棉北街道</v>
      </c>
      <c r="E69" s="132" t="s">
        <v>256</v>
      </c>
      <c r="F69" s="132" t="s">
        <v>98</v>
      </c>
      <c r="G69" s="135">
        <v>8.67734</v>
      </c>
      <c r="H69" s="132" t="s">
        <v>257</v>
      </c>
      <c r="I69" s="158">
        <f t="array" ref="I69">INDEX('2024年 第三季度 (最终)'!I:I,MATCH(M69,'2024年 第三季度 (最终)'!M:M,))</f>
        <v>44790</v>
      </c>
      <c r="J69" s="158">
        <f t="array" ref="J69">INDEX('2024年 第三季度 (最终)'!J:J,MATCH(M69,'2024年 第三季度 (最终)'!M:M,))</f>
        <v>45885</v>
      </c>
      <c r="K69" s="158" t="str">
        <f t="array" ref="K69">INDEX('2024年 第三季度 (最终)'!K:K,MATCH(M69,'2024年 第三季度 (最终)'!M:M,))</f>
        <v>已动工未竣工</v>
      </c>
      <c r="L69" s="159">
        <f t="array" ref="L69">INDEX('2024年 第三季度 (最终)'!L:L,MATCH(M69,'2024年 第三季度 (最终)'!M:M,))</f>
        <v>0</v>
      </c>
      <c r="M69" s="132" t="s">
        <v>258</v>
      </c>
      <c r="N69" s="131">
        <v>66</v>
      </c>
      <c r="O69" s="17">
        <f t="shared" si="1"/>
        <v>0</v>
      </c>
      <c r="P69" s="44">
        <f t="array" ref="P69">INDEX('2024年 第三季度 (最终)'!A:A,MATCH(M69,'2024年 第三季度 (最终)'!M:M,))</f>
        <v>130</v>
      </c>
    </row>
    <row r="70" s="44" customFormat="true" spans="1:16">
      <c r="A70" s="131">
        <v>67</v>
      </c>
      <c r="B70" s="132" t="s">
        <v>201</v>
      </c>
      <c r="C70" s="133" t="str">
        <f t="array" ref="C70">INDEX('2024年 第三季度 (最终)'!C:C,MATCH(M70,'2024年 第三季度 (最终)'!M:M,))</f>
        <v>保利（汕头）房地产投资有限公司</v>
      </c>
      <c r="D70" s="133" t="str">
        <f t="array" ref="D70">INDEX('2024年 第三季度 (最终)'!D:D,MATCH(M70,'2024年 第三季度 (最终)'!M:M,))</f>
        <v>龙湖区新海街道</v>
      </c>
      <c r="E70" s="132" t="s">
        <v>259</v>
      </c>
      <c r="F70" s="132" t="s">
        <v>98</v>
      </c>
      <c r="G70" s="135">
        <v>2.90397</v>
      </c>
      <c r="H70" s="132" t="s">
        <v>260</v>
      </c>
      <c r="I70" s="158">
        <f t="array" ref="I70">INDEX('2024年 第三季度 (最终)'!I:I,MATCH(M70,'2024年 第三季度 (最终)'!M:M,))</f>
        <v>44976</v>
      </c>
      <c r="J70" s="158">
        <f t="array" ref="J70">INDEX('2024年 第三季度 (最终)'!J:J,MATCH(M70,'2024年 第三季度 (最终)'!M:M,))</f>
        <v>46072</v>
      </c>
      <c r="K70" s="158" t="str">
        <f t="array" ref="K70">INDEX('2024年 第三季度 (最终)'!K:K,MATCH(M70,'2024年 第三季度 (最终)'!M:M,))</f>
        <v>未动工</v>
      </c>
      <c r="L70" s="159" t="str">
        <f t="array" ref="L70">INDEX('2024年 第三季度 (最终)'!L:L,MATCH(M70,'2024年 第三季度 (最终)'!M:M,))</f>
        <v>\</v>
      </c>
      <c r="M70" s="132" t="s">
        <v>261</v>
      </c>
      <c r="N70" s="131">
        <v>141</v>
      </c>
      <c r="O70" s="17">
        <f t="shared" si="1"/>
        <v>74</v>
      </c>
      <c r="P70" s="44">
        <f t="array" ref="P70">INDEX('2024年 第三季度 (最终)'!A:A,MATCH(M70,'2024年 第三季度 (最终)'!M:M,))</f>
        <v>131</v>
      </c>
    </row>
    <row r="71" s="44" customFormat="true" spans="1:16">
      <c r="A71" s="131">
        <v>68</v>
      </c>
      <c r="B71" s="132" t="s">
        <v>201</v>
      </c>
      <c r="C71" s="133" t="str">
        <f t="array" ref="C71">INDEX('2024年 第三季度 (最终)'!C:C,MATCH(M71,'2024年 第三季度 (最终)'!M:M,))</f>
        <v>汕头市龙光骏沣房地产有限公司</v>
      </c>
      <c r="D71" s="133" t="str">
        <f t="array" ref="D71">INDEX('2024年 第三季度 (最终)'!D:D,MATCH(M71,'2024年 第三季度 (最终)'!M:M,))</f>
        <v>龙湖区新海街道</v>
      </c>
      <c r="E71" s="132" t="s">
        <v>262</v>
      </c>
      <c r="F71" s="132" t="s">
        <v>98</v>
      </c>
      <c r="G71" s="135">
        <v>4.06391</v>
      </c>
      <c r="H71" s="132" t="s">
        <v>263</v>
      </c>
      <c r="I71" s="158">
        <f t="array" ref="I71">INDEX('2024年 第三季度 (最终)'!I:I,MATCH(M71,'2024年 第三季度 (最终)'!M:M,))</f>
        <v>44797</v>
      </c>
      <c r="J71" s="158">
        <f t="array" ref="J71">INDEX('2024年 第三季度 (最终)'!J:J,MATCH(M71,'2024年 第三季度 (最终)'!M:M,))</f>
        <v>45893</v>
      </c>
      <c r="K71" s="158" t="str">
        <f t="array" ref="K71">INDEX('2024年 第三季度 (最终)'!K:K,MATCH(M71,'2024年 第三季度 (最终)'!M:M,))</f>
        <v>已动工未竣工</v>
      </c>
      <c r="L71" s="159">
        <f t="array" ref="L71">INDEX('2024年 第三季度 (最终)'!L:L,MATCH(M71,'2024年 第三季度 (最终)'!M:M,))</f>
        <v>0</v>
      </c>
      <c r="M71" s="132" t="s">
        <v>264</v>
      </c>
      <c r="N71" s="131">
        <v>68</v>
      </c>
      <c r="O71" s="17">
        <f t="shared" si="1"/>
        <v>0</v>
      </c>
      <c r="P71" s="44">
        <f t="array" ref="P71">INDEX('2024年 第三季度 (最终)'!A:A,MATCH(M71,'2024年 第三季度 (最终)'!M:M,))</f>
        <v>133</v>
      </c>
    </row>
    <row r="72" s="44" customFormat="true" spans="1:16">
      <c r="A72" s="131">
        <v>69</v>
      </c>
      <c r="B72" s="132" t="s">
        <v>265</v>
      </c>
      <c r="C72" s="133" t="str">
        <f t="array" ref="C72">INDEX('2024年 第三季度 (最终)'!C:C,MATCH(M72,'2024年 第三季度 (最终)'!M:M,))</f>
        <v>汕头市中海宏洋地产有限公司</v>
      </c>
      <c r="D72" s="133" t="str">
        <f t="array" ref="D72">INDEX('2024年 第三季度 (最终)'!D:D,MATCH(M72,'2024年 第三季度 (最终)'!M:M,))</f>
        <v>龙湖区龙腾街道</v>
      </c>
      <c r="E72" s="132" t="s">
        <v>265</v>
      </c>
      <c r="F72" s="132" t="s">
        <v>98</v>
      </c>
      <c r="G72" s="135">
        <v>3.47059</v>
      </c>
      <c r="H72" s="132" t="s">
        <v>266</v>
      </c>
      <c r="I72" s="158">
        <f t="array" ref="I72">INDEX('2024年 第三季度 (最终)'!I:I,MATCH(M72,'2024年 第三季度 (最终)'!M:M,))</f>
        <v>45012</v>
      </c>
      <c r="J72" s="158">
        <f t="array" ref="J72">INDEX('2024年 第三季度 (最终)'!J:J,MATCH(M72,'2024年 第三季度 (最终)'!M:M,))</f>
        <v>46108</v>
      </c>
      <c r="K72" s="158" t="str">
        <f t="array" ref="K72">INDEX('2024年 第三季度 (最终)'!K:K,MATCH(M72,'2024年 第三季度 (最终)'!M:M,))</f>
        <v>已动工未竣工</v>
      </c>
      <c r="L72" s="159">
        <f t="array" ref="L72">INDEX('2024年 第三季度 (最终)'!L:L,MATCH(M72,'2024年 第三季度 (最终)'!M:M,))</f>
        <v>0</v>
      </c>
      <c r="M72" s="132" t="s">
        <v>267</v>
      </c>
      <c r="N72" s="131">
        <v>140</v>
      </c>
      <c r="O72" s="17">
        <f t="shared" si="1"/>
        <v>71</v>
      </c>
      <c r="P72" s="44">
        <f t="array" ref="P72">INDEX('2024年 第三季度 (最终)'!A:A,MATCH(M72,'2024年 第三季度 (最终)'!M:M,))</f>
        <v>21</v>
      </c>
    </row>
    <row r="73" s="44" customFormat="true" ht="25.5" spans="1:16">
      <c r="A73" s="131">
        <v>70</v>
      </c>
      <c r="B73" s="132" t="s">
        <v>268</v>
      </c>
      <c r="C73" s="133" t="str">
        <f t="array" ref="C73">INDEX('2024年 第三季度 (最终)'!C:C,MATCH(M73,'2024年 第三季度 (最终)'!M:M,))</f>
        <v>汕头市潮阳区恒昌房地产开发有限公司</v>
      </c>
      <c r="D73" s="133" t="str">
        <f t="array" ref="D73">INDEX('2024年 第三季度 (最终)'!D:D,MATCH(M73,'2024年 第三季度 (最终)'!M:M,))</f>
        <v>潮阳区和平镇</v>
      </c>
      <c r="E73" s="132" t="s">
        <v>269</v>
      </c>
      <c r="F73" s="132" t="s">
        <v>98</v>
      </c>
      <c r="G73" s="135">
        <v>3.09464</v>
      </c>
      <c r="H73" s="132" t="s">
        <v>270</v>
      </c>
      <c r="I73" s="158">
        <f t="array" ref="I73">INDEX('2024年 第三季度 (最终)'!I:I,MATCH(M73,'2024年 第三季度 (最终)'!M:M,))</f>
        <v>44595</v>
      </c>
      <c r="J73" s="158">
        <f t="array" ref="J73">INDEX('2024年 第三季度 (最终)'!J:J,MATCH(M73,'2024年 第三季度 (最终)'!M:M,))</f>
        <v>45690</v>
      </c>
      <c r="K73" s="158" t="str">
        <f t="array" ref="K73">INDEX('2024年 第三季度 (最终)'!K:K,MATCH(M73,'2024年 第三季度 (最终)'!M:M,))</f>
        <v>未动工</v>
      </c>
      <c r="L73" s="159" t="str">
        <f t="array" ref="L73">INDEX('2024年 第三季度 (最终)'!L:L,MATCH(M73,'2024年 第三季度 (最终)'!M:M,))</f>
        <v>\</v>
      </c>
      <c r="M73" s="132" t="s">
        <v>271</v>
      </c>
      <c r="N73" s="131">
        <v>70</v>
      </c>
      <c r="O73" s="17">
        <f t="shared" si="1"/>
        <v>0</v>
      </c>
      <c r="P73" s="44">
        <f t="array" ref="P73">INDEX('2024年 第三季度 (最终)'!A:A,MATCH(M73,'2024年 第三季度 (最终)'!M:M,))</f>
        <v>108</v>
      </c>
    </row>
    <row r="74" s="44" customFormat="true" ht="25.5" spans="1:16">
      <c r="A74" s="131">
        <v>71</v>
      </c>
      <c r="B74" s="132" t="s">
        <v>272</v>
      </c>
      <c r="C74" s="133" t="str">
        <f t="array" ref="C74">INDEX('2024年 第三季度 (最终)'!C:C,MATCH(M74,'2024年 第三季度 (最终)'!M:M,))</f>
        <v>汕头市龙凯房地产开发有限公司</v>
      </c>
      <c r="D74" s="133" t="str">
        <f t="array" ref="D74">INDEX('2024年 第三季度 (最终)'!D:D,MATCH(M74,'2024年 第三季度 (最终)'!M:M,))</f>
        <v>龙湖区珠池街道</v>
      </c>
      <c r="E74" s="132" t="s">
        <v>273</v>
      </c>
      <c r="F74" s="132" t="s">
        <v>98</v>
      </c>
      <c r="G74" s="135">
        <v>2.74483</v>
      </c>
      <c r="H74" s="132" t="s">
        <v>274</v>
      </c>
      <c r="I74" s="158">
        <f t="array" ref="I74">INDEX('2024年 第三季度 (最终)'!I:I,MATCH(M74,'2024年 第三季度 (最终)'!M:M,))</f>
        <v>44882</v>
      </c>
      <c r="J74" s="158">
        <f t="array" ref="J74">INDEX('2024年 第三季度 (最终)'!J:J,MATCH(M74,'2024年 第三季度 (最终)'!M:M,))</f>
        <v>45978</v>
      </c>
      <c r="K74" s="158" t="str">
        <f t="array" ref="K74">INDEX('2024年 第三季度 (最终)'!K:K,MATCH(M74,'2024年 第三季度 (最终)'!M:M,))</f>
        <v>已动工未竣工</v>
      </c>
      <c r="L74" s="159">
        <f t="array" ref="L74">INDEX('2024年 第三季度 (最终)'!L:L,MATCH(M74,'2024年 第三季度 (最终)'!M:M,))</f>
        <v>2.74483</v>
      </c>
      <c r="M74" s="132" t="s">
        <v>275</v>
      </c>
      <c r="N74" s="131">
        <v>71</v>
      </c>
      <c r="O74" s="17">
        <f t="shared" si="1"/>
        <v>0</v>
      </c>
      <c r="P74" s="44">
        <f t="array" ref="P74">INDEX('2024年 第三季度 (最终)'!A:A,MATCH(M74,'2024年 第三季度 (最终)'!M:M,))</f>
        <v>111</v>
      </c>
    </row>
    <row r="75" s="44" customFormat="true" ht="25.5" spans="1:16">
      <c r="A75" s="131">
        <v>72</v>
      </c>
      <c r="B75" s="132" t="s">
        <v>276</v>
      </c>
      <c r="C75" s="133" t="str">
        <f t="array" ref="C75">INDEX('2024年 第三季度 (最终)'!C:C,MATCH(M75,'2024年 第三季度 (最终)'!M:M,))</f>
        <v>汕头市中冠房地产开发有限公司</v>
      </c>
      <c r="D75" s="133" t="str">
        <f t="array" ref="D75">INDEX('2024年 第三季度 (最终)'!D:D,MATCH(M75,'2024年 第三季度 (最终)'!M:M,))</f>
        <v>澄海区澄华街道</v>
      </c>
      <c r="E75" s="132" t="s">
        <v>277</v>
      </c>
      <c r="F75" s="132" t="s">
        <v>98</v>
      </c>
      <c r="G75" s="135">
        <v>1.6906</v>
      </c>
      <c r="H75" s="132" t="s">
        <v>278</v>
      </c>
      <c r="I75" s="158">
        <f t="array" ref="I75">INDEX('2024年 第三季度 (最终)'!I:I,MATCH(M75,'2024年 第三季度 (最终)'!M:M,))</f>
        <v>44924</v>
      </c>
      <c r="J75" s="158">
        <f t="array" ref="J75">INDEX('2024年 第三季度 (最终)'!J:J,MATCH(M75,'2024年 第三季度 (最终)'!M:M,))</f>
        <v>46020</v>
      </c>
      <c r="K75" s="158" t="str">
        <f t="array" ref="K75">INDEX('2024年 第三季度 (最终)'!K:K,MATCH(M75,'2024年 第三季度 (最终)'!M:M,))</f>
        <v>已动工未竣工</v>
      </c>
      <c r="L75" s="159">
        <f t="array" ref="L75">INDEX('2024年 第三季度 (最终)'!L:L,MATCH(M75,'2024年 第三季度 (最终)'!M:M,))</f>
        <v>0</v>
      </c>
      <c r="M75" s="132" t="s">
        <v>279</v>
      </c>
      <c r="N75" s="131">
        <v>72</v>
      </c>
      <c r="O75" s="17">
        <f t="shared" si="1"/>
        <v>0</v>
      </c>
      <c r="P75" s="44">
        <f t="array" ref="P75">INDEX('2024年 第三季度 (最终)'!A:A,MATCH(M75,'2024年 第三季度 (最终)'!M:M,))</f>
        <v>84</v>
      </c>
    </row>
    <row r="76" s="44" customFormat="true" ht="27" spans="1:16">
      <c r="A76" s="131">
        <v>73</v>
      </c>
      <c r="B76" s="132" t="s">
        <v>280</v>
      </c>
      <c r="C76" s="133" t="str">
        <f t="array" ref="C76">INDEX('2024年 第三季度 (最终)'!C:C,MATCH(M76,'2024年 第三季度 (最终)'!M:M,))</f>
        <v>广东省汕头经济特区房地产开发总公司、汕头市奋达经济发展有限公司</v>
      </c>
      <c r="D76" s="133" t="str">
        <f t="array" ref="D76">INDEX('2024年 第三季度 (最终)'!D:D,MATCH(M76,'2024年 第三季度 (最终)'!M:M,))</f>
        <v>龙湖区珠池街道</v>
      </c>
      <c r="E76" s="132" t="s">
        <v>281</v>
      </c>
      <c r="F76" s="132" t="s">
        <v>98</v>
      </c>
      <c r="G76" s="135">
        <v>0.60442</v>
      </c>
      <c r="H76" s="132" t="s">
        <v>278</v>
      </c>
      <c r="I76" s="158">
        <f t="array" ref="I76">INDEX('2024年 第三季度 (最终)'!I:I,MATCH(M76,'2024年 第三季度 (最终)'!M:M,))</f>
        <v>44894</v>
      </c>
      <c r="J76" s="158">
        <f t="array" ref="J76">INDEX('2024年 第三季度 (最终)'!J:J,MATCH(M76,'2024年 第三季度 (最终)'!M:M,))</f>
        <v>45990</v>
      </c>
      <c r="K76" s="158" t="str">
        <f t="array" ref="K76">INDEX('2024年 第三季度 (最终)'!K:K,MATCH(M76,'2024年 第三季度 (最终)'!M:M,))</f>
        <v>已动工未竣工</v>
      </c>
      <c r="L76" s="159">
        <f t="array" ref="L76">INDEX('2024年 第三季度 (最终)'!L:L,MATCH(M76,'2024年 第三季度 (最终)'!M:M,))</f>
        <v>0.60442</v>
      </c>
      <c r="M76" s="132" t="s">
        <v>282</v>
      </c>
      <c r="N76" s="131">
        <v>73</v>
      </c>
      <c r="O76" s="17">
        <f t="shared" si="1"/>
        <v>0</v>
      </c>
      <c r="P76" s="44">
        <f t="array" ref="P76">INDEX('2024年 第三季度 (最终)'!A:A,MATCH(M76,'2024年 第三季度 (最终)'!M:M,))</f>
        <v>82</v>
      </c>
    </row>
    <row r="77" s="44" customFormat="true" ht="27" spans="1:16">
      <c r="A77" s="131">
        <v>74</v>
      </c>
      <c r="B77" s="132" t="s">
        <v>283</v>
      </c>
      <c r="C77" s="133" t="str">
        <f t="array" ref="C77">INDEX('2024年 第三季度 (最终)'!C:C,MATCH(M77,'2024年 第三季度 (最终)'!M:M,))</f>
        <v>汕头市金平区光华街道新乡股份经济联合社、汕头市瑞达房地产开发有限公司</v>
      </c>
      <c r="D77" s="133" t="str">
        <f t="array" ref="D77">INDEX('2024年 第三季度 (最终)'!D:D,MATCH(M77,'2024年 第三季度 (最终)'!M:M,))</f>
        <v>金平区光华街道</v>
      </c>
      <c r="E77" s="132" t="s">
        <v>284</v>
      </c>
      <c r="F77" s="132" t="s">
        <v>98</v>
      </c>
      <c r="G77" s="135">
        <v>2.0145</v>
      </c>
      <c r="H77" s="132" t="s">
        <v>285</v>
      </c>
      <c r="I77" s="158">
        <f t="array" ref="I77">INDEX('2024年 第三季度 (最终)'!I:I,MATCH(M77,'2024年 第三季度 (最终)'!M:M,))</f>
        <v>44901</v>
      </c>
      <c r="J77" s="158">
        <f t="array" ref="J77">INDEX('2024年 第三季度 (最终)'!J:J,MATCH(M77,'2024年 第三季度 (最终)'!M:M,))</f>
        <v>45997</v>
      </c>
      <c r="K77" s="158" t="str">
        <f t="array" ref="K77">INDEX('2024年 第三季度 (最终)'!K:K,MATCH(M77,'2024年 第三季度 (最终)'!M:M,))</f>
        <v>已动工未竣工</v>
      </c>
      <c r="L77" s="159">
        <f t="array" ref="L77">INDEX('2024年 第三季度 (最终)'!L:L,MATCH(M77,'2024年 第三季度 (最终)'!M:M,))</f>
        <v>0</v>
      </c>
      <c r="M77" s="132" t="s">
        <v>286</v>
      </c>
      <c r="N77" s="131">
        <v>74</v>
      </c>
      <c r="O77" s="17">
        <f t="shared" si="1"/>
        <v>0</v>
      </c>
      <c r="P77" s="44">
        <f t="array" ref="P77">INDEX('2024年 第三季度 (最终)'!A:A,MATCH(M77,'2024年 第三季度 (最终)'!M:M,))</f>
        <v>77</v>
      </c>
    </row>
    <row r="78" s="44" customFormat="true" ht="25.5" spans="1:16">
      <c r="A78" s="131">
        <v>75</v>
      </c>
      <c r="B78" s="132" t="s">
        <v>287</v>
      </c>
      <c r="C78" s="133" t="str">
        <f t="array" ref="C78">INDEX('2024年 第三季度 (最终)'!C:C,MATCH(M78,'2024年 第三季度 (最终)'!M:M,))</f>
        <v>汕头市潮阳区金宇装饰实业有限公司</v>
      </c>
      <c r="D78" s="133" t="str">
        <f t="array" ref="D78">INDEX('2024年 第三季度 (最终)'!D:D,MATCH(M78,'2024年 第三季度 (最终)'!M:M,))</f>
        <v>潮阳区城南街道</v>
      </c>
      <c r="E78" s="132" t="s">
        <v>288</v>
      </c>
      <c r="F78" s="132" t="s">
        <v>98</v>
      </c>
      <c r="G78" s="135">
        <v>2.03917</v>
      </c>
      <c r="H78" s="132" t="s">
        <v>289</v>
      </c>
      <c r="I78" s="158">
        <f t="array" ref="I78">INDEX('2024年 第三季度 (最终)'!I:I,MATCH(M78,'2024年 第三季度 (最终)'!M:M,))</f>
        <v>44935</v>
      </c>
      <c r="J78" s="158">
        <f t="array" ref="J78">INDEX('2024年 第三季度 (最终)'!J:J,MATCH(M78,'2024年 第三季度 (最终)'!M:M,))</f>
        <v>46030</v>
      </c>
      <c r="K78" s="158" t="str">
        <f t="array" ref="K78">INDEX('2024年 第三季度 (最终)'!K:K,MATCH(M78,'2024年 第三季度 (最终)'!M:M,))</f>
        <v>已动工未竣工</v>
      </c>
      <c r="L78" s="159">
        <f t="array" ref="L78">INDEX('2024年 第三季度 (最终)'!L:L,MATCH(M78,'2024年 第三季度 (最终)'!M:M,))</f>
        <v>0</v>
      </c>
      <c r="M78" s="132" t="s">
        <v>290</v>
      </c>
      <c r="N78" s="131">
        <v>75</v>
      </c>
      <c r="O78" s="17">
        <f t="shared" si="1"/>
        <v>0</v>
      </c>
      <c r="P78" s="44">
        <f t="array" ref="P78">INDEX('2024年 第三季度 (最终)'!A:A,MATCH(M78,'2024年 第三季度 (最终)'!M:M,))</f>
        <v>69</v>
      </c>
    </row>
    <row r="79" s="155" customFormat="true" spans="1:16">
      <c r="A79" s="137">
        <v>76</v>
      </c>
      <c r="B79" s="138" t="s">
        <v>77</v>
      </c>
      <c r="C79" s="139" t="e">
        <f t="array" ref="C79">INDEX('2024年 第三季度 (最终)'!C:C,MATCH(M79,'2024年 第三季度 (最终)'!M:M,))</f>
        <v>#N/A</v>
      </c>
      <c r="D79" s="133" t="s">
        <v>291</v>
      </c>
      <c r="E79" s="138" t="s">
        <v>292</v>
      </c>
      <c r="F79" s="138" t="s">
        <v>98</v>
      </c>
      <c r="G79" s="140">
        <v>4.545746</v>
      </c>
      <c r="H79" s="138" t="s">
        <v>289</v>
      </c>
      <c r="I79" s="158" t="e">
        <f t="array" ref="I79">INDEX('2024年 第三季度 (最终)'!I:I,MATCH(M79,'2024年 第三季度 (最终)'!M:M,))</f>
        <v>#N/A</v>
      </c>
      <c r="J79" s="158" t="e">
        <f t="array" ref="J79">INDEX('2024年 第三季度 (最终)'!J:J,MATCH(M79,'2024年 第三季度 (最终)'!M:M,))</f>
        <v>#N/A</v>
      </c>
      <c r="K79" s="158" t="e">
        <f t="array" ref="K79">INDEX('2024年 第三季度 (最终)'!K:K,MATCH(M79,'2024年 第三季度 (最终)'!M:M,))</f>
        <v>#N/A</v>
      </c>
      <c r="L79" s="159" t="e">
        <f t="array" ref="L79">INDEX('2024年 第三季度 (最终)'!L:L,MATCH(M79,'2024年 第三季度 (最终)'!M:M,))</f>
        <v>#N/A</v>
      </c>
      <c r="M79" s="138" t="s">
        <v>293</v>
      </c>
      <c r="N79" s="131">
        <v>76</v>
      </c>
      <c r="O79" s="17">
        <f t="shared" si="1"/>
        <v>0</v>
      </c>
      <c r="P79" s="44" t="e">
        <f t="array" ref="P79">INDEX('2024年 第三季度 (最终)'!A:A,MATCH(M79,'2024年 第三季度 (最终)'!M:M,))</f>
        <v>#N/A</v>
      </c>
    </row>
    <row r="80" s="44" customFormat="true" ht="25.5" spans="1:16">
      <c r="A80" s="131">
        <v>77</v>
      </c>
      <c r="B80" s="132" t="s">
        <v>294</v>
      </c>
      <c r="C80" s="133" t="str">
        <f t="array" ref="C80">INDEX('2024年 第三季度 (最终)'!C:C,MATCH(M80,'2024年 第三季度 (最终)'!M:M,))</f>
        <v>汕头市雄宇房地产开发有限公司</v>
      </c>
      <c r="D80" s="133" t="str">
        <f t="array" ref="D80">INDEX('2024年 第三季度 (最终)'!D:D,MATCH(M80,'2024年 第三季度 (最终)'!M:M,))</f>
        <v>潮阳区棉北街道</v>
      </c>
      <c r="E80" s="132" t="s">
        <v>295</v>
      </c>
      <c r="F80" s="132" t="s">
        <v>98</v>
      </c>
      <c r="G80" s="135">
        <v>1.322</v>
      </c>
      <c r="H80" s="132" t="s">
        <v>296</v>
      </c>
      <c r="I80" s="158">
        <f t="array" ref="I80">INDEX('2024年 第三季度 (最终)'!I:I,MATCH(M80,'2024年 第三季度 (最终)'!M:M,))</f>
        <v>45058.3714236111</v>
      </c>
      <c r="J80" s="158">
        <f t="array" ref="J80">INDEX('2024年 第三季度 (最终)'!J:J,MATCH(M80,'2024年 第三季度 (最终)'!M:M,))</f>
        <v>46154.3714236111</v>
      </c>
      <c r="K80" s="158" t="str">
        <f t="array" ref="K80">INDEX('2024年 第三季度 (最终)'!K:K,MATCH(M80,'2024年 第三季度 (最终)'!M:M,))</f>
        <v>已动工未竣工</v>
      </c>
      <c r="L80" s="159">
        <f t="array" ref="L80">INDEX('2024年 第三季度 (最终)'!L:L,MATCH(M80,'2024年 第三季度 (最终)'!M:M,))</f>
        <v>1.322</v>
      </c>
      <c r="M80" s="132" t="s">
        <v>297</v>
      </c>
      <c r="N80" s="131">
        <v>138</v>
      </c>
      <c r="O80" s="17">
        <f t="shared" si="1"/>
        <v>61</v>
      </c>
      <c r="P80" s="44">
        <f t="array" ref="P80">INDEX('2024年 第三季度 (最终)'!A:A,MATCH(M80,'2024年 第三季度 (最终)'!M:M,))</f>
        <v>67</v>
      </c>
    </row>
    <row r="81" s="17" customFormat="true" ht="27" spans="1:16">
      <c r="A81" s="131">
        <v>78</v>
      </c>
      <c r="B81" s="132" t="s">
        <v>298</v>
      </c>
      <c r="C81" s="133" t="str">
        <f t="array" ref="C81">INDEX('2024年 第三季度 (最终)'!C:C,MATCH(M81,'2024年 第三季度 (最终)'!M:M,))</f>
        <v>汕头市金平区光华街道新乡股份经济联合社、汕头市顺达房地产有限公司</v>
      </c>
      <c r="D81" s="133" t="str">
        <f t="array" ref="D81">INDEX('2024年 第三季度 (最终)'!D:D,MATCH(M81,'2024年 第三季度 (最终)'!M:M,))</f>
        <v>金平区光华街道</v>
      </c>
      <c r="E81" s="132" t="s">
        <v>299</v>
      </c>
      <c r="F81" s="132" t="s">
        <v>98</v>
      </c>
      <c r="G81" s="135">
        <v>2.309882</v>
      </c>
      <c r="H81" s="132" t="s">
        <v>300</v>
      </c>
      <c r="I81" s="158">
        <f t="array" ref="I81">INDEX('2024年 第三季度 (最终)'!I:I,MATCH(M81,'2024年 第三季度 (最终)'!M:M,))</f>
        <v>45043.4387384259</v>
      </c>
      <c r="J81" s="158">
        <f t="array" ref="J81">INDEX('2024年 第三季度 (最终)'!J:J,MATCH(M81,'2024年 第三季度 (最终)'!M:M,))</f>
        <v>46139.4387384259</v>
      </c>
      <c r="K81" s="158" t="str">
        <f t="array" ref="K81">INDEX('2024年 第三季度 (最终)'!K:K,MATCH(M81,'2024年 第三季度 (最终)'!M:M,))</f>
        <v>未动工</v>
      </c>
      <c r="L81" s="159" t="str">
        <f t="array" ref="L81">INDEX('2024年 第三季度 (最终)'!L:L,MATCH(M81,'2024年 第三季度 (最终)'!M:M,))</f>
        <v>\</v>
      </c>
      <c r="M81" s="132" t="s">
        <v>301</v>
      </c>
      <c r="N81" s="131">
        <v>78</v>
      </c>
      <c r="O81" s="17">
        <f t="shared" si="1"/>
        <v>0</v>
      </c>
      <c r="P81" s="44">
        <f t="array" ref="P81">INDEX('2024年 第三季度 (最终)'!A:A,MATCH(M81,'2024年 第三季度 (最终)'!M:M,))</f>
        <v>60</v>
      </c>
    </row>
    <row r="82" s="31" customFormat="true" ht="25.5" spans="1:16">
      <c r="A82" s="131">
        <v>79</v>
      </c>
      <c r="B82" s="132" t="s">
        <v>302</v>
      </c>
      <c r="C82" s="133" t="str">
        <f t="array" ref="C82">INDEX('2024年 第三季度 (最终)'!C:C,MATCH(M82,'2024年 第三季度 (最终)'!M:M,))</f>
        <v>汕头市品誉房地产开发有限公司</v>
      </c>
      <c r="D82" s="133" t="str">
        <f t="array" ref="D82">INDEX('2024年 第三季度 (最终)'!D:D,MATCH(M82,'2024年 第三季度 (最终)'!M:M,))</f>
        <v>龙湖区新津街道</v>
      </c>
      <c r="E82" s="132" t="s">
        <v>303</v>
      </c>
      <c r="F82" s="132" t="s">
        <v>98</v>
      </c>
      <c r="G82" s="135">
        <v>0.58261</v>
      </c>
      <c r="H82" s="132" t="s">
        <v>304</v>
      </c>
      <c r="I82" s="158">
        <f t="array" ref="I82">INDEX('2024年 第三季度 (最终)'!I:I,MATCH(M82,'2024年 第三季度 (最终)'!M:M,))</f>
        <v>45044.4030555556</v>
      </c>
      <c r="J82" s="158">
        <f t="array" ref="J82">INDEX('2024年 第三季度 (最终)'!J:J,MATCH(M82,'2024年 第三季度 (最终)'!M:M,))</f>
        <v>46140.4030555556</v>
      </c>
      <c r="K82" s="158" t="str">
        <f t="array" ref="K82">INDEX('2024年 第三季度 (最终)'!K:K,MATCH(M82,'2024年 第三季度 (最终)'!M:M,))</f>
        <v>已动工未竣工</v>
      </c>
      <c r="L82" s="159" t="str">
        <f t="array" ref="L82">INDEX('2024年 第三季度 (最终)'!L:L,MATCH(M82,'2024年 第三季度 (最终)'!M:M,))</f>
        <v>\</v>
      </c>
      <c r="M82" s="132" t="s">
        <v>305</v>
      </c>
      <c r="N82" s="131">
        <v>79</v>
      </c>
      <c r="O82" s="17">
        <f t="shared" si="1"/>
        <v>0</v>
      </c>
      <c r="P82" s="44">
        <f t="array" ref="P82">INDEX('2024年 第三季度 (最终)'!A:A,MATCH(M82,'2024年 第三季度 (最终)'!M:M,))</f>
        <v>132</v>
      </c>
    </row>
    <row r="83" s="44" customFormat="true" ht="25.5" spans="1:16">
      <c r="A83" s="131">
        <v>80</v>
      </c>
      <c r="B83" s="132" t="s">
        <v>306</v>
      </c>
      <c r="C83" s="133" t="str">
        <f t="array" ref="C83">INDEX('2024年 第三季度 (最终)'!C:C,MATCH(M83,'2024年 第三季度 (最终)'!M:M,))</f>
        <v>汕头市汇联房地产开发有限公司</v>
      </c>
      <c r="D83" s="133" t="str">
        <f t="array" ref="D83">INDEX('2024年 第三季度 (最终)'!D:D,MATCH(M83,'2024年 第三季度 (最终)'!M:M,))</f>
        <v>金平区金砂街道</v>
      </c>
      <c r="E83" s="132" t="s">
        <v>307</v>
      </c>
      <c r="F83" s="132" t="s">
        <v>98</v>
      </c>
      <c r="G83" s="135">
        <v>0.623044</v>
      </c>
      <c r="H83" s="132" t="s">
        <v>308</v>
      </c>
      <c r="I83" s="158">
        <f t="array" ref="I83">INDEX('2024年 第三季度 (最终)'!I:I,MATCH(M83,'2024年 第三季度 (最终)'!M:M,))</f>
        <v>45053.6453819444</v>
      </c>
      <c r="J83" s="158">
        <f t="array" ref="J83">INDEX('2024年 第三季度 (最终)'!J:J,MATCH(M83,'2024年 第三季度 (最终)'!M:M,))</f>
        <v>46149.6453819444</v>
      </c>
      <c r="K83" s="158" t="str">
        <f t="array" ref="K83">INDEX('2024年 第三季度 (最终)'!K:K,MATCH(M83,'2024年 第三季度 (最终)'!M:M,))</f>
        <v>已动工未竣工</v>
      </c>
      <c r="L83" s="159">
        <f t="array" ref="L83">INDEX('2024年 第三季度 (最终)'!L:L,MATCH(M83,'2024年 第三季度 (最终)'!M:M,))</f>
        <v>0.623044</v>
      </c>
      <c r="M83" s="132" t="s">
        <v>309</v>
      </c>
      <c r="N83" s="131">
        <v>80</v>
      </c>
      <c r="O83" s="17">
        <f t="shared" si="1"/>
        <v>0</v>
      </c>
      <c r="P83" s="44">
        <f t="array" ref="P83">INDEX('2024年 第三季度 (最终)'!A:A,MATCH(M83,'2024年 第三季度 (最终)'!M:M,))</f>
        <v>75</v>
      </c>
    </row>
    <row r="84" s="31" customFormat="true" ht="27" spans="1:16">
      <c r="A84" s="131">
        <v>81</v>
      </c>
      <c r="B84" s="132" t="s">
        <v>310</v>
      </c>
      <c r="C84" s="133" t="str">
        <f t="array" ref="C84">INDEX('2024年 第三季度 (最终)'!C:C,MATCH(M84,'2024年 第三季度 (最终)'!M:M,))</f>
        <v>汕头市龙湖区新津街道南碧埠经济联合社、汕头市协盛房地产开发有限公司                                                                                                                                                                                                                                                                                                                                                                                                                                                                                                                                                                                                                                                                                                                                                                                                                                                                                                                                                                                                                                                                                                                                                                                                                                                                                                                                                                                                                                                                                                                                                                                                                                                                                                                                                                                                                                                                                                                                                                                                                                                                                                                                                                                                                                                                                                                                                                                                                                                                                                                                                                                                                                                                                                                                                                                                                                                                                                                                                                                                                                                                                                                                                                                                                                                                                                                                                                                                                                                                                                                                                                                                                                                                                                                                                                                                                                                                                                                                                                                                                                                                                                                                                                                                                                                                                                                                                                                                                </v>
      </c>
      <c r="D84" s="133" t="str">
        <f t="array" ref="D84">INDEX('2024年 第三季度 (最终)'!D:D,MATCH(M84,'2024年 第三季度 (最终)'!M:M,))</f>
        <v>龙湖区新津街道</v>
      </c>
      <c r="E84" s="132" t="s">
        <v>311</v>
      </c>
      <c r="F84" s="132" t="s">
        <v>98</v>
      </c>
      <c r="G84" s="135">
        <v>0.57533</v>
      </c>
      <c r="H84" s="132" t="s">
        <v>312</v>
      </c>
      <c r="I84" s="158">
        <f t="array" ref="I84">INDEX('2024年 第三季度 (最终)'!I:I,MATCH(M84,'2024年 第三季度 (最终)'!M:M,))</f>
        <v>45070.6234490741</v>
      </c>
      <c r="J84" s="158">
        <f t="array" ref="J84">INDEX('2024年 第三季度 (最终)'!J:J,MATCH(M84,'2024年 第三季度 (最终)'!M:M,))</f>
        <v>46166.6234490741</v>
      </c>
      <c r="K84" s="158" t="str">
        <f t="array" ref="K84">INDEX('2024年 第三季度 (最终)'!K:K,MATCH(M84,'2024年 第三季度 (最终)'!M:M,))</f>
        <v>已动工未竣工</v>
      </c>
      <c r="L84" s="159">
        <f t="array" ref="L84">INDEX('2024年 第三季度 (最终)'!L:L,MATCH(M84,'2024年 第三季度 (最终)'!M:M,))</f>
        <v>0.57533</v>
      </c>
      <c r="M84" s="132" t="s">
        <v>313</v>
      </c>
      <c r="N84" s="131">
        <v>81</v>
      </c>
      <c r="O84" s="17">
        <f t="shared" si="1"/>
        <v>0</v>
      </c>
      <c r="P84" s="44">
        <f t="array" ref="P84">INDEX('2024年 第三季度 (最终)'!A:A,MATCH(M84,'2024年 第三季度 (最终)'!M:M,))</f>
        <v>73</v>
      </c>
    </row>
    <row r="85" s="17" customFormat="true" ht="25.5" spans="1:16">
      <c r="A85" s="131">
        <v>82</v>
      </c>
      <c r="B85" s="132" t="s">
        <v>314</v>
      </c>
      <c r="C85" s="133" t="str">
        <f t="array" ref="C85">INDEX('2024年 第三季度 (最终)'!C:C,MATCH(M85,'2024年 第三季度 (最终)'!M:M,))</f>
        <v>汕头市中冠房地产开发有限公司</v>
      </c>
      <c r="D85" s="133" t="str">
        <f t="array" ref="D85">INDEX('2024年 第三季度 (最终)'!D:D,MATCH(M85,'2024年 第三季度 (最终)'!M:M,))</f>
        <v>澄海区澄华街道</v>
      </c>
      <c r="E85" s="132" t="s">
        <v>315</v>
      </c>
      <c r="F85" s="132" t="s">
        <v>98</v>
      </c>
      <c r="G85" s="135">
        <v>0.3008</v>
      </c>
      <c r="H85" s="132" t="s">
        <v>316</v>
      </c>
      <c r="I85" s="158">
        <f t="array" ref="I85">INDEX('2024年 第三季度 (最终)'!I:I,MATCH(M85,'2024年 第三季度 (最终)'!M:M,))</f>
        <v>45107.4084953704</v>
      </c>
      <c r="J85" s="158">
        <f t="array" ref="J85">INDEX('2024年 第三季度 (最终)'!J:J,MATCH(M85,'2024年 第三季度 (最终)'!M:M,))</f>
        <v>46203.4084953704</v>
      </c>
      <c r="K85" s="158" t="str">
        <f t="array" ref="K85">INDEX('2024年 第三季度 (最终)'!K:K,MATCH(M85,'2024年 第三季度 (最终)'!M:M,))</f>
        <v>已动工未竣工</v>
      </c>
      <c r="L85" s="159">
        <f t="array" ref="L85">INDEX('2024年 第三季度 (最终)'!L:L,MATCH(M85,'2024年 第三季度 (最终)'!M:M,))</f>
        <v>0.3008</v>
      </c>
      <c r="M85" s="132" t="s">
        <v>317</v>
      </c>
      <c r="N85" s="131">
        <v>137</v>
      </c>
      <c r="O85" s="17">
        <f t="shared" si="1"/>
        <v>55</v>
      </c>
      <c r="P85" s="44">
        <f t="array" ref="P85">INDEX('2024年 第三季度 (最终)'!A:A,MATCH(M85,'2024年 第三季度 (最终)'!M:M,))</f>
        <v>72</v>
      </c>
    </row>
    <row r="86" s="44" customFormat="true" ht="27" spans="1:16">
      <c r="A86" s="131">
        <v>83</v>
      </c>
      <c r="B86" s="132" t="s">
        <v>318</v>
      </c>
      <c r="C86" s="133" t="str">
        <f t="array" ref="C86">INDEX('2024年 第三季度 (最终)'!C:C,MATCH(M86,'2024年 第三季度 (最终)'!M:M,))</f>
        <v>汕头市金平区金砂街道大窖股份经济联合社、汕头市锦地房地产开发有限公司</v>
      </c>
      <c r="D86" s="133" t="str">
        <f t="array" ref="D86">INDEX('2024年 第三季度 (最终)'!D:D,MATCH(M86,'2024年 第三季度 (最终)'!M:M,))</f>
        <v>金平区金砂街道</v>
      </c>
      <c r="E86" s="132" t="s">
        <v>319</v>
      </c>
      <c r="F86" s="132" t="s">
        <v>98</v>
      </c>
      <c r="G86" s="135">
        <v>2.08751</v>
      </c>
      <c r="H86" s="132" t="s">
        <v>320</v>
      </c>
      <c r="I86" s="158">
        <f t="array" ref="I86">INDEX('2024年 第三季度 (最终)'!I:I,MATCH(M86,'2024年 第三季度 (最终)'!M:M,))</f>
        <v>45100.4230439815</v>
      </c>
      <c r="J86" s="158">
        <f t="array" ref="J86">INDEX('2024年 第三季度 (最终)'!J:J,MATCH(M86,'2024年 第三季度 (最终)'!M:M,))</f>
        <v>46196.4230439815</v>
      </c>
      <c r="K86" s="158" t="str">
        <f t="array" ref="K86">INDEX('2024年 第三季度 (最终)'!K:K,MATCH(M86,'2024年 第三季度 (最终)'!M:M,))</f>
        <v>已动工未竣工</v>
      </c>
      <c r="L86" s="159">
        <f t="array" ref="L86">INDEX('2024年 第三季度 (最终)'!L:L,MATCH(M86,'2024年 第三季度 (最终)'!M:M,))</f>
        <v>2.08751</v>
      </c>
      <c r="M86" s="132" t="s">
        <v>321</v>
      </c>
      <c r="N86" s="131">
        <v>83</v>
      </c>
      <c r="O86" s="17">
        <f t="shared" si="1"/>
        <v>0</v>
      </c>
      <c r="P86" s="44">
        <f t="array" ref="P86">INDEX('2024年 第三季度 (最终)'!A:A,MATCH(M86,'2024年 第三季度 (最终)'!M:M,))</f>
        <v>65</v>
      </c>
    </row>
    <row r="87" s="44" customFormat="true" spans="1:16">
      <c r="A87" s="131">
        <v>84</v>
      </c>
      <c r="B87" s="132" t="s">
        <v>322</v>
      </c>
      <c r="C87" s="133" t="str">
        <f t="array" ref="C87">INDEX('2024年 第三季度 (最终)'!C:C,MATCH(M87,'2024年 第三季度 (最终)'!M:M,))</f>
        <v>汕头华投地产开发有限公司</v>
      </c>
      <c r="D87" s="133" t="str">
        <f t="array" ref="D87">INDEX('2024年 第三季度 (最终)'!D:D,MATCH(M87,'2024年 第三季度 (最终)'!M:M,))</f>
        <v>龙湖区龙腾街道</v>
      </c>
      <c r="E87" s="132" t="s">
        <v>161</v>
      </c>
      <c r="F87" s="132" t="s">
        <v>98</v>
      </c>
      <c r="G87" s="135">
        <v>5.82043</v>
      </c>
      <c r="H87" s="132" t="s">
        <v>323</v>
      </c>
      <c r="I87" s="158">
        <f t="array" ref="I87">INDEX('2024年 第三季度 (最终)'!I:I,MATCH(M87,'2024年 第三季度 (最终)'!M:M,))</f>
        <v>45191</v>
      </c>
      <c r="J87" s="158">
        <f t="array" ref="J87">INDEX('2024年 第三季度 (最终)'!J:J,MATCH(M87,'2024年 第三季度 (最终)'!M:M,))</f>
        <v>46287</v>
      </c>
      <c r="K87" s="158" t="str">
        <f t="array" ref="K87">INDEX('2024年 第三季度 (最终)'!K:K,MATCH(M87,'2024年 第三季度 (最终)'!M:M,))</f>
        <v>已动工未竣工</v>
      </c>
      <c r="L87" s="159" t="str">
        <f t="array" ref="L87">INDEX('2024年 第三季度 (最终)'!L:L,MATCH(M87,'2024年 第三季度 (最终)'!M:M,))</f>
        <v>\</v>
      </c>
      <c r="M87" s="132" t="s">
        <v>324</v>
      </c>
      <c r="N87" s="131">
        <v>136</v>
      </c>
      <c r="O87" s="17">
        <f t="shared" si="1"/>
        <v>52</v>
      </c>
      <c r="P87" s="44">
        <f t="array" ref="P87">INDEX('2024年 第三季度 (最终)'!A:A,MATCH(M87,'2024年 第三季度 (最终)'!M:M,))</f>
        <v>37</v>
      </c>
    </row>
    <row r="88" s="44" customFormat="true" ht="27" spans="1:16">
      <c r="A88" s="131">
        <v>85</v>
      </c>
      <c r="B88" s="132" t="s">
        <v>325</v>
      </c>
      <c r="C88" s="133" t="str">
        <f t="array" ref="C88">INDEX('2024年 第三季度 (最终)'!C:C,MATCH(M88,'2024年 第三季度 (最终)'!M:M,))</f>
        <v>汕头市金平区光华街道新乡股份经济联合社、汕头市联地房地产开发有限公司</v>
      </c>
      <c r="D88" s="133" t="str">
        <f t="array" ref="D88">INDEX('2024年 第三季度 (最终)'!D:D,MATCH(M88,'2024年 第三季度 (最终)'!M:M,))</f>
        <v>金平区光华街道</v>
      </c>
      <c r="E88" s="132" t="s">
        <v>326</v>
      </c>
      <c r="F88" s="132" t="s">
        <v>98</v>
      </c>
      <c r="G88" s="135">
        <v>1.38939</v>
      </c>
      <c r="H88" s="132" t="s">
        <v>327</v>
      </c>
      <c r="I88" s="158">
        <f t="array" ref="I88">INDEX('2024年 第三季度 (最终)'!I:I,MATCH(M88,'2024年 第三季度 (最终)'!M:M,))</f>
        <v>45240</v>
      </c>
      <c r="J88" s="158">
        <f t="array" ref="J88">INDEX('2024年 第三季度 (最终)'!J:J,MATCH(M88,'2024年 第三季度 (最终)'!M:M,))</f>
        <v>46336</v>
      </c>
      <c r="K88" s="158" t="str">
        <f t="array" ref="K88">INDEX('2024年 第三季度 (最终)'!K:K,MATCH(M88,'2024年 第三季度 (最终)'!M:M,))</f>
        <v>未动工</v>
      </c>
      <c r="L88" s="159" t="str">
        <f t="array" ref="L88">INDEX('2024年 第三季度 (最终)'!L:L,MATCH(M88,'2024年 第三季度 (最终)'!M:M,))</f>
        <v>\</v>
      </c>
      <c r="M88" s="132" t="s">
        <v>328</v>
      </c>
      <c r="N88" s="131">
        <v>85</v>
      </c>
      <c r="O88" s="17">
        <f t="shared" si="1"/>
        <v>0</v>
      </c>
      <c r="P88" s="44">
        <f t="array" ref="P88">INDEX('2024年 第三季度 (最终)'!A:A,MATCH(M88,'2024年 第三季度 (最终)'!M:M,))</f>
        <v>38</v>
      </c>
    </row>
    <row r="89" s="44" customFormat="true" spans="1:16">
      <c r="A89" s="131">
        <v>86</v>
      </c>
      <c r="B89" s="132" t="s">
        <v>201</v>
      </c>
      <c r="C89" s="133" t="str">
        <f t="array" ref="C89">INDEX('2024年 第三季度 (最终)'!C:C,MATCH(M89,'2024年 第三季度 (最终)'!M:M,))</f>
        <v>汕头市投资控股集团有限公司</v>
      </c>
      <c r="D89" s="133" t="str">
        <f t="array" ref="D89">INDEX('2024年 第三季度 (最终)'!D:D,MATCH(M89,'2024年 第三季度 (最终)'!M:M,))</f>
        <v>龙湖区新海街道</v>
      </c>
      <c r="E89" s="132" t="s">
        <v>329</v>
      </c>
      <c r="F89" s="132" t="s">
        <v>98</v>
      </c>
      <c r="G89" s="135">
        <v>2.68319</v>
      </c>
      <c r="H89" s="132" t="s">
        <v>330</v>
      </c>
      <c r="I89" s="158">
        <f t="array" ref="I89">INDEX('2024年 第三季度 (最终)'!I:I,MATCH(M89,'2024年 第三季度 (最终)'!M:M,))</f>
        <v>45338</v>
      </c>
      <c r="J89" s="158">
        <f t="array" ref="J89">INDEX('2024年 第三季度 (最终)'!J:J,MATCH(M89,'2024年 第三季度 (最终)'!M:M,))</f>
        <v>46434</v>
      </c>
      <c r="K89" s="158" t="str">
        <f t="array" ref="K89">INDEX('2024年 第三季度 (最终)'!K:K,MATCH(M89,'2024年 第三季度 (最终)'!M:M,))</f>
        <v>未动工</v>
      </c>
      <c r="L89" s="159" t="str">
        <f t="array" ref="L89">INDEX('2024年 第三季度 (最终)'!L:L,MATCH(M89,'2024年 第三季度 (最终)'!M:M,))</f>
        <v>\</v>
      </c>
      <c r="M89" s="132" t="s">
        <v>331</v>
      </c>
      <c r="N89" s="131">
        <v>86</v>
      </c>
      <c r="O89" s="17">
        <f t="shared" si="1"/>
        <v>0</v>
      </c>
      <c r="P89" s="44">
        <f t="array" ref="P89">INDEX('2024年 第三季度 (最终)'!A:A,MATCH(M89,'2024年 第三季度 (最终)'!M:M,))</f>
        <v>66</v>
      </c>
    </row>
    <row r="90" s="44" customFormat="true" spans="1:16">
      <c r="A90" s="131">
        <v>87</v>
      </c>
      <c r="B90" s="132" t="s">
        <v>332</v>
      </c>
      <c r="C90" s="133" t="str">
        <f t="array" ref="C90">INDEX('2024年 第三季度 (最终)'!C:C,MATCH(M90,'2024年 第三季度 (最终)'!M:M,))</f>
        <v>汕头市龙湖区住房和城乡建设局</v>
      </c>
      <c r="D90" s="133" t="str">
        <f t="array" ref="D90">INDEX('2024年 第三季度 (最终)'!D:D,MATCH(M90,'2024年 第三季度 (最终)'!M:M,))</f>
        <v>龙湖区新津街道</v>
      </c>
      <c r="E90" s="132" t="s">
        <v>333</v>
      </c>
      <c r="F90" s="132" t="s">
        <v>334</v>
      </c>
      <c r="G90" s="135">
        <v>0.42792</v>
      </c>
      <c r="H90" s="132" t="s">
        <v>335</v>
      </c>
      <c r="I90" s="158">
        <f t="array" ref="I90">INDEX('2024年 第三季度 (最终)'!I:I,MATCH(M90,'2024年 第三季度 (最终)'!M:M,))</f>
        <v>45253</v>
      </c>
      <c r="J90" s="158">
        <f t="array" ref="J90">INDEX('2024年 第三季度 (最终)'!J:J,MATCH(M90,'2024年 第三季度 (最终)'!M:M,))</f>
        <v>46349</v>
      </c>
      <c r="K90" s="158" t="str">
        <f t="array" ref="K90">INDEX('2024年 第三季度 (最终)'!K:K,MATCH(M90,'2024年 第三季度 (最终)'!M:M,))</f>
        <v>已动工未竣工</v>
      </c>
      <c r="L90" s="159" t="str">
        <f t="array" ref="L90">INDEX('2024年 第三季度 (最终)'!L:L,MATCH(M90,'2024年 第三季度 (最终)'!M:M,))</f>
        <v>\</v>
      </c>
      <c r="M90" s="132" t="s">
        <v>336</v>
      </c>
      <c r="N90" s="131">
        <v>87</v>
      </c>
      <c r="O90" s="17">
        <f t="shared" si="1"/>
        <v>0</v>
      </c>
      <c r="P90" s="44">
        <f t="array" ref="P90">INDEX('2024年 第三季度 (最终)'!A:A,MATCH(M90,'2024年 第三季度 (最终)'!M:M,))</f>
        <v>55</v>
      </c>
    </row>
    <row r="91" s="44" customFormat="true" spans="1:16">
      <c r="A91" s="131">
        <v>88</v>
      </c>
      <c r="B91" s="132" t="s">
        <v>239</v>
      </c>
      <c r="C91" s="133" t="str">
        <f t="array" ref="C91">INDEX('2024年 第三季度 (最终)'!C:C,MATCH(M91,'2024年 第三季度 (最终)'!M:M,))</f>
        <v>汕头保升房地产开发有限公司</v>
      </c>
      <c r="D91" s="133" t="str">
        <f t="array" ref="D91">INDEX('2024年 第三季度 (最终)'!D:D,MATCH(M91,'2024年 第三季度 (最终)'!M:M,))</f>
        <v>潮南区胪岗镇</v>
      </c>
      <c r="E91" s="132" t="s">
        <v>337</v>
      </c>
      <c r="F91" s="132" t="s">
        <v>98</v>
      </c>
      <c r="G91" s="135">
        <v>4.407693</v>
      </c>
      <c r="H91" s="132" t="s">
        <v>338</v>
      </c>
      <c r="I91" s="158">
        <f t="array" ref="I91">INDEX('2024年 第三季度 (最终)'!I:I,MATCH(M91,'2024年 第三季度 (最终)'!M:M,))</f>
        <v>45346</v>
      </c>
      <c r="J91" s="158">
        <f t="array" ref="J91">INDEX('2024年 第三季度 (最终)'!J:J,MATCH(M91,'2024年 第三季度 (最终)'!M:M,))</f>
        <v>46442</v>
      </c>
      <c r="K91" s="158" t="str">
        <f t="array" ref="K91">INDEX('2024年 第三季度 (最终)'!K:K,MATCH(M91,'2024年 第三季度 (最终)'!M:M,))</f>
        <v>未动工</v>
      </c>
      <c r="L91" s="159" t="str">
        <f t="array" ref="L91">INDEX('2024年 第三季度 (最终)'!L:L,MATCH(M91,'2024年 第三季度 (最终)'!M:M,))</f>
        <v>\</v>
      </c>
      <c r="M91" s="132" t="s">
        <v>339</v>
      </c>
      <c r="N91" s="131">
        <v>88</v>
      </c>
      <c r="O91" s="17">
        <f t="shared" si="1"/>
        <v>0</v>
      </c>
      <c r="P91" s="44">
        <f t="array" ref="P91">INDEX('2024年 第三季度 (最终)'!A:A,MATCH(M91,'2024年 第三季度 (最终)'!M:M,))</f>
        <v>48</v>
      </c>
    </row>
    <row r="92" s="44" customFormat="true" ht="40.5" spans="1:16">
      <c r="A92" s="131">
        <v>89</v>
      </c>
      <c r="B92" s="132" t="s">
        <v>340</v>
      </c>
      <c r="C92" s="133" t="str">
        <f t="array" ref="C92">INDEX('2024年 第三季度 (最终)'!C:C,MATCH(M92,'2024年 第三季度 (最终)'!M:M,))</f>
        <v>汕头市金平区广厦街道浮东股份经济联合社、汕头市金平区泰安房地产开发有限公司</v>
      </c>
      <c r="D92" s="133" t="str">
        <f t="array" ref="D92">INDEX('2024年 第三季度 (最终)'!D:D,MATCH(M92,'2024年 第三季度 (最终)'!M:M,))</f>
        <v>金平区广厦街道</v>
      </c>
      <c r="E92" s="132" t="s">
        <v>341</v>
      </c>
      <c r="F92" s="132" t="s">
        <v>98</v>
      </c>
      <c r="G92" s="135">
        <v>7.26059</v>
      </c>
      <c r="H92" s="132" t="s">
        <v>342</v>
      </c>
      <c r="I92" s="158">
        <f t="array" ref="I92">INDEX('2024年 第三季度 (最终)'!I:I,MATCH(M92,'2024年 第三季度 (最终)'!M:M,))</f>
        <v>45279</v>
      </c>
      <c r="J92" s="158">
        <f t="array" ref="J92">INDEX('2024年 第三季度 (最终)'!J:J,MATCH(M92,'2024年 第三季度 (最终)'!M:M,))</f>
        <v>46375</v>
      </c>
      <c r="K92" s="158" t="str">
        <f t="array" ref="K92">INDEX('2024年 第三季度 (最终)'!K:K,MATCH(M92,'2024年 第三季度 (最终)'!M:M,))</f>
        <v>已动工未竣工</v>
      </c>
      <c r="L92" s="159">
        <f t="array" ref="L92">INDEX('2024年 第三季度 (最终)'!L:L,MATCH(M92,'2024年 第三季度 (最终)'!M:M,))</f>
        <v>0</v>
      </c>
      <c r="M92" s="132" t="s">
        <v>343</v>
      </c>
      <c r="N92" s="131">
        <v>89</v>
      </c>
      <c r="O92" s="17">
        <f t="shared" si="1"/>
        <v>0</v>
      </c>
      <c r="P92" s="44">
        <f t="array" ref="P92">INDEX('2024年 第三季度 (最终)'!A:A,MATCH(M92,'2024年 第三季度 (最终)'!M:M,))</f>
        <v>125</v>
      </c>
    </row>
    <row r="93" s="44" customFormat="true" ht="27" spans="1:16">
      <c r="A93" s="131">
        <v>90</v>
      </c>
      <c r="B93" s="132" t="s">
        <v>344</v>
      </c>
      <c r="C93" s="133" t="str">
        <f t="array" ref="C93">INDEX('2024年 第三季度 (最终)'!C:C,MATCH(M93,'2024年 第三季度 (最终)'!M:M,))</f>
        <v>汕头市金东街道北墩经济联合社、汕头市联泰汇悦春天房地产有限公司</v>
      </c>
      <c r="D93" s="133" t="str">
        <f t="array" ref="D93">INDEX('2024年 第三季度 (最终)'!D:D,MATCH(M93,'2024年 第三季度 (最终)'!M:M,))</f>
        <v>金平区金东街道</v>
      </c>
      <c r="E93" s="132" t="s">
        <v>345</v>
      </c>
      <c r="F93" s="132" t="s">
        <v>98</v>
      </c>
      <c r="G93" s="135">
        <v>5.97035</v>
      </c>
      <c r="H93" s="132" t="s">
        <v>346</v>
      </c>
      <c r="I93" s="158">
        <f t="array" ref="I93">INDEX('2024年 第三季度 (最终)'!I:I,MATCH(M93,'2024年 第三季度 (最终)'!M:M,))</f>
        <v>45282</v>
      </c>
      <c r="J93" s="158">
        <f t="array" ref="J93">INDEX('2024年 第三季度 (最终)'!J:J,MATCH(M93,'2024年 第三季度 (最终)'!M:M,))</f>
        <v>46378</v>
      </c>
      <c r="K93" s="158" t="str">
        <f t="array" ref="K93">INDEX('2024年 第三季度 (最终)'!K:K,MATCH(M93,'2024年 第三季度 (最终)'!M:M,))</f>
        <v>已动工未竣工</v>
      </c>
      <c r="L93" s="159">
        <f t="array" ref="L93">INDEX('2024年 第三季度 (最终)'!L:L,MATCH(M93,'2024年 第三季度 (最终)'!M:M,))</f>
        <v>5.97035</v>
      </c>
      <c r="M93" s="132" t="s">
        <v>347</v>
      </c>
      <c r="N93" s="131">
        <v>90</v>
      </c>
      <c r="O93" s="17">
        <f t="shared" si="1"/>
        <v>0</v>
      </c>
      <c r="P93" s="44">
        <f t="array" ref="P93">INDEX('2024年 第三季度 (最终)'!A:A,MATCH(M93,'2024年 第三季度 (最终)'!M:M,))</f>
        <v>45</v>
      </c>
    </row>
    <row r="94" s="44" customFormat="true" ht="27" spans="1:16">
      <c r="A94" s="131">
        <v>91</v>
      </c>
      <c r="B94" s="132" t="s">
        <v>348</v>
      </c>
      <c r="C94" s="133" t="str">
        <f t="array" ref="C94">INDEX('2024年 第三季度 (最终)'!C:C,MATCH(M94,'2024年 第三季度 (最终)'!M:M,))</f>
        <v>重庆中交丽景置业有限公司、汕头市投资控股集团有限公司</v>
      </c>
      <c r="D94" s="133" t="str">
        <f t="array" ref="D94">INDEX('2024年 第三季度 (最终)'!D:D,MATCH(M94,'2024年 第三季度 (最终)'!M:M,))</f>
        <v>澄海区凤翔街道</v>
      </c>
      <c r="E94" s="132" t="s">
        <v>349</v>
      </c>
      <c r="F94" s="132" t="s">
        <v>98</v>
      </c>
      <c r="G94" s="135">
        <v>1.37704</v>
      </c>
      <c r="H94" s="132" t="s">
        <v>350</v>
      </c>
      <c r="I94" s="158">
        <f t="array" ref="I94">INDEX('2024年 第三季度 (最终)'!I:I,MATCH(M94,'2024年 第三季度 (最终)'!M:M,))</f>
        <v>45289</v>
      </c>
      <c r="J94" s="158">
        <f t="array" ref="J94">INDEX('2024年 第三季度 (最终)'!J:J,MATCH(M94,'2024年 第三季度 (最终)'!M:M,))</f>
        <v>46385</v>
      </c>
      <c r="K94" s="158" t="str">
        <f t="array" ref="K94">INDEX('2024年 第三季度 (最终)'!K:K,MATCH(M94,'2024年 第三季度 (最终)'!M:M,))</f>
        <v>已动工未竣工</v>
      </c>
      <c r="L94" s="159">
        <f t="array" ref="L94">INDEX('2024年 第三季度 (最终)'!L:L,MATCH(M94,'2024年 第三季度 (最终)'!M:M,))</f>
        <v>0</v>
      </c>
      <c r="M94" s="132" t="s">
        <v>351</v>
      </c>
      <c r="N94" s="131">
        <v>91</v>
      </c>
      <c r="O94" s="17">
        <f t="shared" si="1"/>
        <v>0</v>
      </c>
      <c r="P94" s="44">
        <f t="array" ref="P94">INDEX('2024年 第三季度 (最终)'!A:A,MATCH(M94,'2024年 第三季度 (最终)'!M:M,))</f>
        <v>34</v>
      </c>
    </row>
    <row r="95" s="44" customFormat="true" ht="27" spans="1:16">
      <c r="A95" s="131">
        <v>92</v>
      </c>
      <c r="B95" s="132" t="s">
        <v>348</v>
      </c>
      <c r="C95" s="133" t="str">
        <f t="array" ref="C95">INDEX('2024年 第三季度 (最终)'!C:C,MATCH(M95,'2024年 第三季度 (最终)'!M:M,))</f>
        <v>重庆中交丽景置业有限公司、汕头市投资控股集团有限公司</v>
      </c>
      <c r="D95" s="133" t="str">
        <f t="array" ref="D95">INDEX('2024年 第三季度 (最终)'!D:D,MATCH(M95,'2024年 第三季度 (最终)'!M:M,))</f>
        <v>澄海区凤翔街道</v>
      </c>
      <c r="E95" s="132" t="s">
        <v>349</v>
      </c>
      <c r="F95" s="132" t="s">
        <v>98</v>
      </c>
      <c r="G95" s="135">
        <v>12.12379</v>
      </c>
      <c r="H95" s="132" t="s">
        <v>350</v>
      </c>
      <c r="I95" s="158">
        <f t="array" ref="I95">INDEX('2024年 第三季度 (最终)'!I:I,MATCH(M95,'2024年 第三季度 (最终)'!M:M,))</f>
        <v>45289</v>
      </c>
      <c r="J95" s="158">
        <f t="array" ref="J95">INDEX('2024年 第三季度 (最终)'!J:J,MATCH(M95,'2024年 第三季度 (最终)'!M:M,))</f>
        <v>46385</v>
      </c>
      <c r="K95" s="158" t="str">
        <f t="array" ref="K95">INDEX('2024年 第三季度 (最终)'!K:K,MATCH(M95,'2024年 第三季度 (最终)'!M:M,))</f>
        <v>已动工未竣工</v>
      </c>
      <c r="L95" s="159">
        <f t="array" ref="L95">INDEX('2024年 第三季度 (最终)'!L:L,MATCH(M95,'2024年 第三季度 (最终)'!M:M,))</f>
        <v>0</v>
      </c>
      <c r="M95" s="132" t="s">
        <v>351</v>
      </c>
      <c r="N95" s="131">
        <v>92</v>
      </c>
      <c r="O95" s="17">
        <f t="shared" si="1"/>
        <v>0</v>
      </c>
      <c r="P95" s="44">
        <f t="array" ref="P95">INDEX('2024年 第三季度 (最终)'!A:A,MATCH(M95,'2024年 第三季度 (最终)'!M:M,))</f>
        <v>34</v>
      </c>
    </row>
    <row r="96" s="44" customFormat="true" ht="27" spans="1:16">
      <c r="A96" s="131">
        <v>93</v>
      </c>
      <c r="B96" s="132" t="s">
        <v>352</v>
      </c>
      <c r="C96" s="133" t="str">
        <f t="array" ref="C96">INDEX('2024年 第三季度 (最终)'!C:C,MATCH(M96,'2024年 第三季度 (最终)'!M:M,))</f>
        <v>汕头市龙光世达投资有限公司、汕头市龙湖区珠池街道广兴经济联合社</v>
      </c>
      <c r="D96" s="133" t="str">
        <f t="array" ref="D96">INDEX('2024年 第三季度 (最终)'!D:D,MATCH(M96,'2024年 第三季度 (最终)'!M:M,))</f>
        <v>龙湖区珠池街道</v>
      </c>
      <c r="E96" s="132" t="s">
        <v>353</v>
      </c>
      <c r="F96" s="132" t="s">
        <v>98</v>
      </c>
      <c r="G96" s="135">
        <v>2.459507</v>
      </c>
      <c r="H96" s="132" t="s">
        <v>354</v>
      </c>
      <c r="I96" s="158">
        <f t="array" ref="I96">INDEX('2024年 第三季度 (最终)'!I:I,MATCH(M96,'2024年 第三季度 (最终)'!M:M,))</f>
        <v>45302</v>
      </c>
      <c r="J96" s="158">
        <f t="array" ref="J96">INDEX('2024年 第三季度 (最终)'!J:J,MATCH(M96,'2024年 第三季度 (最终)'!M:M,))</f>
        <v>46398</v>
      </c>
      <c r="K96" s="158" t="str">
        <f t="array" ref="K96">INDEX('2024年 第三季度 (最终)'!K:K,MATCH(M96,'2024年 第三季度 (最终)'!M:M,))</f>
        <v>未动工</v>
      </c>
      <c r="L96" s="159" t="str">
        <f t="array" ref="L96">INDEX('2024年 第三季度 (最终)'!L:L,MATCH(M96,'2024年 第三季度 (最终)'!M:M,))</f>
        <v>\</v>
      </c>
      <c r="M96" s="132" t="s">
        <v>355</v>
      </c>
      <c r="N96" s="131">
        <v>93</v>
      </c>
      <c r="O96" s="17">
        <f t="shared" si="1"/>
        <v>0</v>
      </c>
      <c r="P96" s="44">
        <f t="array" ref="P96">INDEX('2024年 第三季度 (最终)'!A:A,MATCH(M96,'2024年 第三季度 (最终)'!M:M,))</f>
        <v>8</v>
      </c>
    </row>
    <row r="97" s="44" customFormat="true" spans="1:16">
      <c r="A97" s="131">
        <v>94</v>
      </c>
      <c r="B97" s="132" t="s">
        <v>356</v>
      </c>
      <c r="C97" s="133" t="str">
        <f t="array" ref="C97">INDEX('2024年 第三季度 (最终)'!C:C,MATCH(M97,'2024年 第三季度 (最终)'!M:M,))</f>
        <v>汕头市合群房地产开发有限公司</v>
      </c>
      <c r="D97" s="133" t="str">
        <f t="array" ref="D97">INDEX('2024年 第三季度 (最终)'!D:D,MATCH(M97,'2024年 第三季度 (最终)'!M:M,))</f>
        <v>潮阳区海门镇</v>
      </c>
      <c r="E97" s="132" t="s">
        <v>357</v>
      </c>
      <c r="F97" s="132" t="s">
        <v>98</v>
      </c>
      <c r="G97" s="135">
        <v>0.505548</v>
      </c>
      <c r="H97" s="132" t="s">
        <v>358</v>
      </c>
      <c r="I97" s="158">
        <f t="array" ref="I97">INDEX('2024年 第三季度 (最终)'!I:I,MATCH(M97,'2024年 第三季度 (最终)'!M:M,))</f>
        <v>45321</v>
      </c>
      <c r="J97" s="158">
        <f t="array" ref="J97">INDEX('2024年 第三季度 (最终)'!J:J,MATCH(M97,'2024年 第三季度 (最终)'!M:M,))</f>
        <v>46416</v>
      </c>
      <c r="K97" s="158" t="str">
        <f t="array" ref="K97">INDEX('2024年 第三季度 (最终)'!K:K,MATCH(M97,'2024年 第三季度 (最终)'!M:M,))</f>
        <v>未动工</v>
      </c>
      <c r="L97" s="159" t="str">
        <f t="array" ref="L97">INDEX('2024年 第三季度 (最终)'!L:L,MATCH(M97,'2024年 第三季度 (最终)'!M:M,))</f>
        <v>\</v>
      </c>
      <c r="M97" s="132" t="s">
        <v>359</v>
      </c>
      <c r="N97" s="131">
        <v>94</v>
      </c>
      <c r="O97" s="17">
        <f t="shared" si="1"/>
        <v>0</v>
      </c>
      <c r="P97" s="44">
        <f t="array" ref="P97">INDEX('2024年 第三季度 (最终)'!A:A,MATCH(M97,'2024年 第三季度 (最终)'!M:M,))</f>
        <v>44</v>
      </c>
    </row>
    <row r="98" s="44" customFormat="true" ht="27" spans="1:16">
      <c r="A98" s="131">
        <v>95</v>
      </c>
      <c r="B98" s="132" t="s">
        <v>360</v>
      </c>
      <c r="C98" s="133" t="str">
        <f t="array" ref="C98">INDEX('2024年 第三季度 (最终)'!C:C,MATCH(M98,'2024年 第三季度 (最终)'!M:M,))</f>
        <v>汕头市龙湖区珠池街道永安经济联合社、广东中蓝房地产有限公司</v>
      </c>
      <c r="D98" s="133" t="str">
        <f t="array" ref="D98">INDEX('2024年 第三季度 (最终)'!D:D,MATCH(M98,'2024年 第三季度 (最终)'!M:M,))</f>
        <v>龙湖区珠池街道</v>
      </c>
      <c r="E98" s="132" t="s">
        <v>361</v>
      </c>
      <c r="F98" s="132" t="s">
        <v>98</v>
      </c>
      <c r="G98" s="135">
        <v>3.23353</v>
      </c>
      <c r="H98" s="132" t="s">
        <v>362</v>
      </c>
      <c r="I98" s="158">
        <f t="array" ref="I98">INDEX('2024年 第三季度 (最终)'!I:I,MATCH(M98,'2024年 第三季度 (最终)'!M:M,))</f>
        <v>45330</v>
      </c>
      <c r="J98" s="158">
        <f t="array" ref="J98">INDEX('2024年 第三季度 (最终)'!J:J,MATCH(M98,'2024年 第三季度 (最终)'!M:M,))</f>
        <v>46426</v>
      </c>
      <c r="K98" s="158" t="str">
        <f t="array" ref="K98">INDEX('2024年 第三季度 (最终)'!K:K,MATCH(M98,'2024年 第三季度 (最终)'!M:M,))</f>
        <v>已动工未竣工</v>
      </c>
      <c r="L98" s="159">
        <f t="array" ref="L98">INDEX('2024年 第三季度 (最终)'!L:L,MATCH(M98,'2024年 第三季度 (最终)'!M:M,))</f>
        <v>3.23353</v>
      </c>
      <c r="M98" s="132" t="s">
        <v>363</v>
      </c>
      <c r="N98" s="131">
        <v>95</v>
      </c>
      <c r="O98" s="17">
        <f t="shared" si="1"/>
        <v>0</v>
      </c>
      <c r="P98" s="44">
        <f t="array" ref="P98">INDEX('2024年 第三季度 (最终)'!A:A,MATCH(M98,'2024年 第三季度 (最终)'!M:M,))</f>
        <v>41</v>
      </c>
    </row>
    <row r="99" s="44" customFormat="true" spans="1:16">
      <c r="A99" s="131">
        <v>96</v>
      </c>
      <c r="B99" s="132" t="s">
        <v>364</v>
      </c>
      <c r="C99" s="133" t="str">
        <f t="array" ref="C99">INDEX('2024年 第三季度 (最终)'!C:C,MATCH(M99,'2024年 第三季度 (最终)'!M:M,))</f>
        <v>汕头市中业房产有限公司</v>
      </c>
      <c r="D99" s="133" t="str">
        <f t="array" ref="D99">INDEX('2024年 第三季度 (最终)'!D:D,MATCH(M99,'2024年 第三季度 (最终)'!M:M,))</f>
        <v>潮南区两英镇</v>
      </c>
      <c r="E99" s="132" t="s">
        <v>365</v>
      </c>
      <c r="F99" s="132" t="s">
        <v>98</v>
      </c>
      <c r="G99" s="135">
        <v>0.492428</v>
      </c>
      <c r="H99" s="132" t="s">
        <v>366</v>
      </c>
      <c r="I99" s="158">
        <f t="array" ref="I99">INDEX('2024年 第三季度 (最终)'!I:I,MATCH(M99,'2024年 第三季度 (最终)'!M:M,))</f>
        <v>45526</v>
      </c>
      <c r="J99" s="158">
        <f t="array" ref="J99">INDEX('2024年 第三季度 (最终)'!J:J,MATCH(M99,'2024年 第三季度 (最终)'!M:M,))</f>
        <v>46621</v>
      </c>
      <c r="K99" s="158" t="str">
        <f t="array" ref="K99">INDEX('2024年 第三季度 (最终)'!K:K,MATCH(M99,'2024年 第三季度 (最终)'!M:M,))</f>
        <v>未动工</v>
      </c>
      <c r="L99" s="159" t="str">
        <f t="array" ref="L99">INDEX('2024年 第三季度 (最终)'!L:L,MATCH(M99,'2024年 第三季度 (最终)'!M:M,))</f>
        <v>\</v>
      </c>
      <c r="M99" s="132" t="s">
        <v>367</v>
      </c>
      <c r="N99" s="131">
        <v>96</v>
      </c>
      <c r="O99" s="17">
        <f t="shared" si="1"/>
        <v>0</v>
      </c>
      <c r="P99" s="44">
        <f t="array" ref="P99">INDEX('2024年 第三季度 (最终)'!A:A,MATCH(M99,'2024年 第三季度 (最终)'!M:M,))</f>
        <v>30</v>
      </c>
    </row>
    <row r="100" s="44" customFormat="true" spans="1:16">
      <c r="A100" s="131">
        <v>97</v>
      </c>
      <c r="B100" s="132" t="s">
        <v>364</v>
      </c>
      <c r="C100" s="133" t="str">
        <f t="array" ref="C100">INDEX('2024年 第三季度 (最终)'!C:C,MATCH(M100,'2024年 第三季度 (最终)'!M:M,))</f>
        <v>汕头市中业房产有限公司</v>
      </c>
      <c r="D100" s="133" t="str">
        <f t="array" ref="D100">INDEX('2024年 第三季度 (最终)'!D:D,MATCH(M100,'2024年 第三季度 (最终)'!M:M,))</f>
        <v>潮南区两英镇</v>
      </c>
      <c r="E100" s="132" t="s">
        <v>365</v>
      </c>
      <c r="F100" s="132" t="s">
        <v>98</v>
      </c>
      <c r="G100" s="135">
        <v>0.229543</v>
      </c>
      <c r="H100" s="132" t="s">
        <v>366</v>
      </c>
      <c r="I100" s="158">
        <f t="array" ref="I100">INDEX('2024年 第三季度 (最终)'!I:I,MATCH(M100,'2024年 第三季度 (最终)'!M:M,))</f>
        <v>45526</v>
      </c>
      <c r="J100" s="158">
        <f t="array" ref="J100">INDEX('2024年 第三季度 (最终)'!J:J,MATCH(M100,'2024年 第三季度 (最终)'!M:M,))</f>
        <v>46621</v>
      </c>
      <c r="K100" s="158" t="str">
        <f t="array" ref="K100">INDEX('2024年 第三季度 (最终)'!K:K,MATCH(M100,'2024年 第三季度 (最终)'!M:M,))</f>
        <v>未动工</v>
      </c>
      <c r="L100" s="159" t="str">
        <f t="array" ref="L100">INDEX('2024年 第三季度 (最终)'!L:L,MATCH(M100,'2024年 第三季度 (最终)'!M:M,))</f>
        <v>\</v>
      </c>
      <c r="M100" s="132" t="s">
        <v>367</v>
      </c>
      <c r="N100" s="131">
        <v>97</v>
      </c>
      <c r="O100" s="17">
        <f t="shared" si="1"/>
        <v>0</v>
      </c>
      <c r="P100" s="44">
        <f t="array" ref="P100">INDEX('2024年 第三季度 (最终)'!A:A,MATCH(M100,'2024年 第三季度 (最终)'!M:M,))</f>
        <v>30</v>
      </c>
    </row>
    <row r="101" s="44" customFormat="true" ht="27" spans="1:16">
      <c r="A101" s="131">
        <v>98</v>
      </c>
      <c r="B101" s="132" t="s">
        <v>368</v>
      </c>
      <c r="C101" s="133" t="str">
        <f t="array" ref="C101">INDEX('2024年 第三季度 (最终)'!C:C,MATCH(M101,'2024年 第三季度 (最终)'!M:M,))</f>
        <v>汕头市金平区金东街道北墩经济联合社和汕头市新潮置业有限公司</v>
      </c>
      <c r="D101" s="133" t="str">
        <f t="array" ref="D101">INDEX('2024年 第三季度 (最终)'!D:D,MATCH(M101,'2024年 第三季度 (最终)'!M:M,))</f>
        <v>金平区金东街道</v>
      </c>
      <c r="E101" s="132" t="s">
        <v>369</v>
      </c>
      <c r="F101" s="132" t="s">
        <v>98</v>
      </c>
      <c r="G101" s="135">
        <v>3.56916</v>
      </c>
      <c r="H101" s="132" t="s">
        <v>370</v>
      </c>
      <c r="I101" s="158">
        <f t="array" ref="I101">INDEX('2024年 第三季度 (最终)'!I:I,MATCH(M101,'2024年 第三季度 (最终)'!M:M,))</f>
        <v>45435</v>
      </c>
      <c r="J101" s="158">
        <f t="array" ref="J101">INDEX('2024年 第三季度 (最终)'!J:J,MATCH(M101,'2024年 第三季度 (最终)'!M:M,))</f>
        <v>46530</v>
      </c>
      <c r="K101" s="158" t="str">
        <f t="array" ref="K101">INDEX('2024年 第三季度 (最终)'!K:K,MATCH(M101,'2024年 第三季度 (最终)'!M:M,))</f>
        <v>未动工</v>
      </c>
      <c r="L101" s="159" t="str">
        <f t="array" ref="L101">INDEX('2024年 第三季度 (最终)'!L:L,MATCH(M101,'2024年 第三季度 (最终)'!M:M,))</f>
        <v>\</v>
      </c>
      <c r="M101" s="132" t="s">
        <v>371</v>
      </c>
      <c r="N101" s="131">
        <v>98</v>
      </c>
      <c r="O101" s="17">
        <f t="shared" si="1"/>
        <v>0</v>
      </c>
      <c r="P101" s="44">
        <f t="array" ref="P101">INDEX('2024年 第三季度 (最终)'!A:A,MATCH(M101,'2024年 第三季度 (最终)'!M:M,))</f>
        <v>39</v>
      </c>
    </row>
    <row r="102" s="155" customFormat="true" spans="1:16">
      <c r="A102" s="137">
        <v>99</v>
      </c>
      <c r="B102" s="138" t="s">
        <v>372</v>
      </c>
      <c r="C102" s="139" t="e">
        <f t="array" ref="C102">INDEX('2024年 第三季度 (最终)'!C:C,MATCH(M102,'2024年 第三季度 (最终)'!M:M,))</f>
        <v>#N/A</v>
      </c>
      <c r="D102" s="133" t="s">
        <v>156</v>
      </c>
      <c r="E102" s="138" t="s">
        <v>373</v>
      </c>
      <c r="F102" s="138" t="s">
        <v>98</v>
      </c>
      <c r="G102" s="140">
        <v>0.1595</v>
      </c>
      <c r="H102" s="138" t="s">
        <v>374</v>
      </c>
      <c r="I102" s="158" t="e">
        <f t="array" ref="I102">INDEX('2024年 第三季度 (最终)'!I:I,MATCH(M102,'2024年 第三季度 (最终)'!M:M,))</f>
        <v>#N/A</v>
      </c>
      <c r="J102" s="158" t="e">
        <f t="array" ref="J102">INDEX('2024年 第三季度 (最终)'!J:J,MATCH(M102,'2024年 第三季度 (最终)'!M:M,))</f>
        <v>#N/A</v>
      </c>
      <c r="K102" s="158" t="e">
        <f t="array" ref="K102">INDEX('2024年 第三季度 (最终)'!K:K,MATCH(M102,'2024年 第三季度 (最终)'!M:M,))</f>
        <v>#N/A</v>
      </c>
      <c r="L102" s="159" t="e">
        <f t="array" ref="L102">INDEX('2024年 第三季度 (最终)'!L:L,MATCH(M102,'2024年 第三季度 (最终)'!M:M,))</f>
        <v>#N/A</v>
      </c>
      <c r="M102" s="138" t="s">
        <v>375</v>
      </c>
      <c r="N102" s="131">
        <v>99</v>
      </c>
      <c r="O102" s="17">
        <f t="shared" si="1"/>
        <v>0</v>
      </c>
      <c r="P102" s="44" t="e">
        <f t="array" ref="P102">INDEX('2024年 第三季度 (最终)'!A:A,MATCH(M102,'2024年 第三季度 (最终)'!M:M,))</f>
        <v>#N/A</v>
      </c>
    </row>
    <row r="103" s="44" customFormat="true" ht="25.5" spans="1:16">
      <c r="A103" s="131">
        <v>100</v>
      </c>
      <c r="B103" s="132" t="s">
        <v>376</v>
      </c>
      <c r="C103" s="133" t="str">
        <f t="array" ref="C103">INDEX('2024年 第三季度 (最终)'!C:C,MATCH(M103,'2024年 第三季度 (最终)'!M:M,))</f>
        <v>广东言成雄业房地产开发有限公司</v>
      </c>
      <c r="D103" s="133" t="str">
        <f t="array" ref="D103">INDEX('2024年 第三季度 (最终)'!D:D,MATCH(M103,'2024年 第三季度 (最终)'!M:M,))</f>
        <v>澄海区广益街道</v>
      </c>
      <c r="E103" s="132" t="s">
        <v>377</v>
      </c>
      <c r="F103" s="132" t="s">
        <v>98</v>
      </c>
      <c r="G103" s="135">
        <v>4.04238</v>
      </c>
      <c r="H103" s="132" t="s">
        <v>378</v>
      </c>
      <c r="I103" s="158">
        <f t="array" ref="I103">INDEX('2024年 第三季度 (最终)'!I:I,MATCH(M103,'2024年 第三季度 (最终)'!M:M,))</f>
        <v>45496</v>
      </c>
      <c r="J103" s="158">
        <f t="array" ref="J103">INDEX('2024年 第三季度 (最终)'!J:J,MATCH(M103,'2024年 第三季度 (最终)'!M:M,))</f>
        <v>46590</v>
      </c>
      <c r="K103" s="158" t="str">
        <f t="array" ref="K103">INDEX('2024年 第三季度 (最终)'!K:K,MATCH(M103,'2024年 第三季度 (最终)'!M:M,))</f>
        <v>未动工</v>
      </c>
      <c r="L103" s="159" t="str">
        <f t="array" ref="L103">INDEX('2024年 第三季度 (最终)'!L:L,MATCH(M103,'2024年 第三季度 (最终)'!M:M,))</f>
        <v>\</v>
      </c>
      <c r="M103" s="132" t="s">
        <v>379</v>
      </c>
      <c r="N103" s="131">
        <v>100</v>
      </c>
      <c r="O103" s="17">
        <f t="shared" si="1"/>
        <v>0</v>
      </c>
      <c r="P103" s="44">
        <f t="array" ref="P103">INDEX('2024年 第三季度 (最终)'!A:A,MATCH(M103,'2024年 第三季度 (最终)'!M:M,))</f>
        <v>53</v>
      </c>
    </row>
    <row r="104" s="155" customFormat="true" spans="1:16">
      <c r="A104" s="137">
        <v>101</v>
      </c>
      <c r="B104" s="138" t="s">
        <v>77</v>
      </c>
      <c r="C104" s="139" t="e">
        <f t="array" ref="C104">INDEX('2024年 第三季度 (最终)'!C:C,MATCH(M104,'2024年 第三季度 (最终)'!M:M,))</f>
        <v>#N/A</v>
      </c>
      <c r="D104" s="133" t="s">
        <v>291</v>
      </c>
      <c r="E104" s="138" t="s">
        <v>380</v>
      </c>
      <c r="F104" s="138" t="s">
        <v>98</v>
      </c>
      <c r="G104" s="140">
        <v>2.612396</v>
      </c>
      <c r="H104" s="138" t="s">
        <v>381</v>
      </c>
      <c r="I104" s="158" t="e">
        <f t="array" ref="I104">INDEX('2024年 第三季度 (最终)'!I:I,MATCH(M104,'2024年 第三季度 (最终)'!M:M,))</f>
        <v>#N/A</v>
      </c>
      <c r="J104" s="158" t="e">
        <f t="array" ref="J104">INDEX('2024年 第三季度 (最终)'!J:J,MATCH(M104,'2024年 第三季度 (最终)'!M:M,))</f>
        <v>#N/A</v>
      </c>
      <c r="K104" s="158" t="e">
        <f t="array" ref="K104">INDEX('2024年 第三季度 (最终)'!K:K,MATCH(M104,'2024年 第三季度 (最终)'!M:M,))</f>
        <v>#N/A</v>
      </c>
      <c r="L104" s="159" t="e">
        <f t="array" ref="L104">INDEX('2024年 第三季度 (最终)'!L:L,MATCH(M104,'2024年 第三季度 (最终)'!M:M,))</f>
        <v>#N/A</v>
      </c>
      <c r="M104" s="138" t="s">
        <v>382</v>
      </c>
      <c r="N104" s="131">
        <v>101</v>
      </c>
      <c r="O104" s="17">
        <f t="shared" si="1"/>
        <v>0</v>
      </c>
      <c r="P104" s="44" t="e">
        <f t="array" ref="P104">INDEX('2024年 第三季度 (最终)'!A:A,MATCH(M104,'2024年 第三季度 (最终)'!M:M,))</f>
        <v>#N/A</v>
      </c>
    </row>
    <row r="105" s="44" customFormat="true" spans="1:16">
      <c r="A105" s="131">
        <v>102</v>
      </c>
      <c r="B105" s="132" t="s">
        <v>383</v>
      </c>
      <c r="C105" s="133" t="str">
        <f t="array" ref="C105">INDEX('2024年 第三季度 (最终)'!C:C,MATCH(M105,'2024年 第三季度 (最终)'!M:M,))</f>
        <v>汕头市澄海区港口房地产开发有限公司</v>
      </c>
      <c r="D105" s="133" t="str">
        <f t="array" ref="D105">INDEX('2024年 第三季度 (最终)'!D:D,MATCH(M105,'2024年 第三季度 (最终)'!M:M,))</f>
        <v>澄海区盐鸿镇</v>
      </c>
      <c r="E105" s="132" t="s">
        <v>384</v>
      </c>
      <c r="F105" s="132" t="s">
        <v>98</v>
      </c>
      <c r="G105" s="135">
        <v>0.3036</v>
      </c>
      <c r="H105" s="132" t="s">
        <v>385</v>
      </c>
      <c r="I105" s="158" t="str">
        <f t="array" ref="I105">INDEX('2024年 第三季度 (最终)'!I:I,MATCH(M105,'2024年 第三季度 (最终)'!M:M,))</f>
        <v>2025-03-31</v>
      </c>
      <c r="J105" s="158" t="str">
        <f t="array" ref="J105">INDEX('2024年 第三季度 (最终)'!J:J,MATCH(M105,'2024年 第三季度 (最终)'!M:M,))</f>
        <v>2028-04-05</v>
      </c>
      <c r="K105" s="158" t="str">
        <f t="array" ref="K105">INDEX('2024年 第三季度 (最终)'!K:K,MATCH(M105,'2024年 第三季度 (最终)'!M:M,))</f>
        <v>未动工</v>
      </c>
      <c r="L105" s="159" t="str">
        <f t="array" ref="L105">INDEX('2024年 第三季度 (最终)'!L:L,MATCH(M105,'2024年 第三季度 (最终)'!M:M,))</f>
        <v>\</v>
      </c>
      <c r="M105" s="132" t="s">
        <v>386</v>
      </c>
      <c r="N105" s="131">
        <v>102</v>
      </c>
      <c r="O105" s="17">
        <f t="shared" si="1"/>
        <v>0</v>
      </c>
      <c r="P105" s="44">
        <f t="array" ref="P105">INDEX('2024年 第三季度 (最终)'!A:A,MATCH(M105,'2024年 第三季度 (最终)'!M:M,))</f>
        <v>32</v>
      </c>
    </row>
    <row r="106" s="44" customFormat="true" spans="1:16">
      <c r="A106" s="131">
        <v>103</v>
      </c>
      <c r="B106" s="132" t="s">
        <v>387</v>
      </c>
      <c r="C106" s="133" t="str">
        <f t="array" ref="C106">INDEX('2024年 第三季度 (最终)'!C:C,MATCH(M106,'2024年 第三季度 (最终)'!M:M,))</f>
        <v>汕头市浩然房地产开发有限公司</v>
      </c>
      <c r="D106" s="133" t="str">
        <f t="array" ref="D106">INDEX('2024年 第三季度 (最终)'!D:D,MATCH(M106,'2024年 第三季度 (最终)'!M:M,))</f>
        <v>澄海区莲下镇</v>
      </c>
      <c r="E106" s="132" t="s">
        <v>388</v>
      </c>
      <c r="F106" s="132" t="s">
        <v>98</v>
      </c>
      <c r="G106" s="135">
        <v>0.3332</v>
      </c>
      <c r="H106" s="132" t="s">
        <v>389</v>
      </c>
      <c r="I106" s="158" t="str">
        <f t="array" ref="I106">INDEX('2024年 第三季度 (最终)'!I:I,MATCH(M106,'2024年 第三季度 (最终)'!M:M,))</f>
        <v>2025-04-07</v>
      </c>
      <c r="J106" s="158" t="str">
        <f t="array" ref="J106">INDEX('2024年 第三季度 (最终)'!J:J,MATCH(M106,'2024年 第三季度 (最终)'!M:M,))</f>
        <v>2028-04-05</v>
      </c>
      <c r="K106" s="158" t="str">
        <f t="array" ref="K106">INDEX('2024年 第三季度 (最终)'!K:K,MATCH(M106,'2024年 第三季度 (最终)'!M:M,))</f>
        <v>未动工</v>
      </c>
      <c r="L106" s="159" t="str">
        <f t="array" ref="L106">INDEX('2024年 第三季度 (最终)'!L:L,MATCH(M106,'2024年 第三季度 (最终)'!M:M,))</f>
        <v>\</v>
      </c>
      <c r="M106" s="132" t="s">
        <v>390</v>
      </c>
      <c r="N106" s="131">
        <v>103</v>
      </c>
      <c r="O106" s="17">
        <f t="shared" si="1"/>
        <v>0</v>
      </c>
      <c r="P106" s="44">
        <f t="array" ref="P106">INDEX('2024年 第三季度 (最终)'!A:A,MATCH(M106,'2024年 第三季度 (最终)'!M:M,))</f>
        <v>36</v>
      </c>
    </row>
    <row r="107" s="44" customFormat="true" spans="1:16">
      <c r="A107" s="131">
        <v>104</v>
      </c>
      <c r="B107" s="132" t="s">
        <v>391</v>
      </c>
      <c r="C107" s="133" t="str">
        <f t="array" ref="C107">INDEX('2024年 第三季度 (最终)'!C:C,MATCH(M107,'2024年 第三季度 (最终)'!M:M,))</f>
        <v>汕头市浩然房地产开发有限公司</v>
      </c>
      <c r="D107" s="133" t="str">
        <f t="array" ref="D107">INDEX('2024年 第三季度 (最终)'!D:D,MATCH(M107,'2024年 第三季度 (最终)'!M:M,))</f>
        <v>龙湖区新津街道</v>
      </c>
      <c r="E107" s="132" t="s">
        <v>392</v>
      </c>
      <c r="F107" s="132" t="s">
        <v>98</v>
      </c>
      <c r="G107" s="135">
        <v>0.35224</v>
      </c>
      <c r="H107" s="132" t="s">
        <v>393</v>
      </c>
      <c r="I107" s="158" t="str">
        <f t="array" ref="I107">INDEX('2024年 第三季度 (最终)'!I:I,MATCH(M107,'2024年 第三季度 (最终)'!M:M,))</f>
        <v>2025-04-20</v>
      </c>
      <c r="J107" s="158" t="str">
        <f t="array" ref="J107">INDEX('2024年 第三季度 (最终)'!J:J,MATCH(M107,'2024年 第三季度 (最终)'!M:M,))</f>
        <v>2028-04-05</v>
      </c>
      <c r="K107" s="158" t="str">
        <f t="array" ref="K107">INDEX('2024年 第三季度 (最终)'!K:K,MATCH(M107,'2024年 第三季度 (最终)'!M:M,))</f>
        <v>未动工</v>
      </c>
      <c r="L107" s="159" t="str">
        <f t="array" ref="L107">INDEX('2024年 第三季度 (最终)'!L:L,MATCH(M107,'2024年 第三季度 (最终)'!M:M,))</f>
        <v>\</v>
      </c>
      <c r="M107" s="132" t="s">
        <v>394</v>
      </c>
      <c r="N107" s="131">
        <v>104</v>
      </c>
      <c r="O107" s="17">
        <f t="shared" si="1"/>
        <v>0</v>
      </c>
      <c r="P107" s="44">
        <f t="array" ref="P107">INDEX('2024年 第三季度 (最终)'!A:A,MATCH(M107,'2024年 第三季度 (最终)'!M:M,))</f>
        <v>43</v>
      </c>
    </row>
    <row r="108" s="44" customFormat="true" ht="27" spans="1:16">
      <c r="A108" s="131">
        <v>105</v>
      </c>
      <c r="B108" s="132" t="s">
        <v>395</v>
      </c>
      <c r="C108" s="133" t="str">
        <f t="array" ref="C108">INDEX('2024年 第三季度 (最终)'!C:C,MATCH(M108,'2024年 第三季度 (最终)'!M:M,))</f>
        <v>汕头市金平区广厦街道浮东经联社、广东华澍地产投资有限公司</v>
      </c>
      <c r="D108" s="133" t="str">
        <f t="array" ref="D108">INDEX('2024年 第三季度 (最终)'!D:D,MATCH(M108,'2024年 第三季度 (最终)'!M:M,))</f>
        <v>龙湖区金霞街道</v>
      </c>
      <c r="E108" s="132" t="s">
        <v>396</v>
      </c>
      <c r="F108" s="132" t="s">
        <v>98</v>
      </c>
      <c r="G108" s="135">
        <v>1.43766</v>
      </c>
      <c r="H108" s="132" t="s">
        <v>397</v>
      </c>
      <c r="I108" s="158" t="str">
        <f t="array" ref="I108">INDEX('2024年 第三季度 (最终)'!I:I,MATCH(M108,'2024年 第三季度 (最终)'!M:M,))</f>
        <v>2025-04-05</v>
      </c>
      <c r="J108" s="158" t="str">
        <f t="array" ref="J108">INDEX('2024年 第三季度 (最终)'!J:J,MATCH(M108,'2024年 第三季度 (最终)'!M:M,))</f>
        <v>2028-04-05</v>
      </c>
      <c r="K108" s="158" t="str">
        <f t="array" ref="K108">INDEX('2024年 第三季度 (最终)'!K:K,MATCH(M108,'2024年 第三季度 (最终)'!M:M,))</f>
        <v>未动工</v>
      </c>
      <c r="L108" s="159" t="str">
        <f t="array" ref="L108">INDEX('2024年 第三季度 (最终)'!L:L,MATCH(M108,'2024年 第三季度 (最终)'!M:M,))</f>
        <v>\</v>
      </c>
      <c r="M108" s="132" t="s">
        <v>398</v>
      </c>
      <c r="N108" s="131">
        <v>105</v>
      </c>
      <c r="O108" s="17">
        <f t="shared" si="1"/>
        <v>0</v>
      </c>
      <c r="P108" s="44">
        <f t="array" ref="P108">INDEX('2024年 第三季度 (最终)'!A:A,MATCH(M108,'2024年 第三季度 (最终)'!M:M,))</f>
        <v>59</v>
      </c>
    </row>
    <row r="109" s="44" customFormat="true" spans="1:16">
      <c r="A109" s="131">
        <v>106</v>
      </c>
      <c r="B109" s="132" t="s">
        <v>399</v>
      </c>
      <c r="C109" s="133" t="str">
        <f t="array" ref="C109">INDEX('2024年 第三季度 (最终)'!C:C,MATCH(M109,'2024年 第三季度 (最终)'!M:M,))</f>
        <v>汕头市龙湖区住房和城乡建设局</v>
      </c>
      <c r="D109" s="133" t="str">
        <f t="array" ref="D109">INDEX('2024年 第三季度 (最终)'!D:D,MATCH(M109,'2024年 第三季度 (最终)'!M:M,))</f>
        <v>龙湖区龙祥街道</v>
      </c>
      <c r="E109" s="132" t="s">
        <v>400</v>
      </c>
      <c r="F109" s="132" t="s">
        <v>334</v>
      </c>
      <c r="G109" s="135">
        <v>0.491149</v>
      </c>
      <c r="H109" s="132" t="s">
        <v>401</v>
      </c>
      <c r="I109" s="158">
        <f t="array" ref="I109">INDEX('2024年 第三季度 (最终)'!I:I,MATCH(M109,'2024年 第三季度 (最终)'!M:M,))</f>
        <v>45838</v>
      </c>
      <c r="J109" s="158">
        <f t="array" ref="J109">INDEX('2024年 第三季度 (最终)'!J:J,MATCH(M109,'2024年 第三季度 (最终)'!M:M,))</f>
        <v>46934</v>
      </c>
      <c r="K109" s="158" t="str">
        <f t="array" ref="K109">INDEX('2024年 第三季度 (最终)'!K:K,MATCH(M109,'2024年 第三季度 (最终)'!M:M,))</f>
        <v>未动工</v>
      </c>
      <c r="L109" s="159" t="str">
        <f t="array" ref="L109">INDEX('2024年 第三季度 (最终)'!L:L,MATCH(M109,'2024年 第三季度 (最终)'!M:M,))</f>
        <v>\</v>
      </c>
      <c r="M109" s="132" t="s">
        <v>402</v>
      </c>
      <c r="N109" s="131">
        <v>106</v>
      </c>
      <c r="O109" s="17">
        <f t="shared" si="1"/>
        <v>0</v>
      </c>
      <c r="P109" s="44">
        <f t="array" ref="P109">INDEX('2024年 第三季度 (最终)'!A:A,MATCH(M109,'2024年 第三季度 (最终)'!M:M,))</f>
        <v>46</v>
      </c>
    </row>
    <row r="110" s="44" customFormat="true" ht="27" spans="1:16">
      <c r="A110" s="131">
        <v>107</v>
      </c>
      <c r="B110" s="132" t="s">
        <v>403</v>
      </c>
      <c r="C110" s="133" t="str">
        <f t="array" ref="C110">INDEX('2024年 第三季度 (最终)'!C:C,MATCH(M110,'2024年 第三季度 (最终)'!M:M,))</f>
        <v>汕头市龙湖区新津街道南碧埠经济联合社、汕头市高业和安地产有限公司</v>
      </c>
      <c r="D110" s="133" t="str">
        <f t="array" ref="D110">INDEX('2024年 第三季度 (最终)'!D:D,MATCH(M110,'2024年 第三季度 (最终)'!M:M,))</f>
        <v>龙湖区龙祥街道</v>
      </c>
      <c r="E110" s="132" t="s">
        <v>404</v>
      </c>
      <c r="F110" s="132" t="s">
        <v>98</v>
      </c>
      <c r="G110" s="135">
        <v>3.25365</v>
      </c>
      <c r="H110" s="132" t="s">
        <v>405</v>
      </c>
      <c r="I110" s="158">
        <f t="array" ref="I110">INDEX('2024年 第三季度 (最终)'!I:I,MATCH(M110,'2024年 第三季度 (最终)'!M:M,))</f>
        <v>45820</v>
      </c>
      <c r="J110" s="158">
        <f t="array" ref="J110">INDEX('2024年 第三季度 (最终)'!J:J,MATCH(M110,'2024年 第三季度 (最终)'!M:M,))</f>
        <v>46916</v>
      </c>
      <c r="K110" s="158" t="str">
        <f t="array" ref="K110">INDEX('2024年 第三季度 (最终)'!K:K,MATCH(M110,'2024年 第三季度 (最终)'!M:M,))</f>
        <v>未动工</v>
      </c>
      <c r="L110" s="159" t="str">
        <f t="array" ref="L110">INDEX('2024年 第三季度 (最终)'!L:L,MATCH(M110,'2024年 第三季度 (最终)'!M:M,))</f>
        <v>\</v>
      </c>
      <c r="M110" s="132" t="s">
        <v>406</v>
      </c>
      <c r="N110" s="131">
        <v>107</v>
      </c>
      <c r="O110" s="17">
        <f t="shared" si="1"/>
        <v>0</v>
      </c>
      <c r="P110" s="44">
        <f t="array" ref="P110">INDEX('2024年 第三季度 (最终)'!A:A,MATCH(M110,'2024年 第三季度 (最终)'!M:M,))</f>
        <v>40</v>
      </c>
    </row>
    <row r="111" s="44" customFormat="true" ht="38.25" spans="1:16">
      <c r="A111" s="131">
        <v>108</v>
      </c>
      <c r="B111" s="132" t="s">
        <v>407</v>
      </c>
      <c r="C111" s="133" t="str">
        <f t="array" ref="C111">INDEX('2024年 第三季度 (最终)'!C:C,MATCH(M111,'2024年 第三季度 (最终)'!M:M,))</f>
        <v>广东锦骏置地有限公司</v>
      </c>
      <c r="D111" s="133" t="str">
        <f t="array" ref="D111">INDEX('2024年 第三季度 (最终)'!D:D,MATCH(M111,'2024年 第三季度 (最终)'!M:M,))</f>
        <v>澄海区澄华街道</v>
      </c>
      <c r="E111" s="132" t="s">
        <v>408</v>
      </c>
      <c r="F111" s="132" t="s">
        <v>98</v>
      </c>
      <c r="G111" s="135">
        <v>2.2882</v>
      </c>
      <c r="H111" s="132" t="s">
        <v>409</v>
      </c>
      <c r="I111" s="158">
        <f t="array" ref="I111">INDEX('2024年 第三季度 (最终)'!I:I,MATCH(M111,'2024年 第三季度 (最终)'!M:M,))</f>
        <v>0</v>
      </c>
      <c r="J111" s="158">
        <f t="array" ref="J111">INDEX('2024年 第三季度 (最终)'!J:J,MATCH(M111,'2024年 第三季度 (最终)'!M:M,))</f>
        <v>46948</v>
      </c>
      <c r="K111" s="158" t="str">
        <f t="array" ref="K111">INDEX('2024年 第三季度 (最终)'!K:K,MATCH(M111,'2024年 第三季度 (最终)'!M:M,))</f>
        <v>未动工</v>
      </c>
      <c r="L111" s="159" t="s">
        <v>410</v>
      </c>
      <c r="M111" s="132" t="s">
        <v>411</v>
      </c>
      <c r="N111" s="131">
        <v>108</v>
      </c>
      <c r="O111" s="17">
        <f t="shared" si="1"/>
        <v>0</v>
      </c>
      <c r="P111" s="44">
        <f t="array" ref="P111">INDEX('2024年 第三季度 (最终)'!A:A,MATCH(M111,'2024年 第三季度 (最终)'!M:M,))</f>
        <v>33</v>
      </c>
    </row>
  </sheetData>
  <mergeCells count="2">
    <mergeCell ref="A1:L1"/>
    <mergeCell ref="A2:L2"/>
  </mergeCells>
  <pageMargins left="0.747916666666667" right="0.629861111111111" top="0.826388888888889" bottom="0.826388888888889" header="0.472222222222222" footer="0.511805555555556"/>
  <pageSetup paperSize="8" scale="80" fitToHeight="0" orientation="landscape" horizontalDpi="600"/>
  <headerFooter>
    <oddHeader>&amp;C&amp;22&amp;KFF0000未经允许，不得转载</oddHead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65"/>
  <sheetViews>
    <sheetView zoomScale="70" zoomScaleNormal="70" workbookViewId="0">
      <pane xSplit="11" ySplit="11" topLeftCell="L12" activePane="bottomRight" state="frozen"/>
      <selection/>
      <selection pane="topRight"/>
      <selection pane="bottomLeft"/>
      <selection pane="bottomRight" activeCell="F8" sqref="F8"/>
    </sheetView>
  </sheetViews>
  <sheetFormatPr defaultColWidth="9" defaultRowHeight="13.5"/>
  <cols>
    <col min="1" max="1" width="9" style="88"/>
    <col min="2" max="2" width="48.25" style="89" customWidth="true"/>
    <col min="3" max="3" width="41.25" style="89" customWidth="true"/>
    <col min="4" max="4" width="23.75" style="89" customWidth="true"/>
    <col min="5" max="5" width="45.25" style="89" customWidth="true"/>
    <col min="6" max="6" width="19.75" style="17" customWidth="true"/>
    <col min="7" max="7" width="10.375" style="80" customWidth="true"/>
    <col min="8" max="8" width="12.75" style="90" customWidth="true"/>
    <col min="9" max="10" width="12.375" style="90" customWidth="true"/>
    <col min="11" max="11" width="17.25" style="17" customWidth="true"/>
    <col min="12" max="12" width="17" style="80" customWidth="true"/>
    <col min="13" max="13" width="18.75" style="17" hidden="true" customWidth="true"/>
    <col min="14" max="14" width="9" style="80" hidden="true" customWidth="true"/>
    <col min="15" max="15" width="9" style="17" hidden="true" customWidth="true"/>
    <col min="16" max="16384" width="9" style="17"/>
  </cols>
  <sheetData>
    <row r="1" ht="51.75" customHeight="true" spans="1:15">
      <c r="A1" s="91" t="s">
        <v>915</v>
      </c>
      <c r="B1" s="56"/>
      <c r="C1" s="56"/>
      <c r="D1" s="56"/>
      <c r="E1" s="56"/>
      <c r="F1" s="56"/>
      <c r="G1" s="56"/>
      <c r="H1" s="56"/>
      <c r="I1" s="56"/>
      <c r="J1" s="56"/>
      <c r="K1" s="56"/>
      <c r="L1" s="56"/>
      <c r="N1" s="56"/>
      <c r="O1" s="56"/>
    </row>
    <row r="2" ht="27.75" customHeight="true" spans="1:15">
      <c r="A2" s="92"/>
      <c r="B2" s="93"/>
      <c r="C2" s="93"/>
      <c r="D2" s="93"/>
      <c r="E2" s="93"/>
      <c r="F2" s="93"/>
      <c r="G2" s="93"/>
      <c r="H2" s="93"/>
      <c r="I2" s="93"/>
      <c r="J2" s="93"/>
      <c r="K2" s="106" t="s">
        <v>587</v>
      </c>
      <c r="L2" s="74"/>
      <c r="N2" s="74"/>
      <c r="O2" s="75"/>
    </row>
    <row r="3" s="80" customFormat="true" ht="34.5" customHeight="true" spans="1:15">
      <c r="A3" s="50" t="s">
        <v>2</v>
      </c>
      <c r="B3" s="94" t="s">
        <v>3</v>
      </c>
      <c r="C3" s="2" t="s">
        <v>4</v>
      </c>
      <c r="D3" s="2" t="s">
        <v>5</v>
      </c>
      <c r="E3" s="94" t="s">
        <v>6</v>
      </c>
      <c r="F3" s="94" t="s">
        <v>7</v>
      </c>
      <c r="G3" s="94" t="s">
        <v>8</v>
      </c>
      <c r="H3" s="2" t="s">
        <v>9</v>
      </c>
      <c r="I3" s="3" t="s">
        <v>10</v>
      </c>
      <c r="J3" s="3" t="s">
        <v>11</v>
      </c>
      <c r="K3" s="2" t="s">
        <v>12</v>
      </c>
      <c r="L3" s="3" t="s">
        <v>13</v>
      </c>
      <c r="M3" s="109" t="s">
        <v>14</v>
      </c>
      <c r="N3" s="1" t="s">
        <v>2</v>
      </c>
      <c r="O3" s="1" t="s">
        <v>2</v>
      </c>
    </row>
    <row r="4" s="81" customFormat="true" ht="34.5" customHeight="true" spans="1:15">
      <c r="A4" s="95">
        <v>1</v>
      </c>
      <c r="B4" s="96" t="s">
        <v>16</v>
      </c>
      <c r="C4" s="96" t="s">
        <v>16</v>
      </c>
      <c r="D4" s="96" t="s">
        <v>412</v>
      </c>
      <c r="E4" s="96" t="s">
        <v>17</v>
      </c>
      <c r="F4" s="96" t="s">
        <v>18</v>
      </c>
      <c r="G4" s="100">
        <v>3.816085</v>
      </c>
      <c r="H4" s="101">
        <v>40120.5978125</v>
      </c>
      <c r="I4" s="101">
        <v>41090.5978125</v>
      </c>
      <c r="J4" s="101">
        <v>41820.5978125</v>
      </c>
      <c r="K4" s="96" t="s">
        <v>421</v>
      </c>
      <c r="L4" s="107">
        <v>0</v>
      </c>
      <c r="M4" s="110" t="s">
        <v>20</v>
      </c>
      <c r="N4" s="96"/>
      <c r="O4" s="111"/>
    </row>
    <row r="5" s="81" customFormat="true" ht="46.5" customHeight="true" spans="1:15">
      <c r="A5" s="97">
        <v>2</v>
      </c>
      <c r="B5" s="96" t="s">
        <v>21</v>
      </c>
      <c r="C5" s="96" t="s">
        <v>422</v>
      </c>
      <c r="D5" s="96" t="s">
        <v>423</v>
      </c>
      <c r="E5" s="96" t="s">
        <v>22</v>
      </c>
      <c r="F5" s="96" t="s">
        <v>23</v>
      </c>
      <c r="G5" s="102">
        <v>0.17182</v>
      </c>
      <c r="H5" s="101">
        <v>40322.7486921296</v>
      </c>
      <c r="I5" s="101">
        <v>41054</v>
      </c>
      <c r="J5" s="101">
        <v>41783</v>
      </c>
      <c r="K5" s="96" t="s">
        <v>421</v>
      </c>
      <c r="L5" s="107">
        <v>0.17182</v>
      </c>
      <c r="M5" s="112" t="s">
        <v>25</v>
      </c>
      <c r="N5" s="113"/>
      <c r="O5" s="114"/>
    </row>
    <row r="6" s="82" customFormat="true" ht="34.5" customHeight="true" spans="1:15">
      <c r="A6" s="95">
        <v>3</v>
      </c>
      <c r="B6" s="96" t="s">
        <v>26</v>
      </c>
      <c r="C6" s="96" t="s">
        <v>26</v>
      </c>
      <c r="D6" s="96" t="s">
        <v>424</v>
      </c>
      <c r="E6" s="96" t="s">
        <v>27</v>
      </c>
      <c r="F6" s="96" t="s">
        <v>23</v>
      </c>
      <c r="G6" s="100">
        <v>8</v>
      </c>
      <c r="H6" s="101">
        <v>40466.6313078704</v>
      </c>
      <c r="I6" s="101">
        <v>40603</v>
      </c>
      <c r="J6" s="101">
        <v>41334</v>
      </c>
      <c r="K6" s="96" t="s">
        <v>421</v>
      </c>
      <c r="L6" s="107">
        <v>8</v>
      </c>
      <c r="M6" s="110" t="s">
        <v>29</v>
      </c>
      <c r="N6" s="96"/>
      <c r="O6" s="111"/>
    </row>
    <row r="7" s="82" customFormat="true" ht="34.5" customHeight="true" spans="1:15">
      <c r="A7" s="95">
        <v>4</v>
      </c>
      <c r="B7" s="96" t="s">
        <v>30</v>
      </c>
      <c r="C7" s="96" t="s">
        <v>425</v>
      </c>
      <c r="D7" s="96" t="s">
        <v>426</v>
      </c>
      <c r="E7" s="96" t="s">
        <v>31</v>
      </c>
      <c r="F7" s="96" t="s">
        <v>32</v>
      </c>
      <c r="G7" s="100">
        <v>6.6731</v>
      </c>
      <c r="H7" s="101">
        <v>40504.643587963</v>
      </c>
      <c r="I7" s="101">
        <v>43822</v>
      </c>
      <c r="J7" s="101">
        <v>44552</v>
      </c>
      <c r="K7" s="96" t="s">
        <v>421</v>
      </c>
      <c r="L7" s="107">
        <v>6.6731</v>
      </c>
      <c r="M7" s="115" t="s">
        <v>34</v>
      </c>
      <c r="N7" s="116"/>
      <c r="O7" s="117"/>
    </row>
    <row r="8" s="82" customFormat="true" ht="34.5" customHeight="true" spans="1:15">
      <c r="A8" s="95">
        <v>5</v>
      </c>
      <c r="B8" s="96" t="s">
        <v>21</v>
      </c>
      <c r="C8" s="96" t="s">
        <v>427</v>
      </c>
      <c r="D8" s="96" t="s">
        <v>423</v>
      </c>
      <c r="E8" s="96" t="s">
        <v>35</v>
      </c>
      <c r="F8" s="96" t="s">
        <v>32</v>
      </c>
      <c r="G8" s="100">
        <v>0.788082</v>
      </c>
      <c r="H8" s="101">
        <v>40878.6377083333</v>
      </c>
      <c r="I8" s="101">
        <v>41273.6377083333</v>
      </c>
      <c r="J8" s="101">
        <v>42002.6377083333</v>
      </c>
      <c r="K8" s="96" t="s">
        <v>421</v>
      </c>
      <c r="L8" s="107">
        <v>0.783696</v>
      </c>
      <c r="M8" s="110" t="s">
        <v>37</v>
      </c>
      <c r="N8" s="96"/>
      <c r="O8" s="111"/>
    </row>
    <row r="9" s="82" customFormat="true" ht="34.5" customHeight="true" spans="1:15">
      <c r="A9" s="95">
        <v>6</v>
      </c>
      <c r="B9" s="96" t="s">
        <v>21</v>
      </c>
      <c r="C9" s="96" t="s">
        <v>428</v>
      </c>
      <c r="D9" s="96" t="s">
        <v>423</v>
      </c>
      <c r="E9" s="96" t="s">
        <v>38</v>
      </c>
      <c r="F9" s="96" t="s">
        <v>32</v>
      </c>
      <c r="G9" s="100">
        <v>0.33149</v>
      </c>
      <c r="H9" s="101">
        <v>41401.4419675926</v>
      </c>
      <c r="I9" s="101">
        <v>43236</v>
      </c>
      <c r="J9" s="101">
        <v>43967</v>
      </c>
      <c r="K9" s="96" t="s">
        <v>421</v>
      </c>
      <c r="L9" s="107">
        <v>0.33149</v>
      </c>
      <c r="M9" s="110" t="s">
        <v>40</v>
      </c>
      <c r="N9" s="96"/>
      <c r="O9" s="111"/>
    </row>
    <row r="10" s="82" customFormat="true" ht="46.5" customHeight="true" spans="1:15">
      <c r="A10" s="95">
        <v>7</v>
      </c>
      <c r="B10" s="96" t="s">
        <v>53</v>
      </c>
      <c r="C10" s="96" t="s">
        <v>916</v>
      </c>
      <c r="D10" s="96" t="s">
        <v>478</v>
      </c>
      <c r="E10" s="96" t="s">
        <v>917</v>
      </c>
      <c r="F10" s="96" t="s">
        <v>18</v>
      </c>
      <c r="G10" s="100">
        <v>5.011254</v>
      </c>
      <c r="H10" s="101">
        <v>41508.6218518519</v>
      </c>
      <c r="I10" s="101">
        <v>43824</v>
      </c>
      <c r="J10" s="101">
        <v>44190</v>
      </c>
      <c r="K10" s="96" t="s">
        <v>421</v>
      </c>
      <c r="L10" s="107">
        <v>0</v>
      </c>
      <c r="M10" s="115" t="s">
        <v>918</v>
      </c>
      <c r="N10" s="116"/>
      <c r="O10" s="117"/>
    </row>
    <row r="11" s="82" customFormat="true" ht="34.5" customHeight="true" spans="1:15">
      <c r="A11" s="95">
        <v>8</v>
      </c>
      <c r="B11" s="96" t="s">
        <v>352</v>
      </c>
      <c r="C11" s="96" t="s">
        <v>429</v>
      </c>
      <c r="D11" s="96" t="s">
        <v>551</v>
      </c>
      <c r="E11" s="96" t="s">
        <v>353</v>
      </c>
      <c r="F11" s="96" t="s">
        <v>98</v>
      </c>
      <c r="G11" s="100">
        <v>2.459507</v>
      </c>
      <c r="H11" s="101">
        <v>44937</v>
      </c>
      <c r="I11" s="101">
        <v>45302</v>
      </c>
      <c r="J11" s="101">
        <v>46398</v>
      </c>
      <c r="K11" s="96" t="s">
        <v>432</v>
      </c>
      <c r="L11" s="107" t="s">
        <v>410</v>
      </c>
      <c r="M11" s="110" t="s">
        <v>355</v>
      </c>
      <c r="N11" s="96"/>
      <c r="O11" s="111"/>
    </row>
    <row r="12" s="82" customFormat="true" ht="34.5" customHeight="true" spans="1:15">
      <c r="A12" s="95">
        <v>9</v>
      </c>
      <c r="B12" s="96" t="s">
        <v>77</v>
      </c>
      <c r="C12" s="96" t="s">
        <v>744</v>
      </c>
      <c r="D12" s="96" t="s">
        <v>445</v>
      </c>
      <c r="E12" s="96" t="s">
        <v>745</v>
      </c>
      <c r="F12" s="96" t="s">
        <v>18</v>
      </c>
      <c r="G12" s="100">
        <v>4.504795</v>
      </c>
      <c r="H12" s="101">
        <v>41633.7159490741</v>
      </c>
      <c r="I12" s="101">
        <v>42514.7159490741</v>
      </c>
      <c r="J12" s="101">
        <v>43609.7159490741</v>
      </c>
      <c r="K12" s="96" t="s">
        <v>421</v>
      </c>
      <c r="L12" s="107">
        <v>0</v>
      </c>
      <c r="M12" s="110" t="s">
        <v>747</v>
      </c>
      <c r="N12" s="96"/>
      <c r="O12" s="111"/>
    </row>
    <row r="13" s="82" customFormat="true" ht="37.5" customHeight="true" spans="1:15">
      <c r="A13" s="95">
        <v>10</v>
      </c>
      <c r="B13" s="96" t="s">
        <v>748</v>
      </c>
      <c r="C13" s="96" t="s">
        <v>444</v>
      </c>
      <c r="D13" s="96" t="s">
        <v>445</v>
      </c>
      <c r="E13" s="96" t="s">
        <v>749</v>
      </c>
      <c r="F13" s="96" t="s">
        <v>32</v>
      </c>
      <c r="G13" s="100">
        <v>5.09655</v>
      </c>
      <c r="H13" s="101">
        <v>41669.8759259259</v>
      </c>
      <c r="I13" s="101">
        <v>42213.8759259259</v>
      </c>
      <c r="J13" s="101">
        <v>43309.8759259259</v>
      </c>
      <c r="K13" s="96" t="s">
        <v>421</v>
      </c>
      <c r="L13" s="107">
        <v>0</v>
      </c>
      <c r="M13" s="110" t="s">
        <v>751</v>
      </c>
      <c r="N13" s="96"/>
      <c r="O13" s="111"/>
    </row>
    <row r="14" s="82" customFormat="true" ht="34.5" customHeight="true" spans="1:15">
      <c r="A14" s="95">
        <v>11</v>
      </c>
      <c r="B14" s="96" t="s">
        <v>858</v>
      </c>
      <c r="C14" s="96" t="s">
        <v>859</v>
      </c>
      <c r="D14" s="96" t="s">
        <v>448</v>
      </c>
      <c r="E14" s="96" t="s">
        <v>860</v>
      </c>
      <c r="F14" s="96" t="s">
        <v>32</v>
      </c>
      <c r="G14" s="100">
        <v>5.713627</v>
      </c>
      <c r="H14" s="101">
        <v>41789.6735648148</v>
      </c>
      <c r="I14" s="101">
        <v>43341.6768287037</v>
      </c>
      <c r="J14" s="101">
        <v>44437.6768287037</v>
      </c>
      <c r="K14" s="96" t="s">
        <v>421</v>
      </c>
      <c r="L14" s="107">
        <v>0</v>
      </c>
      <c r="M14" s="110" t="s">
        <v>861</v>
      </c>
      <c r="N14" s="96"/>
      <c r="O14" s="111"/>
    </row>
    <row r="15" s="82" customFormat="true" ht="34.5" customHeight="true" spans="1:15">
      <c r="A15" s="95">
        <v>12</v>
      </c>
      <c r="B15" s="96" t="s">
        <v>41</v>
      </c>
      <c r="C15" s="96" t="s">
        <v>431</v>
      </c>
      <c r="D15" s="96" t="s">
        <v>426</v>
      </c>
      <c r="E15" s="96" t="s">
        <v>42</v>
      </c>
      <c r="F15" s="96" t="s">
        <v>32</v>
      </c>
      <c r="G15" s="100">
        <v>0.0793</v>
      </c>
      <c r="H15" s="101">
        <v>41910.8716898148</v>
      </c>
      <c r="I15" s="101">
        <v>43822</v>
      </c>
      <c r="J15" s="101">
        <v>44917</v>
      </c>
      <c r="K15" s="96" t="s">
        <v>432</v>
      </c>
      <c r="L15" s="107" t="s">
        <v>410</v>
      </c>
      <c r="M15" s="115" t="s">
        <v>44</v>
      </c>
      <c r="N15" s="116"/>
      <c r="O15" s="117"/>
    </row>
    <row r="16" s="82" customFormat="true" ht="34.5" customHeight="true" spans="1:15">
      <c r="A16" s="95">
        <v>13</v>
      </c>
      <c r="B16" s="96" t="s">
        <v>45</v>
      </c>
      <c r="C16" s="96" t="s">
        <v>434</v>
      </c>
      <c r="D16" s="96" t="s">
        <v>435</v>
      </c>
      <c r="E16" s="96" t="s">
        <v>46</v>
      </c>
      <c r="F16" s="96" t="s">
        <v>32</v>
      </c>
      <c r="G16" s="100">
        <v>1.65774</v>
      </c>
      <c r="H16" s="101">
        <v>42111.6321180556</v>
      </c>
      <c r="I16" s="101">
        <v>43641</v>
      </c>
      <c r="J16" s="101">
        <v>44372</v>
      </c>
      <c r="K16" s="96" t="s">
        <v>421</v>
      </c>
      <c r="L16" s="107">
        <v>0</v>
      </c>
      <c r="M16" s="110" t="s">
        <v>48</v>
      </c>
      <c r="N16" s="96"/>
      <c r="O16" s="111"/>
    </row>
    <row r="17" s="82" customFormat="true" ht="34.5" customHeight="true" spans="1:15">
      <c r="A17" s="95">
        <v>14</v>
      </c>
      <c r="B17" s="96" t="s">
        <v>753</v>
      </c>
      <c r="C17" s="96" t="s">
        <v>754</v>
      </c>
      <c r="D17" s="96" t="s">
        <v>445</v>
      </c>
      <c r="E17" s="96" t="s">
        <v>753</v>
      </c>
      <c r="F17" s="96" t="s">
        <v>32</v>
      </c>
      <c r="G17" s="100">
        <v>13.1244</v>
      </c>
      <c r="H17" s="101">
        <v>42213.7493171296</v>
      </c>
      <c r="I17" s="101">
        <v>42600</v>
      </c>
      <c r="J17" s="101">
        <v>43695</v>
      </c>
      <c r="K17" s="96" t="s">
        <v>421</v>
      </c>
      <c r="L17" s="107">
        <v>0</v>
      </c>
      <c r="M17" s="110" t="s">
        <v>756</v>
      </c>
      <c r="N17" s="96"/>
      <c r="O17" s="111"/>
    </row>
    <row r="18" s="82" customFormat="true" ht="34.5" customHeight="true" spans="1:15">
      <c r="A18" s="95">
        <v>15</v>
      </c>
      <c r="B18" s="96" t="s">
        <v>49</v>
      </c>
      <c r="C18" s="96" t="s">
        <v>436</v>
      </c>
      <c r="D18" s="96" t="s">
        <v>437</v>
      </c>
      <c r="E18" s="96" t="s">
        <v>50</v>
      </c>
      <c r="F18" s="96" t="s">
        <v>32</v>
      </c>
      <c r="G18" s="100">
        <v>2.00166</v>
      </c>
      <c r="H18" s="101">
        <v>42253.4870717593</v>
      </c>
      <c r="I18" s="101">
        <v>42618</v>
      </c>
      <c r="J18" s="101">
        <v>43348</v>
      </c>
      <c r="K18" s="96" t="s">
        <v>432</v>
      </c>
      <c r="L18" s="107" t="s">
        <v>410</v>
      </c>
      <c r="M18" s="110" t="s">
        <v>52</v>
      </c>
      <c r="N18" s="96"/>
      <c r="O18" s="111"/>
    </row>
    <row r="19" s="82" customFormat="true" ht="48.75" customHeight="true" spans="1:15">
      <c r="A19" s="95">
        <v>16</v>
      </c>
      <c r="B19" s="96" t="s">
        <v>53</v>
      </c>
      <c r="C19" s="96" t="s">
        <v>438</v>
      </c>
      <c r="D19" s="96" t="s">
        <v>439</v>
      </c>
      <c r="E19" s="96" t="s">
        <v>54</v>
      </c>
      <c r="F19" s="96" t="s">
        <v>32</v>
      </c>
      <c r="G19" s="100">
        <v>0.87921</v>
      </c>
      <c r="H19" s="101">
        <v>42257.750462963</v>
      </c>
      <c r="I19" s="101">
        <v>42652</v>
      </c>
      <c r="J19" s="101">
        <v>43382</v>
      </c>
      <c r="K19" s="96" t="s">
        <v>421</v>
      </c>
      <c r="L19" s="107">
        <v>0</v>
      </c>
      <c r="M19" s="110" t="s">
        <v>56</v>
      </c>
      <c r="N19" s="96"/>
      <c r="O19" s="111"/>
    </row>
    <row r="20" s="82" customFormat="true" ht="34.5" customHeight="true" spans="1:15">
      <c r="A20" s="95">
        <v>17</v>
      </c>
      <c r="B20" s="96" t="s">
        <v>757</v>
      </c>
      <c r="C20" s="96" t="s">
        <v>754</v>
      </c>
      <c r="D20" s="96" t="s">
        <v>445</v>
      </c>
      <c r="E20" s="96" t="s">
        <v>757</v>
      </c>
      <c r="F20" s="96" t="s">
        <v>32</v>
      </c>
      <c r="G20" s="100">
        <v>7.14904</v>
      </c>
      <c r="H20" s="101">
        <v>42272.7300115741</v>
      </c>
      <c r="I20" s="101">
        <v>42656</v>
      </c>
      <c r="J20" s="101">
        <v>43751</v>
      </c>
      <c r="K20" s="96" t="s">
        <v>421</v>
      </c>
      <c r="L20" s="107">
        <v>0</v>
      </c>
      <c r="M20" s="110" t="s">
        <v>759</v>
      </c>
      <c r="N20" s="96"/>
      <c r="O20" s="111"/>
    </row>
    <row r="21" s="82" customFormat="true" ht="34.5" customHeight="true" spans="1:15">
      <c r="A21" s="95">
        <v>18</v>
      </c>
      <c r="B21" s="96" t="s">
        <v>760</v>
      </c>
      <c r="C21" s="96" t="s">
        <v>761</v>
      </c>
      <c r="D21" s="96" t="s">
        <v>445</v>
      </c>
      <c r="E21" s="96" t="s">
        <v>760</v>
      </c>
      <c r="F21" s="96" t="s">
        <v>32</v>
      </c>
      <c r="G21" s="100">
        <v>4.62371</v>
      </c>
      <c r="H21" s="101">
        <v>42275.7317361111</v>
      </c>
      <c r="I21" s="101">
        <v>42660</v>
      </c>
      <c r="J21" s="101">
        <v>43755</v>
      </c>
      <c r="K21" s="96" t="s">
        <v>421</v>
      </c>
      <c r="L21" s="107">
        <v>0</v>
      </c>
      <c r="M21" s="110" t="s">
        <v>763</v>
      </c>
      <c r="N21" s="96"/>
      <c r="O21" s="111"/>
    </row>
    <row r="22" s="82" customFormat="true" ht="34.5" customHeight="true" spans="1:15">
      <c r="A22" s="95">
        <v>19</v>
      </c>
      <c r="B22" s="96" t="s">
        <v>57</v>
      </c>
      <c r="C22" s="96" t="s">
        <v>57</v>
      </c>
      <c r="D22" s="96" t="s">
        <v>412</v>
      </c>
      <c r="E22" s="96" t="s">
        <v>59</v>
      </c>
      <c r="F22" s="96" t="s">
        <v>32</v>
      </c>
      <c r="G22" s="100">
        <v>0.783696</v>
      </c>
      <c r="H22" s="101">
        <v>42289.442962963</v>
      </c>
      <c r="I22" s="101">
        <v>42714</v>
      </c>
      <c r="J22" s="101">
        <v>43809</v>
      </c>
      <c r="K22" s="96" t="s">
        <v>421</v>
      </c>
      <c r="L22" s="107">
        <v>0</v>
      </c>
      <c r="M22" s="110" t="s">
        <v>764</v>
      </c>
      <c r="N22" s="96"/>
      <c r="O22" s="111"/>
    </row>
    <row r="23" s="82" customFormat="true" ht="34.5" customHeight="true" spans="1:15">
      <c r="A23" s="95">
        <v>20</v>
      </c>
      <c r="B23" s="96" t="s">
        <v>62</v>
      </c>
      <c r="C23" s="96" t="s">
        <v>442</v>
      </c>
      <c r="D23" s="96" t="s">
        <v>443</v>
      </c>
      <c r="E23" s="96" t="s">
        <v>63</v>
      </c>
      <c r="F23" s="96" t="s">
        <v>32</v>
      </c>
      <c r="G23" s="100">
        <v>9.1926</v>
      </c>
      <c r="H23" s="101">
        <v>42339.6675462963</v>
      </c>
      <c r="I23" s="101">
        <v>43252</v>
      </c>
      <c r="J23" s="101">
        <v>44166</v>
      </c>
      <c r="K23" s="96" t="s">
        <v>421</v>
      </c>
      <c r="L23" s="107">
        <v>0</v>
      </c>
      <c r="M23" s="110" t="s">
        <v>65</v>
      </c>
      <c r="N23" s="96"/>
      <c r="O23" s="111"/>
    </row>
    <row r="24" s="82" customFormat="true" ht="34.5" customHeight="true" spans="1:15">
      <c r="A24" s="95">
        <v>21</v>
      </c>
      <c r="B24" s="96" t="s">
        <v>862</v>
      </c>
      <c r="C24" s="96" t="s">
        <v>863</v>
      </c>
      <c r="D24" s="96" t="s">
        <v>471</v>
      </c>
      <c r="E24" s="96" t="s">
        <v>864</v>
      </c>
      <c r="F24" s="96" t="s">
        <v>18</v>
      </c>
      <c r="G24" s="100">
        <v>1.65624</v>
      </c>
      <c r="H24" s="101">
        <v>42355.6287384259</v>
      </c>
      <c r="I24" s="101">
        <v>42934</v>
      </c>
      <c r="J24" s="101">
        <v>43298</v>
      </c>
      <c r="K24" s="96" t="s">
        <v>421</v>
      </c>
      <c r="L24" s="107">
        <v>0</v>
      </c>
      <c r="M24" s="110" t="s">
        <v>865</v>
      </c>
      <c r="N24" s="96"/>
      <c r="O24" s="111"/>
    </row>
    <row r="25" s="82" customFormat="true" ht="34.5" customHeight="true" spans="1:15">
      <c r="A25" s="95">
        <v>22</v>
      </c>
      <c r="B25" s="96" t="s">
        <v>765</v>
      </c>
      <c r="C25" s="96" t="s">
        <v>766</v>
      </c>
      <c r="D25" s="96" t="s">
        <v>445</v>
      </c>
      <c r="E25" s="96" t="s">
        <v>767</v>
      </c>
      <c r="F25" s="96" t="s">
        <v>32</v>
      </c>
      <c r="G25" s="100">
        <v>7.99294</v>
      </c>
      <c r="H25" s="101">
        <v>42373.6303587963</v>
      </c>
      <c r="I25" s="101">
        <v>43134</v>
      </c>
      <c r="J25" s="101">
        <v>44230</v>
      </c>
      <c r="K25" s="96" t="s">
        <v>421</v>
      </c>
      <c r="L25" s="107">
        <v>0</v>
      </c>
      <c r="M25" s="110" t="s">
        <v>769</v>
      </c>
      <c r="N25" s="96"/>
      <c r="O25" s="111"/>
    </row>
    <row r="26" s="82" customFormat="true" ht="34.5" customHeight="true" spans="1:15">
      <c r="A26" s="95">
        <v>23</v>
      </c>
      <c r="B26" s="96" t="s">
        <v>70</v>
      </c>
      <c r="C26" s="96" t="s">
        <v>447</v>
      </c>
      <c r="D26" s="96" t="s">
        <v>448</v>
      </c>
      <c r="E26" s="96" t="s">
        <v>71</v>
      </c>
      <c r="F26" s="96" t="s">
        <v>18</v>
      </c>
      <c r="G26" s="100">
        <v>2.07518</v>
      </c>
      <c r="H26" s="101">
        <v>42512.6370717593</v>
      </c>
      <c r="I26" s="101">
        <v>42967</v>
      </c>
      <c r="J26" s="101">
        <v>43331</v>
      </c>
      <c r="K26" s="96" t="s">
        <v>421</v>
      </c>
      <c r="L26" s="107">
        <v>0</v>
      </c>
      <c r="M26" s="110" t="s">
        <v>73</v>
      </c>
      <c r="N26" s="96"/>
      <c r="O26" s="111"/>
    </row>
    <row r="27" s="81" customFormat="true" ht="34.5" customHeight="true" spans="1:15">
      <c r="A27" s="95">
        <v>24</v>
      </c>
      <c r="B27" s="96" t="s">
        <v>372</v>
      </c>
      <c r="C27" s="96" t="s">
        <v>372</v>
      </c>
      <c r="D27" s="96" t="s">
        <v>419</v>
      </c>
      <c r="E27" s="96" t="s">
        <v>373</v>
      </c>
      <c r="F27" s="96" t="s">
        <v>98</v>
      </c>
      <c r="G27" s="100">
        <v>0.1595</v>
      </c>
      <c r="H27" s="105" t="s">
        <v>374</v>
      </c>
      <c r="I27" s="101">
        <v>45504</v>
      </c>
      <c r="J27" s="101">
        <v>46599</v>
      </c>
      <c r="K27" s="96" t="s">
        <v>432</v>
      </c>
      <c r="L27" s="107" t="s">
        <v>410</v>
      </c>
      <c r="M27" s="110" t="s">
        <v>770</v>
      </c>
      <c r="N27" s="96"/>
      <c r="O27" s="111"/>
    </row>
    <row r="28" s="82" customFormat="true" ht="34.5" customHeight="true" spans="1:15">
      <c r="A28" s="95">
        <v>25</v>
      </c>
      <c r="B28" s="96" t="s">
        <v>21</v>
      </c>
      <c r="C28" s="96" t="s">
        <v>451</v>
      </c>
      <c r="D28" s="96" t="s">
        <v>423</v>
      </c>
      <c r="E28" s="96" t="s">
        <v>74</v>
      </c>
      <c r="F28" s="96" t="s">
        <v>23</v>
      </c>
      <c r="G28" s="100">
        <v>0.71485</v>
      </c>
      <c r="H28" s="101">
        <v>42622.4674768519</v>
      </c>
      <c r="I28" s="101">
        <v>44537</v>
      </c>
      <c r="J28" s="101">
        <v>45267</v>
      </c>
      <c r="K28" s="96" t="s">
        <v>421</v>
      </c>
      <c r="L28" s="107">
        <v>0.71485</v>
      </c>
      <c r="M28" s="110" t="s">
        <v>76</v>
      </c>
      <c r="N28" s="96"/>
      <c r="O28" s="111"/>
    </row>
    <row r="29" s="82" customFormat="true" ht="34.5" customHeight="true" spans="1:15">
      <c r="A29" s="95">
        <v>26</v>
      </c>
      <c r="B29" s="96" t="s">
        <v>201</v>
      </c>
      <c r="C29" s="96" t="s">
        <v>452</v>
      </c>
      <c r="D29" s="96" t="s">
        <v>450</v>
      </c>
      <c r="E29" s="96" t="s">
        <v>243</v>
      </c>
      <c r="F29" s="96" t="s">
        <v>98</v>
      </c>
      <c r="G29" s="100">
        <v>3.04855</v>
      </c>
      <c r="H29" s="101">
        <v>44375.6890509259</v>
      </c>
      <c r="I29" s="101">
        <v>44923</v>
      </c>
      <c r="J29" s="101">
        <v>46019</v>
      </c>
      <c r="K29" s="96" t="s">
        <v>421</v>
      </c>
      <c r="L29" s="107">
        <v>0</v>
      </c>
      <c r="M29" s="110" t="s">
        <v>245</v>
      </c>
      <c r="N29" s="96"/>
      <c r="O29" s="111"/>
    </row>
    <row r="30" s="82" customFormat="true" ht="34.5" customHeight="true" spans="1:15">
      <c r="A30" s="95">
        <v>27</v>
      </c>
      <c r="B30" s="96" t="s">
        <v>77</v>
      </c>
      <c r="C30" s="96" t="s">
        <v>453</v>
      </c>
      <c r="D30" s="96" t="s">
        <v>435</v>
      </c>
      <c r="E30" s="96" t="s">
        <v>78</v>
      </c>
      <c r="F30" s="96" t="s">
        <v>32</v>
      </c>
      <c r="G30" s="100">
        <v>14.583101</v>
      </c>
      <c r="H30" s="101">
        <v>42709.444837963</v>
      </c>
      <c r="I30" s="101">
        <v>43073</v>
      </c>
      <c r="J30" s="101">
        <v>44351</v>
      </c>
      <c r="K30" s="96" t="s">
        <v>421</v>
      </c>
      <c r="L30" s="107">
        <v>0</v>
      </c>
      <c r="M30" s="110" t="s">
        <v>80</v>
      </c>
      <c r="N30" s="96"/>
      <c r="O30" s="111"/>
    </row>
    <row r="31" s="82" customFormat="true" ht="34.5" customHeight="true" spans="1:15">
      <c r="A31" s="95">
        <v>28</v>
      </c>
      <c r="B31" s="96" t="s">
        <v>81</v>
      </c>
      <c r="C31" s="96" t="s">
        <v>454</v>
      </c>
      <c r="D31" s="96" t="s">
        <v>455</v>
      </c>
      <c r="E31" s="96" t="s">
        <v>82</v>
      </c>
      <c r="F31" s="96" t="s">
        <v>32</v>
      </c>
      <c r="G31" s="100">
        <v>2.238214</v>
      </c>
      <c r="H31" s="101">
        <v>42718.5025115741</v>
      </c>
      <c r="I31" s="101">
        <v>43143</v>
      </c>
      <c r="J31" s="101">
        <v>44239</v>
      </c>
      <c r="K31" s="96" t="s">
        <v>421</v>
      </c>
      <c r="L31" s="107">
        <v>0</v>
      </c>
      <c r="M31" s="110" t="s">
        <v>84</v>
      </c>
      <c r="N31" s="96"/>
      <c r="O31" s="111"/>
    </row>
    <row r="32" s="82" customFormat="true" ht="34.5" customHeight="true" spans="1:15">
      <c r="A32" s="95">
        <v>29</v>
      </c>
      <c r="B32" s="96" t="s">
        <v>85</v>
      </c>
      <c r="C32" s="96" t="s">
        <v>456</v>
      </c>
      <c r="D32" s="96" t="s">
        <v>457</v>
      </c>
      <c r="E32" s="96" t="s">
        <v>86</v>
      </c>
      <c r="F32" s="96" t="s">
        <v>32</v>
      </c>
      <c r="G32" s="100">
        <v>3.28496</v>
      </c>
      <c r="H32" s="101">
        <v>42720.7053935185</v>
      </c>
      <c r="I32" s="101">
        <v>43085</v>
      </c>
      <c r="J32" s="101">
        <v>43815</v>
      </c>
      <c r="K32" s="96" t="s">
        <v>421</v>
      </c>
      <c r="L32" s="107" t="s">
        <v>410</v>
      </c>
      <c r="M32" s="110" t="s">
        <v>88</v>
      </c>
      <c r="N32" s="96"/>
      <c r="O32" s="111"/>
    </row>
    <row r="33" s="82" customFormat="true" ht="34.5" customHeight="true" spans="1:15">
      <c r="A33" s="95">
        <v>30</v>
      </c>
      <c r="B33" s="96" t="s">
        <v>919</v>
      </c>
      <c r="C33" s="96" t="s">
        <v>920</v>
      </c>
      <c r="D33" s="96" t="s">
        <v>423</v>
      </c>
      <c r="E33" s="96" t="s">
        <v>921</v>
      </c>
      <c r="F33" s="96" t="s">
        <v>32</v>
      </c>
      <c r="G33" s="100">
        <v>0.95546</v>
      </c>
      <c r="H33" s="101">
        <v>42758.3677083333</v>
      </c>
      <c r="I33" s="101">
        <v>44452</v>
      </c>
      <c r="J33" s="101">
        <v>45182</v>
      </c>
      <c r="K33" s="96" t="s">
        <v>421</v>
      </c>
      <c r="L33" s="107">
        <v>0</v>
      </c>
      <c r="M33" s="110" t="s">
        <v>922</v>
      </c>
      <c r="N33" s="96"/>
      <c r="O33" s="111"/>
    </row>
    <row r="34" s="82" customFormat="true" ht="34.5" customHeight="true" spans="1:15">
      <c r="A34" s="95">
        <v>31</v>
      </c>
      <c r="B34" s="96" t="s">
        <v>923</v>
      </c>
      <c r="C34" s="96" t="s">
        <v>924</v>
      </c>
      <c r="D34" s="96" t="s">
        <v>925</v>
      </c>
      <c r="E34" s="96" t="s">
        <v>926</v>
      </c>
      <c r="F34" s="96" t="s">
        <v>32</v>
      </c>
      <c r="G34" s="100">
        <v>0.46592</v>
      </c>
      <c r="H34" s="101">
        <v>42816.6549537037</v>
      </c>
      <c r="I34" s="101">
        <v>43181</v>
      </c>
      <c r="J34" s="101">
        <v>43911</v>
      </c>
      <c r="K34" s="96" t="s">
        <v>421</v>
      </c>
      <c r="L34" s="107">
        <v>0</v>
      </c>
      <c r="M34" s="110" t="s">
        <v>927</v>
      </c>
      <c r="N34" s="96"/>
      <c r="O34" s="111"/>
    </row>
    <row r="35" s="82" customFormat="true" ht="51.75" customHeight="true" spans="1:15">
      <c r="A35" s="95">
        <v>32</v>
      </c>
      <c r="B35" s="96" t="s">
        <v>928</v>
      </c>
      <c r="C35" s="96" t="s">
        <v>868</v>
      </c>
      <c r="D35" s="96" t="s">
        <v>471</v>
      </c>
      <c r="E35" s="96" t="s">
        <v>869</v>
      </c>
      <c r="F35" s="96" t="s">
        <v>18</v>
      </c>
      <c r="G35" s="100">
        <v>3.00062</v>
      </c>
      <c r="H35" s="101">
        <v>42843.4144328704</v>
      </c>
      <c r="I35" s="101">
        <v>43208</v>
      </c>
      <c r="J35" s="101">
        <v>44121</v>
      </c>
      <c r="K35" s="96" t="s">
        <v>421</v>
      </c>
      <c r="L35" s="107">
        <v>0</v>
      </c>
      <c r="M35" s="110" t="s">
        <v>870</v>
      </c>
      <c r="N35" s="96"/>
      <c r="O35" s="111"/>
    </row>
    <row r="36" s="82" customFormat="true" ht="34.5" customHeight="true" spans="1:15">
      <c r="A36" s="95">
        <v>33</v>
      </c>
      <c r="B36" s="96" t="s">
        <v>348</v>
      </c>
      <c r="C36" s="96" t="s">
        <v>465</v>
      </c>
      <c r="D36" s="96" t="s">
        <v>423</v>
      </c>
      <c r="E36" s="96" t="s">
        <v>349</v>
      </c>
      <c r="F36" s="96" t="s">
        <v>98</v>
      </c>
      <c r="G36" s="100">
        <v>12.12379</v>
      </c>
      <c r="H36" s="101">
        <v>44924</v>
      </c>
      <c r="I36" s="101">
        <v>45289</v>
      </c>
      <c r="J36" s="101">
        <v>46385</v>
      </c>
      <c r="K36" s="96" t="s">
        <v>432</v>
      </c>
      <c r="L36" s="107" t="s">
        <v>410</v>
      </c>
      <c r="M36" s="110" t="s">
        <v>351</v>
      </c>
      <c r="N36" s="96"/>
      <c r="O36" s="111"/>
    </row>
    <row r="37" s="82" customFormat="true" ht="34.5" customHeight="true" spans="1:15">
      <c r="A37" s="95">
        <v>34</v>
      </c>
      <c r="B37" s="96" t="s">
        <v>929</v>
      </c>
      <c r="C37" s="96" t="s">
        <v>782</v>
      </c>
      <c r="D37" s="96" t="s">
        <v>471</v>
      </c>
      <c r="E37" s="96" t="s">
        <v>930</v>
      </c>
      <c r="F37" s="96" t="s">
        <v>32</v>
      </c>
      <c r="G37" s="100">
        <v>3.34388</v>
      </c>
      <c r="H37" s="101">
        <v>43111.7186574074</v>
      </c>
      <c r="I37" s="101">
        <v>43427</v>
      </c>
      <c r="J37" s="101">
        <v>44431</v>
      </c>
      <c r="K37" s="96" t="s">
        <v>421</v>
      </c>
      <c r="L37" s="107">
        <v>0</v>
      </c>
      <c r="M37" s="110" t="s">
        <v>931</v>
      </c>
      <c r="N37" s="96"/>
      <c r="O37" s="111"/>
    </row>
    <row r="38" s="82" customFormat="true" ht="34.5" customHeight="true" spans="1:15">
      <c r="A38" s="95">
        <v>35</v>
      </c>
      <c r="B38" s="96" t="s">
        <v>322</v>
      </c>
      <c r="C38" s="96" t="s">
        <v>469</v>
      </c>
      <c r="D38" s="96" t="s">
        <v>445</v>
      </c>
      <c r="E38" s="96" t="s">
        <v>161</v>
      </c>
      <c r="F38" s="96" t="s">
        <v>98</v>
      </c>
      <c r="G38" s="100">
        <v>5.82043</v>
      </c>
      <c r="H38" s="101">
        <v>44795.6283912037</v>
      </c>
      <c r="I38" s="101">
        <v>45191</v>
      </c>
      <c r="J38" s="101">
        <v>46287</v>
      </c>
      <c r="K38" s="96" t="s">
        <v>432</v>
      </c>
      <c r="L38" s="107" t="s">
        <v>410</v>
      </c>
      <c r="M38" s="110" t="s">
        <v>324</v>
      </c>
      <c r="N38" s="96"/>
      <c r="O38" s="111"/>
    </row>
    <row r="39" s="81" customFormat="true" ht="34.5" customHeight="true" spans="1:15">
      <c r="A39" s="95">
        <v>36</v>
      </c>
      <c r="B39" s="96" t="s">
        <v>325</v>
      </c>
      <c r="C39" s="96" t="s">
        <v>470</v>
      </c>
      <c r="D39" s="96" t="s">
        <v>471</v>
      </c>
      <c r="E39" s="96" t="s">
        <v>326</v>
      </c>
      <c r="F39" s="96" t="s">
        <v>98</v>
      </c>
      <c r="G39" s="100">
        <v>1.38939</v>
      </c>
      <c r="H39" s="101">
        <v>44875</v>
      </c>
      <c r="I39" s="101">
        <v>45240</v>
      </c>
      <c r="J39" s="101">
        <v>46336</v>
      </c>
      <c r="K39" s="96" t="s">
        <v>432</v>
      </c>
      <c r="L39" s="107" t="s">
        <v>410</v>
      </c>
      <c r="M39" s="110" t="s">
        <v>328</v>
      </c>
      <c r="N39" s="96"/>
      <c r="O39" s="111"/>
    </row>
    <row r="40" s="84" customFormat="true" ht="34.5" customHeight="true" spans="1:15">
      <c r="A40" s="95">
        <v>37</v>
      </c>
      <c r="B40" s="96" t="s">
        <v>368</v>
      </c>
      <c r="C40" s="96" t="s">
        <v>472</v>
      </c>
      <c r="D40" s="96" t="s">
        <v>369</v>
      </c>
      <c r="E40" s="96" t="s">
        <v>369</v>
      </c>
      <c r="F40" s="96" t="s">
        <v>98</v>
      </c>
      <c r="G40" s="100">
        <v>3.56916</v>
      </c>
      <c r="H40" s="101">
        <v>45069</v>
      </c>
      <c r="I40" s="101">
        <v>45435</v>
      </c>
      <c r="J40" s="101">
        <v>46530</v>
      </c>
      <c r="K40" s="96" t="s">
        <v>432</v>
      </c>
      <c r="L40" s="107" t="s">
        <v>410</v>
      </c>
      <c r="M40" s="110" t="s">
        <v>371</v>
      </c>
      <c r="N40" s="96"/>
      <c r="O40" s="111"/>
    </row>
    <row r="41" s="82" customFormat="true" ht="34.5" customHeight="true" spans="1:15">
      <c r="A41" s="95">
        <v>38</v>
      </c>
      <c r="B41" s="96" t="s">
        <v>871</v>
      </c>
      <c r="C41" s="96" t="s">
        <v>872</v>
      </c>
      <c r="D41" s="96" t="s">
        <v>443</v>
      </c>
      <c r="E41" s="96" t="s">
        <v>873</v>
      </c>
      <c r="F41" s="96" t="s">
        <v>32</v>
      </c>
      <c r="G41" s="100">
        <v>0.594129</v>
      </c>
      <c r="H41" s="101">
        <v>43306.7363310185</v>
      </c>
      <c r="I41" s="101">
        <v>43671</v>
      </c>
      <c r="J41" s="101">
        <v>44402</v>
      </c>
      <c r="K41" s="96" t="s">
        <v>421</v>
      </c>
      <c r="L41" s="107">
        <v>0</v>
      </c>
      <c r="M41" s="110" t="s">
        <v>874</v>
      </c>
      <c r="N41" s="96"/>
      <c r="O41" s="111"/>
    </row>
    <row r="42" s="82" customFormat="true" ht="34.5" customHeight="true" spans="1:15">
      <c r="A42" s="95">
        <v>39</v>
      </c>
      <c r="B42" s="96" t="s">
        <v>360</v>
      </c>
      <c r="C42" s="96" t="s">
        <v>476</v>
      </c>
      <c r="D42" s="96" t="s">
        <v>551</v>
      </c>
      <c r="E42" s="96" t="s">
        <v>361</v>
      </c>
      <c r="F42" s="96" t="s">
        <v>98</v>
      </c>
      <c r="G42" s="100">
        <v>3.23353</v>
      </c>
      <c r="H42" s="101">
        <v>44965</v>
      </c>
      <c r="I42" s="101">
        <v>45330</v>
      </c>
      <c r="J42" s="101">
        <v>46426</v>
      </c>
      <c r="K42" s="96" t="s">
        <v>432</v>
      </c>
      <c r="L42" s="107" t="s">
        <v>410</v>
      </c>
      <c r="M42" s="110" t="s">
        <v>363</v>
      </c>
      <c r="N42" s="96"/>
      <c r="O42" s="111"/>
    </row>
    <row r="43" s="81" customFormat="true" ht="34.5" customHeight="true" spans="1:15">
      <c r="A43" s="95">
        <v>40</v>
      </c>
      <c r="B43" s="96" t="s">
        <v>77</v>
      </c>
      <c r="C43" s="96" t="s">
        <v>477</v>
      </c>
      <c r="D43" s="96" t="s">
        <v>478</v>
      </c>
      <c r="E43" s="96" t="s">
        <v>93</v>
      </c>
      <c r="F43" s="96" t="s">
        <v>32</v>
      </c>
      <c r="G43" s="100">
        <v>1.507786</v>
      </c>
      <c r="H43" s="101">
        <v>43411.6217592593</v>
      </c>
      <c r="I43" s="101">
        <v>44342</v>
      </c>
      <c r="J43" s="101">
        <v>45438</v>
      </c>
      <c r="K43" s="96" t="s">
        <v>421</v>
      </c>
      <c r="L43" s="107">
        <v>1.507786</v>
      </c>
      <c r="M43" s="110" t="s">
        <v>95</v>
      </c>
      <c r="N43" s="96"/>
      <c r="O43" s="111"/>
    </row>
    <row r="44" s="85" customFormat="true" ht="34.5" customHeight="true" spans="1:15">
      <c r="A44" s="95">
        <v>41</v>
      </c>
      <c r="B44" s="96" t="s">
        <v>932</v>
      </c>
      <c r="C44" s="96" t="s">
        <v>933</v>
      </c>
      <c r="D44" s="96" t="s">
        <v>423</v>
      </c>
      <c r="E44" s="96" t="s">
        <v>934</v>
      </c>
      <c r="F44" s="96" t="s">
        <v>32</v>
      </c>
      <c r="G44" s="100">
        <v>0.81106</v>
      </c>
      <c r="H44" s="101">
        <v>43453.3921296296</v>
      </c>
      <c r="I44" s="101">
        <v>44213</v>
      </c>
      <c r="J44" s="101">
        <v>45308</v>
      </c>
      <c r="K44" s="96" t="s">
        <v>421</v>
      </c>
      <c r="L44" s="107">
        <v>0</v>
      </c>
      <c r="M44" s="110" t="s">
        <v>935</v>
      </c>
      <c r="N44" s="96"/>
      <c r="O44" s="111"/>
    </row>
    <row r="45" s="84" customFormat="true" ht="34.5" customHeight="true" spans="1:15">
      <c r="A45" s="95">
        <v>42</v>
      </c>
      <c r="B45" s="96" t="s">
        <v>936</v>
      </c>
      <c r="C45" s="96" t="s">
        <v>937</v>
      </c>
      <c r="D45" s="96" t="s">
        <v>467</v>
      </c>
      <c r="E45" s="96" t="s">
        <v>938</v>
      </c>
      <c r="F45" s="96" t="s">
        <v>32</v>
      </c>
      <c r="G45" s="100">
        <v>0.367</v>
      </c>
      <c r="H45" s="101">
        <v>43453.4211689815</v>
      </c>
      <c r="I45" s="101">
        <v>43848</v>
      </c>
      <c r="J45" s="101">
        <v>44944</v>
      </c>
      <c r="K45" s="96" t="s">
        <v>421</v>
      </c>
      <c r="L45" s="107">
        <v>0.367</v>
      </c>
      <c r="M45" s="110" t="s">
        <v>939</v>
      </c>
      <c r="N45" s="96"/>
      <c r="O45" s="111"/>
    </row>
    <row r="46" s="82" customFormat="true" ht="42.75" customHeight="true" spans="1:15">
      <c r="A46" s="95">
        <v>43</v>
      </c>
      <c r="B46" s="96" t="s">
        <v>344</v>
      </c>
      <c r="C46" s="96" t="s">
        <v>480</v>
      </c>
      <c r="D46" s="96" t="s">
        <v>473</v>
      </c>
      <c r="E46" s="96" t="s">
        <v>345</v>
      </c>
      <c r="F46" s="96" t="s">
        <v>98</v>
      </c>
      <c r="G46" s="100">
        <v>5.97035</v>
      </c>
      <c r="H46" s="101">
        <v>44917</v>
      </c>
      <c r="I46" s="101">
        <v>45282</v>
      </c>
      <c r="J46" s="101">
        <v>46378</v>
      </c>
      <c r="K46" s="96" t="s">
        <v>432</v>
      </c>
      <c r="L46" s="107" t="s">
        <v>410</v>
      </c>
      <c r="M46" s="110" t="s">
        <v>347</v>
      </c>
      <c r="N46" s="96"/>
      <c r="O46" s="111"/>
    </row>
    <row r="47" s="82" customFormat="true" ht="49.5" customHeight="true" spans="1:15">
      <c r="A47" s="95">
        <v>44</v>
      </c>
      <c r="B47" s="96" t="s">
        <v>875</v>
      </c>
      <c r="C47" s="96" t="s">
        <v>782</v>
      </c>
      <c r="D47" s="96" t="s">
        <v>471</v>
      </c>
      <c r="E47" s="96" t="s">
        <v>876</v>
      </c>
      <c r="F47" s="96" t="s">
        <v>32</v>
      </c>
      <c r="G47" s="100">
        <v>6.57159</v>
      </c>
      <c r="H47" s="101">
        <v>43455.7338194444</v>
      </c>
      <c r="I47" s="101">
        <v>43738</v>
      </c>
      <c r="J47" s="101">
        <v>44834</v>
      </c>
      <c r="K47" s="96" t="s">
        <v>421</v>
      </c>
      <c r="L47" s="107">
        <v>0</v>
      </c>
      <c r="M47" s="110" t="s">
        <v>877</v>
      </c>
      <c r="N47" s="96"/>
      <c r="O47" s="111"/>
    </row>
    <row r="48" s="82" customFormat="true" ht="34.5" customHeight="true" spans="1:15">
      <c r="A48" s="95">
        <v>45</v>
      </c>
      <c r="B48" s="96" t="s">
        <v>133</v>
      </c>
      <c r="C48" s="96" t="s">
        <v>771</v>
      </c>
      <c r="D48" s="96" t="s">
        <v>445</v>
      </c>
      <c r="E48" s="96" t="s">
        <v>133</v>
      </c>
      <c r="F48" s="96" t="s">
        <v>32</v>
      </c>
      <c r="G48" s="100">
        <v>2.23316</v>
      </c>
      <c r="H48" s="101">
        <v>43455.4518171296</v>
      </c>
      <c r="I48" s="101">
        <v>44214</v>
      </c>
      <c r="J48" s="101">
        <v>45309</v>
      </c>
      <c r="K48" s="96" t="s">
        <v>421</v>
      </c>
      <c r="L48" s="107">
        <v>0</v>
      </c>
      <c r="M48" s="110" t="s">
        <v>773</v>
      </c>
      <c r="N48" s="96"/>
      <c r="O48" s="111"/>
    </row>
    <row r="49" s="82" customFormat="true" ht="34.5" customHeight="true" spans="1:15">
      <c r="A49" s="95">
        <v>46</v>
      </c>
      <c r="B49" s="96" t="s">
        <v>77</v>
      </c>
      <c r="C49" s="96" t="s">
        <v>916</v>
      </c>
      <c r="D49" s="96" t="s">
        <v>478</v>
      </c>
      <c r="E49" s="96" t="s">
        <v>940</v>
      </c>
      <c r="F49" s="96" t="s">
        <v>32</v>
      </c>
      <c r="G49" s="100">
        <v>0.742561</v>
      </c>
      <c r="H49" s="101">
        <v>43472.653900463</v>
      </c>
      <c r="I49" s="101">
        <v>43837</v>
      </c>
      <c r="J49" s="101">
        <v>44933</v>
      </c>
      <c r="K49" s="96" t="s">
        <v>421</v>
      </c>
      <c r="L49" s="107">
        <v>0</v>
      </c>
      <c r="M49" s="110" t="s">
        <v>941</v>
      </c>
      <c r="N49" s="96"/>
      <c r="O49" s="111"/>
    </row>
    <row r="50" s="82" customFormat="true" ht="34.5" customHeight="true" spans="1:15">
      <c r="A50" s="95">
        <v>47</v>
      </c>
      <c r="B50" s="96" t="s">
        <v>774</v>
      </c>
      <c r="C50" s="96" t="s">
        <v>771</v>
      </c>
      <c r="D50" s="96" t="s">
        <v>445</v>
      </c>
      <c r="E50" s="96" t="s">
        <v>774</v>
      </c>
      <c r="F50" s="96" t="s">
        <v>942</v>
      </c>
      <c r="G50" s="100">
        <v>3.29301</v>
      </c>
      <c r="H50" s="101">
        <v>43482.4252893518</v>
      </c>
      <c r="I50" s="101">
        <v>43875</v>
      </c>
      <c r="J50" s="101">
        <v>44971</v>
      </c>
      <c r="K50" s="96" t="s">
        <v>421</v>
      </c>
      <c r="L50" s="107">
        <v>0</v>
      </c>
      <c r="M50" s="110" t="s">
        <v>776</v>
      </c>
      <c r="N50" s="96"/>
      <c r="O50" s="111"/>
    </row>
    <row r="51" s="81" customFormat="true" ht="34.5" customHeight="true" spans="1:15">
      <c r="A51" s="95">
        <v>48</v>
      </c>
      <c r="B51" s="96" t="s">
        <v>943</v>
      </c>
      <c r="C51" s="96" t="s">
        <v>944</v>
      </c>
      <c r="D51" s="96" t="s">
        <v>455</v>
      </c>
      <c r="E51" s="96" t="s">
        <v>945</v>
      </c>
      <c r="F51" s="96" t="s">
        <v>98</v>
      </c>
      <c r="G51" s="100">
        <v>2.007908</v>
      </c>
      <c r="H51" s="101">
        <v>43489.6421296296</v>
      </c>
      <c r="I51" s="101">
        <v>43885</v>
      </c>
      <c r="J51" s="101">
        <v>44981</v>
      </c>
      <c r="K51" s="96" t="s">
        <v>421</v>
      </c>
      <c r="L51" s="107">
        <v>0</v>
      </c>
      <c r="M51" s="110" t="s">
        <v>946</v>
      </c>
      <c r="N51" s="96"/>
      <c r="O51" s="111"/>
    </row>
    <row r="52" s="84" customFormat="true" ht="34.5" customHeight="true" spans="1:15">
      <c r="A52" s="95">
        <v>49</v>
      </c>
      <c r="B52" s="96" t="s">
        <v>878</v>
      </c>
      <c r="C52" s="96" t="s">
        <v>486</v>
      </c>
      <c r="D52" s="96" t="s">
        <v>487</v>
      </c>
      <c r="E52" s="96" t="s">
        <v>97</v>
      </c>
      <c r="F52" s="96" t="s">
        <v>98</v>
      </c>
      <c r="G52" s="100">
        <v>0.37219</v>
      </c>
      <c r="H52" s="101">
        <v>43517.7393981482</v>
      </c>
      <c r="I52" s="101">
        <v>44784.7393981482</v>
      </c>
      <c r="J52" s="101">
        <v>45880.7393981482</v>
      </c>
      <c r="K52" s="96" t="s">
        <v>421</v>
      </c>
      <c r="L52" s="107">
        <v>0.37219</v>
      </c>
      <c r="M52" s="110" t="s">
        <v>100</v>
      </c>
      <c r="N52" s="96"/>
      <c r="O52" s="111"/>
    </row>
    <row r="53" s="82" customFormat="true" ht="34.5" customHeight="true" spans="1:15">
      <c r="A53" s="95">
        <v>50</v>
      </c>
      <c r="B53" s="96" t="s">
        <v>89</v>
      </c>
      <c r="C53" s="96" t="s">
        <v>489</v>
      </c>
      <c r="D53" s="96" t="s">
        <v>947</v>
      </c>
      <c r="E53" s="96" t="s">
        <v>90</v>
      </c>
      <c r="F53" s="96" t="s">
        <v>32</v>
      </c>
      <c r="G53" s="100">
        <v>18.762807</v>
      </c>
      <c r="H53" s="101">
        <v>42962</v>
      </c>
      <c r="I53" s="101">
        <v>45010</v>
      </c>
      <c r="J53" s="101">
        <v>45376</v>
      </c>
      <c r="K53" s="96" t="s">
        <v>421</v>
      </c>
      <c r="L53" s="107">
        <v>0</v>
      </c>
      <c r="M53" s="110" t="s">
        <v>92</v>
      </c>
      <c r="N53" s="96"/>
      <c r="O53" s="111"/>
    </row>
    <row r="54" s="81" customFormat="true" ht="34.5" customHeight="true" spans="1:15">
      <c r="A54" s="95">
        <v>51</v>
      </c>
      <c r="B54" s="96" t="s">
        <v>376</v>
      </c>
      <c r="C54" s="96" t="s">
        <v>492</v>
      </c>
      <c r="D54" s="96" t="s">
        <v>439</v>
      </c>
      <c r="E54" s="96" t="s">
        <v>377</v>
      </c>
      <c r="F54" s="96" t="s">
        <v>98</v>
      </c>
      <c r="G54" s="100">
        <v>4.04238</v>
      </c>
      <c r="H54" s="105" t="s">
        <v>378</v>
      </c>
      <c r="I54" s="101">
        <v>45496</v>
      </c>
      <c r="J54" s="101">
        <v>46590</v>
      </c>
      <c r="K54" s="96" t="s">
        <v>432</v>
      </c>
      <c r="L54" s="107" t="s">
        <v>410</v>
      </c>
      <c r="M54" s="110" t="s">
        <v>379</v>
      </c>
      <c r="N54" s="96"/>
      <c r="O54" s="111"/>
    </row>
    <row r="55" s="82" customFormat="true" ht="34.5" customHeight="true" spans="1:15">
      <c r="A55" s="95">
        <v>52</v>
      </c>
      <c r="B55" s="96" t="s">
        <v>101</v>
      </c>
      <c r="C55" s="96" t="s">
        <v>489</v>
      </c>
      <c r="D55" s="96" t="s">
        <v>102</v>
      </c>
      <c r="E55" s="96" t="s">
        <v>102</v>
      </c>
      <c r="F55" s="96" t="s">
        <v>98</v>
      </c>
      <c r="G55" s="100">
        <v>8.124516</v>
      </c>
      <c r="H55" s="101">
        <v>43549.6333333333</v>
      </c>
      <c r="I55" s="101">
        <v>45010</v>
      </c>
      <c r="J55" s="101">
        <v>45376</v>
      </c>
      <c r="K55" s="96" t="s">
        <v>421</v>
      </c>
      <c r="L55" s="107">
        <v>0</v>
      </c>
      <c r="M55" s="110" t="s">
        <v>104</v>
      </c>
      <c r="N55" s="96"/>
      <c r="O55" s="111"/>
    </row>
    <row r="56" s="82" customFormat="true" ht="34.5" customHeight="true" spans="1:15">
      <c r="A56" s="95">
        <v>53</v>
      </c>
      <c r="B56" s="96" t="s">
        <v>880</v>
      </c>
      <c r="C56" s="96" t="s">
        <v>881</v>
      </c>
      <c r="D56" s="96" t="s">
        <v>443</v>
      </c>
      <c r="E56" s="96" t="s">
        <v>948</v>
      </c>
      <c r="F56" s="96" t="s">
        <v>942</v>
      </c>
      <c r="G56" s="100">
        <v>0.9111</v>
      </c>
      <c r="H56" s="101">
        <v>43565.411875</v>
      </c>
      <c r="I56" s="101">
        <v>43931</v>
      </c>
      <c r="J56" s="101">
        <v>45026</v>
      </c>
      <c r="K56" s="96" t="s">
        <v>421</v>
      </c>
      <c r="L56" s="107">
        <v>0</v>
      </c>
      <c r="M56" s="110" t="s">
        <v>883</v>
      </c>
      <c r="N56" s="96"/>
      <c r="O56" s="111"/>
    </row>
    <row r="57" s="82" customFormat="true" ht="34.5" customHeight="true" spans="1:15">
      <c r="A57" s="95">
        <v>54</v>
      </c>
      <c r="B57" s="96" t="s">
        <v>105</v>
      </c>
      <c r="C57" s="96" t="s">
        <v>493</v>
      </c>
      <c r="D57" s="96" t="s">
        <v>494</v>
      </c>
      <c r="E57" s="96" t="s">
        <v>105</v>
      </c>
      <c r="F57" s="96" t="s">
        <v>942</v>
      </c>
      <c r="G57" s="100">
        <v>12.16712</v>
      </c>
      <c r="H57" s="101">
        <v>43634.7276736111</v>
      </c>
      <c r="I57" s="101">
        <v>44171</v>
      </c>
      <c r="J57" s="101">
        <v>45266</v>
      </c>
      <c r="K57" s="96" t="s">
        <v>421</v>
      </c>
      <c r="L57" s="107">
        <v>0</v>
      </c>
      <c r="M57" s="110" t="s">
        <v>107</v>
      </c>
      <c r="N57" s="96"/>
      <c r="O57" s="111"/>
    </row>
    <row r="58" s="82" customFormat="true" ht="34.5" customHeight="true" spans="1:15">
      <c r="A58" s="95">
        <v>55</v>
      </c>
      <c r="B58" s="96" t="s">
        <v>949</v>
      </c>
      <c r="C58" s="96" t="s">
        <v>949</v>
      </c>
      <c r="D58" s="96" t="s">
        <v>455</v>
      </c>
      <c r="E58" s="96" t="s">
        <v>950</v>
      </c>
      <c r="F58" s="96" t="s">
        <v>98</v>
      </c>
      <c r="G58" s="100">
        <v>0.325241</v>
      </c>
      <c r="H58" s="101">
        <v>43642.6717361111</v>
      </c>
      <c r="I58" s="101">
        <v>44037</v>
      </c>
      <c r="J58" s="101">
        <v>45132</v>
      </c>
      <c r="K58" s="96" t="s">
        <v>421</v>
      </c>
      <c r="L58" s="107">
        <v>0</v>
      </c>
      <c r="M58" s="110" t="s">
        <v>951</v>
      </c>
      <c r="N58" s="96"/>
      <c r="O58" s="111"/>
    </row>
    <row r="59" s="82" customFormat="true" ht="34.5" customHeight="true" spans="1:15">
      <c r="A59" s="95">
        <v>56</v>
      </c>
      <c r="B59" s="96" t="s">
        <v>949</v>
      </c>
      <c r="C59" s="96" t="s">
        <v>949</v>
      </c>
      <c r="D59" s="96" t="s">
        <v>455</v>
      </c>
      <c r="E59" s="96" t="s">
        <v>950</v>
      </c>
      <c r="F59" s="96" t="s">
        <v>98</v>
      </c>
      <c r="G59" s="100">
        <v>0.705547</v>
      </c>
      <c r="H59" s="101">
        <v>43642.6718981481</v>
      </c>
      <c r="I59" s="101">
        <v>44037</v>
      </c>
      <c r="J59" s="101">
        <v>45132</v>
      </c>
      <c r="K59" s="96" t="s">
        <v>421</v>
      </c>
      <c r="L59" s="107">
        <v>0</v>
      </c>
      <c r="M59" s="110" t="s">
        <v>952</v>
      </c>
      <c r="N59" s="96"/>
      <c r="O59" s="111"/>
    </row>
    <row r="60" s="82" customFormat="true" ht="34.5" customHeight="true" spans="1:15">
      <c r="A60" s="95">
        <v>57</v>
      </c>
      <c r="B60" s="96" t="s">
        <v>777</v>
      </c>
      <c r="C60" s="96" t="s">
        <v>208</v>
      </c>
      <c r="D60" s="96" t="s">
        <v>532</v>
      </c>
      <c r="E60" s="96" t="s">
        <v>778</v>
      </c>
      <c r="F60" s="96" t="s">
        <v>98</v>
      </c>
      <c r="G60" s="100">
        <v>1.820899</v>
      </c>
      <c r="H60" s="101">
        <v>43664.6564583333</v>
      </c>
      <c r="I60" s="101">
        <v>44425</v>
      </c>
      <c r="J60" s="101">
        <v>45521</v>
      </c>
      <c r="K60" s="96" t="s">
        <v>421</v>
      </c>
      <c r="L60" s="107">
        <v>0</v>
      </c>
      <c r="M60" s="110" t="s">
        <v>780</v>
      </c>
      <c r="N60" s="96"/>
      <c r="O60" s="111"/>
    </row>
    <row r="61" s="82" customFormat="true" ht="34.5" customHeight="true" spans="1:15">
      <c r="A61" s="95">
        <v>58</v>
      </c>
      <c r="B61" s="96" t="s">
        <v>781</v>
      </c>
      <c r="C61" s="96" t="s">
        <v>782</v>
      </c>
      <c r="D61" s="96" t="s">
        <v>471</v>
      </c>
      <c r="E61" s="96" t="s">
        <v>783</v>
      </c>
      <c r="F61" s="96" t="s">
        <v>942</v>
      </c>
      <c r="G61" s="100">
        <v>2.491309</v>
      </c>
      <c r="H61" s="101">
        <v>43686.4422800926</v>
      </c>
      <c r="I61" s="101">
        <v>43870</v>
      </c>
      <c r="J61" s="101">
        <v>44966</v>
      </c>
      <c r="K61" s="96" t="s">
        <v>421</v>
      </c>
      <c r="L61" s="107">
        <v>0</v>
      </c>
      <c r="M61" s="110" t="s">
        <v>785</v>
      </c>
      <c r="N61" s="96"/>
      <c r="O61" s="111"/>
    </row>
    <row r="62" s="82" customFormat="true" ht="34.5" customHeight="true" spans="1:15">
      <c r="A62" s="95">
        <v>59</v>
      </c>
      <c r="B62" s="96" t="s">
        <v>953</v>
      </c>
      <c r="C62" s="96" t="s">
        <v>954</v>
      </c>
      <c r="D62" s="96" t="s">
        <v>500</v>
      </c>
      <c r="E62" s="96" t="s">
        <v>955</v>
      </c>
      <c r="F62" s="96" t="s">
        <v>942</v>
      </c>
      <c r="G62" s="100">
        <v>1.56945</v>
      </c>
      <c r="H62" s="101">
        <v>43690.3892939815</v>
      </c>
      <c r="I62" s="101">
        <v>44056</v>
      </c>
      <c r="J62" s="101">
        <v>45151</v>
      </c>
      <c r="K62" s="96" t="s">
        <v>421</v>
      </c>
      <c r="L62" s="107">
        <v>0</v>
      </c>
      <c r="M62" s="110" t="s">
        <v>956</v>
      </c>
      <c r="N62" s="96"/>
      <c r="O62" s="111"/>
    </row>
    <row r="63" s="82" customFormat="true" ht="34.5" customHeight="true" spans="1:15">
      <c r="A63" s="95">
        <v>60</v>
      </c>
      <c r="B63" s="96" t="s">
        <v>884</v>
      </c>
      <c r="C63" s="96" t="s">
        <v>885</v>
      </c>
      <c r="D63" s="96" t="s">
        <v>443</v>
      </c>
      <c r="E63" s="96" t="s">
        <v>886</v>
      </c>
      <c r="F63" s="96" t="s">
        <v>942</v>
      </c>
      <c r="G63" s="100">
        <v>1.133935</v>
      </c>
      <c r="H63" s="101">
        <v>43690.3741550926</v>
      </c>
      <c r="I63" s="101">
        <v>44056</v>
      </c>
      <c r="J63" s="101">
        <v>45151</v>
      </c>
      <c r="K63" s="96" t="s">
        <v>421</v>
      </c>
      <c r="L63" s="107">
        <v>0</v>
      </c>
      <c r="M63" s="110" t="s">
        <v>887</v>
      </c>
      <c r="N63" s="96"/>
      <c r="O63" s="111"/>
    </row>
    <row r="64" s="82" customFormat="true" ht="34.5" customHeight="true" spans="1:15">
      <c r="A64" s="95">
        <v>61</v>
      </c>
      <c r="B64" s="96" t="s">
        <v>957</v>
      </c>
      <c r="C64" s="96" t="s">
        <v>958</v>
      </c>
      <c r="D64" s="96" t="s">
        <v>540</v>
      </c>
      <c r="E64" s="96" t="s">
        <v>959</v>
      </c>
      <c r="F64" s="96" t="s">
        <v>942</v>
      </c>
      <c r="G64" s="100">
        <v>4.63407</v>
      </c>
      <c r="H64" s="101">
        <v>43691.372349537</v>
      </c>
      <c r="I64" s="101">
        <v>44057</v>
      </c>
      <c r="J64" s="101">
        <v>45152</v>
      </c>
      <c r="K64" s="96" t="s">
        <v>421</v>
      </c>
      <c r="L64" s="107">
        <v>0</v>
      </c>
      <c r="M64" s="110" t="s">
        <v>960</v>
      </c>
      <c r="N64" s="96"/>
      <c r="O64" s="111"/>
    </row>
    <row r="65" s="82" customFormat="true" ht="34.5" customHeight="true" spans="1:15">
      <c r="A65" s="95">
        <v>62</v>
      </c>
      <c r="B65" s="96" t="s">
        <v>786</v>
      </c>
      <c r="C65" s="96" t="s">
        <v>787</v>
      </c>
      <c r="D65" s="96" t="s">
        <v>450</v>
      </c>
      <c r="E65" s="96" t="s">
        <v>786</v>
      </c>
      <c r="F65" s="96" t="s">
        <v>98</v>
      </c>
      <c r="G65" s="100">
        <v>6.05512</v>
      </c>
      <c r="H65" s="101">
        <v>43692.4139583333</v>
      </c>
      <c r="I65" s="101">
        <v>44237</v>
      </c>
      <c r="J65" s="101">
        <v>45332</v>
      </c>
      <c r="K65" s="96" t="s">
        <v>421</v>
      </c>
      <c r="L65" s="107">
        <v>0</v>
      </c>
      <c r="M65" s="110" t="s">
        <v>789</v>
      </c>
      <c r="N65" s="96"/>
      <c r="O65" s="111"/>
    </row>
    <row r="66" s="82" customFormat="true" ht="34.5" customHeight="true" spans="1:15">
      <c r="A66" s="95">
        <v>63</v>
      </c>
      <c r="B66" s="96" t="s">
        <v>790</v>
      </c>
      <c r="C66" s="96" t="s">
        <v>791</v>
      </c>
      <c r="D66" s="96" t="s">
        <v>445</v>
      </c>
      <c r="E66" s="96" t="s">
        <v>790</v>
      </c>
      <c r="F66" s="96" t="s">
        <v>98</v>
      </c>
      <c r="G66" s="100">
        <v>4.24349</v>
      </c>
      <c r="H66" s="101">
        <v>43727.6507060185</v>
      </c>
      <c r="I66" s="101">
        <v>44486</v>
      </c>
      <c r="J66" s="101">
        <v>45582</v>
      </c>
      <c r="K66" s="96" t="s">
        <v>421</v>
      </c>
      <c r="L66" s="107">
        <v>0</v>
      </c>
      <c r="M66" s="110" t="s">
        <v>793</v>
      </c>
      <c r="N66" s="96"/>
      <c r="O66" s="111"/>
    </row>
    <row r="67" s="82" customFormat="true" ht="34.5" customHeight="true" spans="1:15">
      <c r="A67" s="95">
        <v>64</v>
      </c>
      <c r="B67" s="96" t="s">
        <v>108</v>
      </c>
      <c r="C67" s="96" t="s">
        <v>501</v>
      </c>
      <c r="D67" s="96" t="s">
        <v>430</v>
      </c>
      <c r="E67" s="96" t="s">
        <v>109</v>
      </c>
      <c r="F67" s="96" t="s">
        <v>98</v>
      </c>
      <c r="G67" s="100">
        <v>0.511854</v>
      </c>
      <c r="H67" s="101">
        <v>43738.3945138889</v>
      </c>
      <c r="I67" s="101">
        <v>44104</v>
      </c>
      <c r="J67" s="101">
        <v>45199</v>
      </c>
      <c r="K67" s="96" t="s">
        <v>421</v>
      </c>
      <c r="L67" s="107">
        <v>0.511854</v>
      </c>
      <c r="M67" s="110" t="s">
        <v>111</v>
      </c>
      <c r="N67" s="96"/>
      <c r="O67" s="111"/>
    </row>
    <row r="68" s="82" customFormat="true" ht="34.5" customHeight="true" spans="1:15">
      <c r="A68" s="95">
        <v>65</v>
      </c>
      <c r="B68" s="96" t="s">
        <v>961</v>
      </c>
      <c r="C68" s="96" t="s">
        <v>962</v>
      </c>
      <c r="D68" s="96" t="s">
        <v>443</v>
      </c>
      <c r="E68" s="96" t="s">
        <v>963</v>
      </c>
      <c r="F68" s="96" t="s">
        <v>942</v>
      </c>
      <c r="G68" s="100">
        <v>0.920585</v>
      </c>
      <c r="H68" s="101">
        <v>43756.649375</v>
      </c>
      <c r="I68" s="101">
        <v>44122</v>
      </c>
      <c r="J68" s="101">
        <v>45217</v>
      </c>
      <c r="K68" s="96" t="s">
        <v>421</v>
      </c>
      <c r="L68" s="107">
        <v>0</v>
      </c>
      <c r="M68" s="110" t="s">
        <v>964</v>
      </c>
      <c r="N68" s="96"/>
      <c r="O68" s="111"/>
    </row>
    <row r="69" s="82" customFormat="true" ht="34.5" customHeight="true" spans="1:15">
      <c r="A69" s="95">
        <v>66</v>
      </c>
      <c r="B69" s="96" t="s">
        <v>112</v>
      </c>
      <c r="C69" s="96" t="s">
        <v>502</v>
      </c>
      <c r="D69" s="96" t="s">
        <v>450</v>
      </c>
      <c r="E69" s="96" t="s">
        <v>112</v>
      </c>
      <c r="F69" s="96" t="s">
        <v>98</v>
      </c>
      <c r="G69" s="100">
        <v>11.95514</v>
      </c>
      <c r="H69" s="101">
        <v>43762.6932986111</v>
      </c>
      <c r="I69" s="101">
        <v>44671</v>
      </c>
      <c r="J69" s="101">
        <v>45767</v>
      </c>
      <c r="K69" s="96" t="s">
        <v>421</v>
      </c>
      <c r="L69" s="107">
        <v>0</v>
      </c>
      <c r="M69" s="110" t="s">
        <v>114</v>
      </c>
      <c r="N69" s="96"/>
      <c r="O69" s="111"/>
    </row>
    <row r="70" s="82" customFormat="true" ht="34.5" customHeight="true" spans="1:15">
      <c r="A70" s="95">
        <v>67</v>
      </c>
      <c r="B70" s="96" t="s">
        <v>965</v>
      </c>
      <c r="C70" s="96" t="s">
        <v>510</v>
      </c>
      <c r="D70" s="96" t="s">
        <v>464</v>
      </c>
      <c r="E70" s="96" t="s">
        <v>966</v>
      </c>
      <c r="F70" s="96" t="s">
        <v>942</v>
      </c>
      <c r="G70" s="100">
        <v>0.83677</v>
      </c>
      <c r="H70" s="101">
        <v>43787.3811921296</v>
      </c>
      <c r="I70" s="101">
        <v>44183</v>
      </c>
      <c r="J70" s="101">
        <v>45278</v>
      </c>
      <c r="K70" s="96" t="s">
        <v>421</v>
      </c>
      <c r="L70" s="107">
        <v>0</v>
      </c>
      <c r="M70" s="110" t="s">
        <v>967</v>
      </c>
      <c r="N70" s="96"/>
      <c r="O70" s="111"/>
    </row>
    <row r="71" s="82" customFormat="true" ht="48" customHeight="true" spans="1:15">
      <c r="A71" s="95">
        <v>68</v>
      </c>
      <c r="B71" s="96" t="s">
        <v>201</v>
      </c>
      <c r="C71" s="96" t="s">
        <v>505</v>
      </c>
      <c r="D71" s="96" t="s">
        <v>450</v>
      </c>
      <c r="E71" s="96" t="s">
        <v>329</v>
      </c>
      <c r="F71" s="96" t="s">
        <v>98</v>
      </c>
      <c r="G71" s="100">
        <v>2.68319</v>
      </c>
      <c r="H71" s="101">
        <v>44882</v>
      </c>
      <c r="I71" s="101">
        <v>45338</v>
      </c>
      <c r="J71" s="101">
        <v>46434</v>
      </c>
      <c r="K71" s="96" t="s">
        <v>432</v>
      </c>
      <c r="L71" s="107" t="s">
        <v>410</v>
      </c>
      <c r="M71" s="110" t="s">
        <v>331</v>
      </c>
      <c r="N71" s="96"/>
      <c r="O71" s="111"/>
    </row>
    <row r="72" s="82" customFormat="true" ht="34.5" customHeight="true" spans="1:15">
      <c r="A72" s="95">
        <v>69</v>
      </c>
      <c r="B72" s="96" t="s">
        <v>889</v>
      </c>
      <c r="C72" s="96" t="s">
        <v>507</v>
      </c>
      <c r="D72" s="96" t="s">
        <v>443</v>
      </c>
      <c r="E72" s="96" t="s">
        <v>968</v>
      </c>
      <c r="F72" s="96" t="s">
        <v>942</v>
      </c>
      <c r="G72" s="100">
        <v>1.08735</v>
      </c>
      <c r="H72" s="101">
        <v>43798.4432523148</v>
      </c>
      <c r="I72" s="101">
        <v>44164</v>
      </c>
      <c r="J72" s="101">
        <v>45259</v>
      </c>
      <c r="K72" s="96" t="s">
        <v>421</v>
      </c>
      <c r="L72" s="107">
        <v>0</v>
      </c>
      <c r="M72" s="110" t="s">
        <v>891</v>
      </c>
      <c r="N72" s="96"/>
      <c r="O72" s="111"/>
    </row>
    <row r="73" s="82" customFormat="true" ht="34.5" customHeight="true" spans="1:15">
      <c r="A73" s="95">
        <v>70</v>
      </c>
      <c r="B73" s="96" t="s">
        <v>892</v>
      </c>
      <c r="C73" s="96" t="s">
        <v>893</v>
      </c>
      <c r="D73" s="96" t="s">
        <v>443</v>
      </c>
      <c r="E73" s="96" t="s">
        <v>892</v>
      </c>
      <c r="F73" s="96" t="s">
        <v>942</v>
      </c>
      <c r="G73" s="100">
        <v>0.62265</v>
      </c>
      <c r="H73" s="101">
        <v>43798.7109837963</v>
      </c>
      <c r="I73" s="101">
        <v>44164</v>
      </c>
      <c r="J73" s="101">
        <v>45259</v>
      </c>
      <c r="K73" s="96" t="s">
        <v>421</v>
      </c>
      <c r="L73" s="107">
        <v>0</v>
      </c>
      <c r="M73" s="110" t="s">
        <v>894</v>
      </c>
      <c r="N73" s="96"/>
      <c r="O73" s="111"/>
    </row>
    <row r="74" s="82" customFormat="true" ht="34.5" customHeight="true" spans="1:15">
      <c r="A74" s="95">
        <v>71</v>
      </c>
      <c r="B74" s="96" t="s">
        <v>794</v>
      </c>
      <c r="C74" s="96" t="s">
        <v>795</v>
      </c>
      <c r="D74" s="96" t="s">
        <v>443</v>
      </c>
      <c r="E74" s="96" t="s">
        <v>796</v>
      </c>
      <c r="F74" s="96" t="s">
        <v>942</v>
      </c>
      <c r="G74" s="100">
        <v>1.23995</v>
      </c>
      <c r="H74" s="101">
        <v>43801.6350694444</v>
      </c>
      <c r="I74" s="101">
        <v>44167</v>
      </c>
      <c r="J74" s="101">
        <v>45262</v>
      </c>
      <c r="K74" s="96" t="s">
        <v>421</v>
      </c>
      <c r="L74" s="107">
        <v>0</v>
      </c>
      <c r="M74" s="110" t="s">
        <v>798</v>
      </c>
      <c r="N74" s="96"/>
      <c r="O74" s="111"/>
    </row>
    <row r="75" s="82" customFormat="true" ht="34.5" customHeight="true" spans="1:15">
      <c r="A75" s="95">
        <v>72</v>
      </c>
      <c r="B75" s="96" t="s">
        <v>969</v>
      </c>
      <c r="C75" s="96" t="s">
        <v>970</v>
      </c>
      <c r="D75" s="96" t="s">
        <v>540</v>
      </c>
      <c r="E75" s="96" t="s">
        <v>971</v>
      </c>
      <c r="F75" s="96" t="s">
        <v>942</v>
      </c>
      <c r="G75" s="100">
        <v>2.1406</v>
      </c>
      <c r="H75" s="101">
        <v>43804.4682986111</v>
      </c>
      <c r="I75" s="101">
        <v>44170</v>
      </c>
      <c r="J75" s="101">
        <v>45265</v>
      </c>
      <c r="K75" s="96" t="s">
        <v>421</v>
      </c>
      <c r="L75" s="107">
        <v>0</v>
      </c>
      <c r="M75" s="110" t="s">
        <v>972</v>
      </c>
      <c r="N75" s="96"/>
      <c r="O75" s="111"/>
    </row>
    <row r="76" s="82" customFormat="true" ht="34.5" customHeight="true" spans="1:15">
      <c r="A76" s="95">
        <v>73</v>
      </c>
      <c r="B76" s="96" t="s">
        <v>973</v>
      </c>
      <c r="C76" s="96" t="s">
        <v>974</v>
      </c>
      <c r="D76" s="96" t="s">
        <v>504</v>
      </c>
      <c r="E76" s="96" t="s">
        <v>975</v>
      </c>
      <c r="F76" s="96" t="s">
        <v>942</v>
      </c>
      <c r="G76" s="100">
        <v>1.025181</v>
      </c>
      <c r="H76" s="101">
        <v>43804.3987384259</v>
      </c>
      <c r="I76" s="101">
        <v>44170</v>
      </c>
      <c r="J76" s="101">
        <v>45265</v>
      </c>
      <c r="K76" s="96" t="s">
        <v>421</v>
      </c>
      <c r="L76" s="107">
        <v>0</v>
      </c>
      <c r="M76" s="110" t="s">
        <v>976</v>
      </c>
      <c r="N76" s="96"/>
      <c r="O76" s="111"/>
    </row>
    <row r="77" s="82" customFormat="true" ht="34.5" customHeight="true" spans="1:15">
      <c r="A77" s="95">
        <v>74</v>
      </c>
      <c r="B77" s="96" t="s">
        <v>77</v>
      </c>
      <c r="C77" s="96" t="s">
        <v>509</v>
      </c>
      <c r="D77" s="96" t="s">
        <v>435</v>
      </c>
      <c r="E77" s="96" t="s">
        <v>115</v>
      </c>
      <c r="F77" s="96" t="s">
        <v>98</v>
      </c>
      <c r="G77" s="100">
        <v>4.897059</v>
      </c>
      <c r="H77" s="101">
        <v>43808.7158680556</v>
      </c>
      <c r="I77" s="101">
        <v>44642</v>
      </c>
      <c r="J77" s="101">
        <v>45738</v>
      </c>
      <c r="K77" s="96" t="s">
        <v>432</v>
      </c>
      <c r="L77" s="107" t="s">
        <v>410</v>
      </c>
      <c r="M77" s="110" t="s">
        <v>117</v>
      </c>
      <c r="N77" s="96"/>
      <c r="O77" s="111"/>
    </row>
    <row r="78" s="82" customFormat="true" ht="34.5" customHeight="true" spans="1:15">
      <c r="A78" s="95">
        <v>75</v>
      </c>
      <c r="B78" s="96" t="s">
        <v>977</v>
      </c>
      <c r="C78" s="96" t="s">
        <v>978</v>
      </c>
      <c r="D78" s="96" t="s">
        <v>439</v>
      </c>
      <c r="E78" s="96" t="s">
        <v>979</v>
      </c>
      <c r="F78" s="96" t="s">
        <v>942</v>
      </c>
      <c r="G78" s="100">
        <v>0.517528</v>
      </c>
      <c r="H78" s="101">
        <v>43810.4413888889</v>
      </c>
      <c r="I78" s="101">
        <v>44176</v>
      </c>
      <c r="J78" s="101">
        <v>45271</v>
      </c>
      <c r="K78" s="96" t="s">
        <v>421</v>
      </c>
      <c r="L78" s="107">
        <v>0</v>
      </c>
      <c r="M78" s="110" t="s">
        <v>980</v>
      </c>
      <c r="N78" s="96"/>
      <c r="O78" s="111"/>
    </row>
    <row r="79" s="81" customFormat="true" ht="34.5" customHeight="true" spans="1:15">
      <c r="A79" s="95">
        <v>76</v>
      </c>
      <c r="B79" s="96" t="s">
        <v>981</v>
      </c>
      <c r="C79" s="96" t="s">
        <v>982</v>
      </c>
      <c r="D79" s="96" t="s">
        <v>439</v>
      </c>
      <c r="E79" s="96" t="s">
        <v>983</v>
      </c>
      <c r="F79" s="96" t="s">
        <v>942</v>
      </c>
      <c r="G79" s="100">
        <v>5.853104</v>
      </c>
      <c r="H79" s="101">
        <v>43810.4415856482</v>
      </c>
      <c r="I79" s="101">
        <v>44176</v>
      </c>
      <c r="J79" s="101">
        <v>45271</v>
      </c>
      <c r="K79" s="96" t="s">
        <v>421</v>
      </c>
      <c r="L79" s="107">
        <v>0</v>
      </c>
      <c r="M79" s="110" t="s">
        <v>984</v>
      </c>
      <c r="N79" s="96"/>
      <c r="O79" s="111"/>
    </row>
    <row r="80" s="84" customFormat="true" ht="34.5" customHeight="true" spans="1:15">
      <c r="A80" s="95">
        <v>77</v>
      </c>
      <c r="B80" s="96" t="s">
        <v>118</v>
      </c>
      <c r="C80" s="96" t="s">
        <v>512</v>
      </c>
      <c r="D80" s="96" t="s">
        <v>494</v>
      </c>
      <c r="E80" s="96" t="s">
        <v>105</v>
      </c>
      <c r="F80" s="96" t="s">
        <v>942</v>
      </c>
      <c r="G80" s="100">
        <v>5.127402</v>
      </c>
      <c r="H80" s="101">
        <v>43810.355462963</v>
      </c>
      <c r="I80" s="101">
        <v>44254</v>
      </c>
      <c r="J80" s="101">
        <v>45349</v>
      </c>
      <c r="K80" s="96" t="s">
        <v>421</v>
      </c>
      <c r="L80" s="107">
        <v>0</v>
      </c>
      <c r="M80" s="110" t="s">
        <v>120</v>
      </c>
      <c r="N80" s="96"/>
      <c r="O80" s="111"/>
    </row>
    <row r="81" s="82" customFormat="true" ht="34.5" customHeight="true" spans="1:15">
      <c r="A81" s="95">
        <v>78</v>
      </c>
      <c r="B81" s="96" t="s">
        <v>985</v>
      </c>
      <c r="C81" s="96" t="s">
        <v>822</v>
      </c>
      <c r="D81" s="96" t="s">
        <v>464</v>
      </c>
      <c r="E81" s="96" t="s">
        <v>986</v>
      </c>
      <c r="F81" s="96" t="s">
        <v>942</v>
      </c>
      <c r="G81" s="100">
        <v>4.04229</v>
      </c>
      <c r="H81" s="101">
        <v>43817.6309027778</v>
      </c>
      <c r="I81" s="101">
        <v>44183</v>
      </c>
      <c r="J81" s="101">
        <v>45278</v>
      </c>
      <c r="K81" s="96" t="s">
        <v>421</v>
      </c>
      <c r="L81" s="107">
        <v>0</v>
      </c>
      <c r="M81" s="110" t="s">
        <v>987</v>
      </c>
      <c r="N81" s="96"/>
      <c r="O81" s="111"/>
    </row>
    <row r="82" s="82" customFormat="true" ht="34.5" customHeight="true" spans="1:15">
      <c r="A82" s="95">
        <v>79</v>
      </c>
      <c r="B82" s="96" t="s">
        <v>988</v>
      </c>
      <c r="C82" s="96" t="s">
        <v>989</v>
      </c>
      <c r="D82" s="96" t="s">
        <v>464</v>
      </c>
      <c r="E82" s="96" t="s">
        <v>990</v>
      </c>
      <c r="F82" s="96" t="s">
        <v>942</v>
      </c>
      <c r="G82" s="100">
        <v>2.1472</v>
      </c>
      <c r="H82" s="101">
        <v>43823.6379050926</v>
      </c>
      <c r="I82" s="101">
        <v>44219</v>
      </c>
      <c r="J82" s="101">
        <v>45314</v>
      </c>
      <c r="K82" s="96" t="s">
        <v>421</v>
      </c>
      <c r="L82" s="107">
        <v>0</v>
      </c>
      <c r="M82" s="110" t="s">
        <v>991</v>
      </c>
      <c r="N82" s="96"/>
      <c r="O82" s="111"/>
    </row>
    <row r="83" s="82" customFormat="true" ht="34.5" customHeight="true" spans="1:15">
      <c r="A83" s="95">
        <v>80</v>
      </c>
      <c r="B83" s="96" t="s">
        <v>992</v>
      </c>
      <c r="C83" s="96" t="s">
        <v>992</v>
      </c>
      <c r="D83" s="96" t="s">
        <v>419</v>
      </c>
      <c r="E83" s="96" t="s">
        <v>373</v>
      </c>
      <c r="F83" s="96" t="s">
        <v>942</v>
      </c>
      <c r="G83" s="100">
        <v>2.27449</v>
      </c>
      <c r="H83" s="101">
        <v>43833.6453125</v>
      </c>
      <c r="I83" s="101">
        <v>44198</v>
      </c>
      <c r="J83" s="101">
        <v>45292</v>
      </c>
      <c r="K83" s="96" t="s">
        <v>421</v>
      </c>
      <c r="L83" s="107">
        <v>0</v>
      </c>
      <c r="M83" s="110" t="s">
        <v>993</v>
      </c>
      <c r="N83" s="96"/>
      <c r="O83" s="111"/>
    </row>
    <row r="84" s="82" customFormat="true" ht="34.5" customHeight="true" spans="1:15">
      <c r="A84" s="95">
        <v>81</v>
      </c>
      <c r="B84" s="96" t="s">
        <v>994</v>
      </c>
      <c r="C84" s="96" t="s">
        <v>995</v>
      </c>
      <c r="D84" s="96" t="s">
        <v>439</v>
      </c>
      <c r="E84" s="96" t="s">
        <v>996</v>
      </c>
      <c r="F84" s="96" t="s">
        <v>942</v>
      </c>
      <c r="G84" s="100">
        <v>2.258405</v>
      </c>
      <c r="H84" s="101">
        <v>43845.4118518519</v>
      </c>
      <c r="I84" s="101">
        <v>44241</v>
      </c>
      <c r="J84" s="101">
        <v>45336</v>
      </c>
      <c r="K84" s="96" t="s">
        <v>421</v>
      </c>
      <c r="L84" s="107">
        <v>0</v>
      </c>
      <c r="M84" s="110" t="s">
        <v>997</v>
      </c>
      <c r="N84" s="96"/>
      <c r="O84" s="111"/>
    </row>
    <row r="85" s="82" customFormat="true" ht="34.5" customHeight="true" spans="1:15">
      <c r="A85" s="95">
        <v>82</v>
      </c>
      <c r="B85" s="96" t="s">
        <v>998</v>
      </c>
      <c r="C85" s="96" t="s">
        <v>812</v>
      </c>
      <c r="D85" s="96" t="s">
        <v>813</v>
      </c>
      <c r="E85" s="96" t="s">
        <v>999</v>
      </c>
      <c r="F85" s="96" t="s">
        <v>942</v>
      </c>
      <c r="G85" s="100">
        <v>0.33333</v>
      </c>
      <c r="H85" s="101">
        <v>43846.6962731481</v>
      </c>
      <c r="I85" s="101">
        <v>44242</v>
      </c>
      <c r="J85" s="101">
        <v>45337</v>
      </c>
      <c r="K85" s="96" t="s">
        <v>421</v>
      </c>
      <c r="L85" s="107">
        <v>0</v>
      </c>
      <c r="M85" s="110" t="s">
        <v>1000</v>
      </c>
      <c r="N85" s="96"/>
      <c r="O85" s="111"/>
    </row>
    <row r="86" s="82" customFormat="true" ht="34.5" customHeight="true" spans="1:15">
      <c r="A86" s="95">
        <v>83</v>
      </c>
      <c r="B86" s="96" t="s">
        <v>1001</v>
      </c>
      <c r="C86" s="96" t="s">
        <v>1002</v>
      </c>
      <c r="D86" s="96" t="s">
        <v>540</v>
      </c>
      <c r="E86" s="96" t="s">
        <v>1003</v>
      </c>
      <c r="F86" s="96" t="s">
        <v>942</v>
      </c>
      <c r="G86" s="100">
        <v>0.60417</v>
      </c>
      <c r="H86" s="101">
        <v>43849.5283101852</v>
      </c>
      <c r="I86" s="101">
        <v>44214</v>
      </c>
      <c r="J86" s="101">
        <v>45309</v>
      </c>
      <c r="K86" s="96" t="s">
        <v>421</v>
      </c>
      <c r="L86" s="107">
        <v>0</v>
      </c>
      <c r="M86" s="110" t="s">
        <v>1004</v>
      </c>
      <c r="N86" s="96"/>
      <c r="O86" s="111"/>
    </row>
    <row r="87" s="82" customFormat="true" ht="34.5" customHeight="true" spans="1:15">
      <c r="A87" s="95">
        <v>84</v>
      </c>
      <c r="B87" s="96" t="s">
        <v>799</v>
      </c>
      <c r="C87" s="96" t="s">
        <v>800</v>
      </c>
      <c r="D87" s="96" t="s">
        <v>458</v>
      </c>
      <c r="E87" s="96" t="s">
        <v>801</v>
      </c>
      <c r="F87" s="96" t="s">
        <v>942</v>
      </c>
      <c r="G87" s="100">
        <v>2.315395</v>
      </c>
      <c r="H87" s="101">
        <v>43899.4361805556</v>
      </c>
      <c r="I87" s="101">
        <v>44263</v>
      </c>
      <c r="J87" s="101">
        <v>45358</v>
      </c>
      <c r="K87" s="96" t="s">
        <v>421</v>
      </c>
      <c r="L87" s="107">
        <v>0</v>
      </c>
      <c r="M87" s="110" t="s">
        <v>803</v>
      </c>
      <c r="N87" s="96"/>
      <c r="O87" s="111"/>
    </row>
    <row r="88" s="82" customFormat="true" ht="34.5" customHeight="true" spans="1:15">
      <c r="A88" s="95">
        <v>85</v>
      </c>
      <c r="B88" s="96" t="s">
        <v>896</v>
      </c>
      <c r="C88" s="96" t="s">
        <v>897</v>
      </c>
      <c r="D88" s="96" t="s">
        <v>536</v>
      </c>
      <c r="E88" s="96" t="s">
        <v>898</v>
      </c>
      <c r="F88" s="96" t="s">
        <v>942</v>
      </c>
      <c r="G88" s="100">
        <v>2.89884</v>
      </c>
      <c r="H88" s="101">
        <v>43906.4914583333</v>
      </c>
      <c r="I88" s="101">
        <v>44270</v>
      </c>
      <c r="J88" s="101">
        <v>45365</v>
      </c>
      <c r="K88" s="96" t="s">
        <v>421</v>
      </c>
      <c r="L88" s="107">
        <v>0</v>
      </c>
      <c r="M88" s="110" t="s">
        <v>899</v>
      </c>
      <c r="N88" s="96"/>
      <c r="O88" s="111"/>
    </row>
    <row r="89" s="82" customFormat="true" ht="34.5" customHeight="true" spans="1:15">
      <c r="A89" s="95">
        <v>86</v>
      </c>
      <c r="B89" s="96" t="s">
        <v>125</v>
      </c>
      <c r="C89" s="96" t="s">
        <v>515</v>
      </c>
      <c r="D89" s="96" t="s">
        <v>417</v>
      </c>
      <c r="E89" s="96" t="s">
        <v>126</v>
      </c>
      <c r="F89" s="96" t="s">
        <v>942</v>
      </c>
      <c r="G89" s="100">
        <v>0.53179</v>
      </c>
      <c r="H89" s="101">
        <v>43931.7454166667</v>
      </c>
      <c r="I89" s="101">
        <v>44295</v>
      </c>
      <c r="J89" s="101">
        <v>45390</v>
      </c>
      <c r="K89" s="96" t="s">
        <v>421</v>
      </c>
      <c r="L89" s="107">
        <v>0</v>
      </c>
      <c r="M89" s="110" t="s">
        <v>127</v>
      </c>
      <c r="N89" s="96"/>
      <c r="O89" s="111"/>
    </row>
    <row r="90" s="82" customFormat="true" ht="34.5" customHeight="true" spans="1:15">
      <c r="A90" s="95">
        <v>87</v>
      </c>
      <c r="B90" s="96" t="s">
        <v>121</v>
      </c>
      <c r="C90" s="96" t="s">
        <v>516</v>
      </c>
      <c r="D90" s="96" t="s">
        <v>417</v>
      </c>
      <c r="E90" s="96" t="s">
        <v>122</v>
      </c>
      <c r="F90" s="96" t="s">
        <v>942</v>
      </c>
      <c r="G90" s="100">
        <v>1.2646</v>
      </c>
      <c r="H90" s="101">
        <v>43931.6808449074</v>
      </c>
      <c r="I90" s="101">
        <v>44295</v>
      </c>
      <c r="J90" s="101">
        <v>45390</v>
      </c>
      <c r="K90" s="96" t="s">
        <v>421</v>
      </c>
      <c r="L90" s="107">
        <v>0</v>
      </c>
      <c r="M90" s="110" t="s">
        <v>124</v>
      </c>
      <c r="N90" s="96"/>
      <c r="O90" s="111"/>
    </row>
    <row r="91" s="82" customFormat="true" ht="34.5" customHeight="true" spans="1:15">
      <c r="A91" s="95">
        <v>88</v>
      </c>
      <c r="B91" s="96" t="s">
        <v>804</v>
      </c>
      <c r="C91" s="96" t="s">
        <v>805</v>
      </c>
      <c r="D91" s="96" t="s">
        <v>445</v>
      </c>
      <c r="E91" s="96" t="s">
        <v>133</v>
      </c>
      <c r="F91" s="96" t="s">
        <v>98</v>
      </c>
      <c r="G91" s="100">
        <v>5.72083</v>
      </c>
      <c r="H91" s="101">
        <v>43957.4121296296</v>
      </c>
      <c r="I91" s="101">
        <v>44351</v>
      </c>
      <c r="J91" s="101">
        <v>45447</v>
      </c>
      <c r="K91" s="96" t="s">
        <v>421</v>
      </c>
      <c r="L91" s="107">
        <v>0</v>
      </c>
      <c r="M91" s="110" t="s">
        <v>807</v>
      </c>
      <c r="N91" s="96"/>
      <c r="O91" s="111"/>
    </row>
    <row r="92" s="82" customFormat="true" ht="34.5" customHeight="true" spans="1:15">
      <c r="A92" s="95">
        <v>89</v>
      </c>
      <c r="B92" s="96" t="s">
        <v>128</v>
      </c>
      <c r="C92" s="96" t="s">
        <v>518</v>
      </c>
      <c r="D92" s="96" t="s">
        <v>443</v>
      </c>
      <c r="E92" s="96" t="s">
        <v>129</v>
      </c>
      <c r="F92" s="96" t="s">
        <v>942</v>
      </c>
      <c r="G92" s="100">
        <v>1.51419</v>
      </c>
      <c r="H92" s="101">
        <v>43963.7118634259</v>
      </c>
      <c r="I92" s="101">
        <v>44328</v>
      </c>
      <c r="J92" s="101">
        <v>45424</v>
      </c>
      <c r="K92" s="96" t="s">
        <v>421</v>
      </c>
      <c r="L92" s="107">
        <v>0</v>
      </c>
      <c r="M92" s="110" t="s">
        <v>131</v>
      </c>
      <c r="N92" s="96"/>
      <c r="O92" s="111"/>
    </row>
    <row r="93" s="82" customFormat="true" ht="34.5" customHeight="true" spans="1:15">
      <c r="A93" s="95">
        <v>90</v>
      </c>
      <c r="B93" s="96" t="s">
        <v>900</v>
      </c>
      <c r="C93" s="96" t="s">
        <v>901</v>
      </c>
      <c r="D93" s="96" t="s">
        <v>464</v>
      </c>
      <c r="E93" s="96" t="s">
        <v>902</v>
      </c>
      <c r="F93" s="96" t="s">
        <v>942</v>
      </c>
      <c r="G93" s="100">
        <v>2.15047</v>
      </c>
      <c r="H93" s="101">
        <v>43990.7053819444</v>
      </c>
      <c r="I93" s="101">
        <v>44385</v>
      </c>
      <c r="J93" s="101">
        <v>45481</v>
      </c>
      <c r="K93" s="96" t="s">
        <v>421</v>
      </c>
      <c r="L93" s="107">
        <v>0</v>
      </c>
      <c r="M93" s="110" t="s">
        <v>903</v>
      </c>
      <c r="N93" s="96"/>
      <c r="O93" s="111"/>
    </row>
    <row r="94" s="82" customFormat="true" ht="34.5" customHeight="true" spans="1:15">
      <c r="A94" s="95">
        <v>91</v>
      </c>
      <c r="B94" s="96" t="s">
        <v>808</v>
      </c>
      <c r="C94" s="96" t="s">
        <v>444</v>
      </c>
      <c r="D94" s="96" t="s">
        <v>445</v>
      </c>
      <c r="E94" s="96" t="s">
        <v>808</v>
      </c>
      <c r="F94" s="96" t="s">
        <v>98</v>
      </c>
      <c r="G94" s="100">
        <v>6.61538</v>
      </c>
      <c r="H94" s="101">
        <v>43992.4965277778</v>
      </c>
      <c r="I94" s="101">
        <v>44537</v>
      </c>
      <c r="J94" s="101">
        <v>45633</v>
      </c>
      <c r="K94" s="96" t="s">
        <v>421</v>
      </c>
      <c r="L94" s="107">
        <v>0</v>
      </c>
      <c r="M94" s="110" t="s">
        <v>810</v>
      </c>
      <c r="N94" s="96"/>
      <c r="O94" s="111"/>
    </row>
    <row r="95" s="82" customFormat="true" ht="34.5" customHeight="true" spans="1:15">
      <c r="A95" s="95">
        <v>92</v>
      </c>
      <c r="B95" s="96" t="s">
        <v>904</v>
      </c>
      <c r="C95" s="96" t="s">
        <v>905</v>
      </c>
      <c r="D95" s="96" t="s">
        <v>508</v>
      </c>
      <c r="E95" s="96" t="s">
        <v>906</v>
      </c>
      <c r="F95" s="96" t="s">
        <v>942</v>
      </c>
      <c r="G95" s="100">
        <v>2.02374</v>
      </c>
      <c r="H95" s="101">
        <v>44009.8908449074</v>
      </c>
      <c r="I95" s="101">
        <v>44373</v>
      </c>
      <c r="J95" s="101">
        <v>45468</v>
      </c>
      <c r="K95" s="96" t="s">
        <v>421</v>
      </c>
      <c r="L95" s="107">
        <v>0</v>
      </c>
      <c r="M95" s="110" t="s">
        <v>907</v>
      </c>
      <c r="N95" s="96"/>
      <c r="O95" s="111"/>
    </row>
    <row r="96" s="82" customFormat="true" ht="34.5" customHeight="true" spans="1:15">
      <c r="A96" s="95">
        <v>93</v>
      </c>
      <c r="B96" s="96" t="s">
        <v>132</v>
      </c>
      <c r="C96" s="96" t="s">
        <v>521</v>
      </c>
      <c r="D96" s="96" t="s">
        <v>445</v>
      </c>
      <c r="E96" s="96" t="s">
        <v>133</v>
      </c>
      <c r="F96" s="96" t="s">
        <v>98</v>
      </c>
      <c r="G96" s="100">
        <v>5.31091</v>
      </c>
      <c r="H96" s="101">
        <v>44015.7450578704</v>
      </c>
      <c r="I96" s="101">
        <v>44594.7450578704</v>
      </c>
      <c r="J96" s="101">
        <v>45690.7450578704</v>
      </c>
      <c r="K96" s="96" t="s">
        <v>421</v>
      </c>
      <c r="L96" s="107">
        <v>0</v>
      </c>
      <c r="M96" s="110" t="s">
        <v>135</v>
      </c>
      <c r="N96" s="96"/>
      <c r="O96" s="111"/>
    </row>
    <row r="97" s="82" customFormat="true" ht="34.5" customHeight="true" spans="1:15">
      <c r="A97" s="95">
        <v>94</v>
      </c>
      <c r="B97" s="96" t="s">
        <v>136</v>
      </c>
      <c r="C97" s="96" t="s">
        <v>136</v>
      </c>
      <c r="D97" s="96" t="s">
        <v>412</v>
      </c>
      <c r="E97" s="96" t="s">
        <v>137</v>
      </c>
      <c r="F97" s="96" t="s">
        <v>98</v>
      </c>
      <c r="G97" s="100">
        <v>2.262535</v>
      </c>
      <c r="H97" s="101">
        <v>44071.8400115741</v>
      </c>
      <c r="I97" s="101">
        <v>44494</v>
      </c>
      <c r="J97" s="101">
        <v>45590</v>
      </c>
      <c r="K97" s="96" t="s">
        <v>421</v>
      </c>
      <c r="L97" s="107">
        <v>0</v>
      </c>
      <c r="M97" s="110" t="s">
        <v>139</v>
      </c>
      <c r="N97" s="96"/>
      <c r="O97" s="111"/>
    </row>
    <row r="98" s="82" customFormat="true" ht="34.5" customHeight="true" spans="1:15">
      <c r="A98" s="95">
        <v>95</v>
      </c>
      <c r="B98" s="96" t="s">
        <v>811</v>
      </c>
      <c r="C98" s="96" t="s">
        <v>812</v>
      </c>
      <c r="D98" s="96" t="s">
        <v>813</v>
      </c>
      <c r="E98" s="96" t="s">
        <v>814</v>
      </c>
      <c r="F98" s="96" t="s">
        <v>98</v>
      </c>
      <c r="G98" s="100">
        <v>0.32643</v>
      </c>
      <c r="H98" s="101">
        <v>44088.3764814815</v>
      </c>
      <c r="I98" s="101">
        <v>44453</v>
      </c>
      <c r="J98" s="101">
        <v>45549</v>
      </c>
      <c r="K98" s="96" t="s">
        <v>421</v>
      </c>
      <c r="L98" s="107">
        <v>0</v>
      </c>
      <c r="M98" s="110" t="s">
        <v>816</v>
      </c>
      <c r="N98" s="96"/>
      <c r="O98" s="111"/>
    </row>
    <row r="99" s="82" customFormat="true" ht="34.5" customHeight="true" spans="1:15">
      <c r="A99" s="95">
        <v>96</v>
      </c>
      <c r="B99" s="96" t="s">
        <v>77</v>
      </c>
      <c r="C99" s="96" t="s">
        <v>528</v>
      </c>
      <c r="D99" s="96" t="s">
        <v>529</v>
      </c>
      <c r="E99" s="96" t="s">
        <v>140</v>
      </c>
      <c r="F99" s="96" t="s">
        <v>98</v>
      </c>
      <c r="G99" s="100">
        <v>9.266886</v>
      </c>
      <c r="H99" s="101">
        <v>44120.4566435185</v>
      </c>
      <c r="I99" s="101">
        <v>44485</v>
      </c>
      <c r="J99" s="101">
        <v>45581</v>
      </c>
      <c r="K99" s="96" t="s">
        <v>421</v>
      </c>
      <c r="L99" s="107">
        <v>0</v>
      </c>
      <c r="M99" s="110" t="s">
        <v>142</v>
      </c>
      <c r="N99" s="96"/>
      <c r="O99" s="111"/>
    </row>
    <row r="100" s="82" customFormat="true" ht="34.5" customHeight="true" spans="1:15">
      <c r="A100" s="95">
        <v>97</v>
      </c>
      <c r="B100" s="96" t="s">
        <v>143</v>
      </c>
      <c r="C100" s="96" t="s">
        <v>413</v>
      </c>
      <c r="D100" s="96" t="s">
        <v>450</v>
      </c>
      <c r="E100" s="96" t="s">
        <v>145</v>
      </c>
      <c r="F100" s="96" t="s">
        <v>98</v>
      </c>
      <c r="G100" s="100">
        <v>10.013076</v>
      </c>
      <c r="H100" s="101">
        <v>44125.7916435185</v>
      </c>
      <c r="I100" s="101">
        <v>44670</v>
      </c>
      <c r="J100" s="101">
        <v>45766</v>
      </c>
      <c r="K100" s="96" t="s">
        <v>421</v>
      </c>
      <c r="L100" s="107">
        <v>0</v>
      </c>
      <c r="M100" s="110" t="s">
        <v>817</v>
      </c>
      <c r="N100" s="96"/>
      <c r="O100" s="111"/>
    </row>
    <row r="101" s="82" customFormat="true" ht="34.5" customHeight="true" spans="1:15">
      <c r="A101" s="95">
        <v>98</v>
      </c>
      <c r="B101" s="96" t="s">
        <v>201</v>
      </c>
      <c r="C101" s="96" t="s">
        <v>136</v>
      </c>
      <c r="D101" s="96" t="s">
        <v>475</v>
      </c>
      <c r="E101" s="96" t="s">
        <v>818</v>
      </c>
      <c r="F101" s="96" t="s">
        <v>98</v>
      </c>
      <c r="G101" s="100">
        <v>1.09437</v>
      </c>
      <c r="H101" s="101">
        <v>44126.4753472222</v>
      </c>
      <c r="I101" s="101">
        <v>44522</v>
      </c>
      <c r="J101" s="101">
        <v>45618</v>
      </c>
      <c r="K101" s="96" t="s">
        <v>421</v>
      </c>
      <c r="L101" s="107">
        <v>0</v>
      </c>
      <c r="M101" s="110" t="s">
        <v>820</v>
      </c>
      <c r="N101" s="96"/>
      <c r="O101" s="111"/>
    </row>
    <row r="102" s="82" customFormat="true" ht="34.5" customHeight="true" spans="1:15">
      <c r="A102" s="95">
        <v>99</v>
      </c>
      <c r="B102" s="96" t="s">
        <v>821</v>
      </c>
      <c r="C102" s="96" t="s">
        <v>822</v>
      </c>
      <c r="D102" s="96" t="s">
        <v>464</v>
      </c>
      <c r="E102" s="96" t="s">
        <v>823</v>
      </c>
      <c r="F102" s="96" t="s">
        <v>98</v>
      </c>
      <c r="G102" s="100">
        <v>3.93931</v>
      </c>
      <c r="H102" s="101">
        <v>44129.738599537</v>
      </c>
      <c r="I102" s="101">
        <v>44494</v>
      </c>
      <c r="J102" s="101">
        <v>45590</v>
      </c>
      <c r="K102" s="96" t="s">
        <v>421</v>
      </c>
      <c r="L102" s="107">
        <v>0</v>
      </c>
      <c r="M102" s="110" t="s">
        <v>825</v>
      </c>
      <c r="N102" s="96"/>
      <c r="O102" s="111"/>
    </row>
    <row r="103" s="82" customFormat="true" ht="34.5" customHeight="true" spans="1:15">
      <c r="A103" s="95">
        <v>100</v>
      </c>
      <c r="B103" s="96" t="s">
        <v>148</v>
      </c>
      <c r="C103" s="96" t="s">
        <v>531</v>
      </c>
      <c r="D103" s="96" t="s">
        <v>471</v>
      </c>
      <c r="E103" s="96" t="s">
        <v>149</v>
      </c>
      <c r="F103" s="96" t="s">
        <v>98</v>
      </c>
      <c r="G103" s="100">
        <v>2.447683</v>
      </c>
      <c r="H103" s="101">
        <v>44133.6930324074</v>
      </c>
      <c r="I103" s="101">
        <v>44498</v>
      </c>
      <c r="J103" s="101">
        <v>45594</v>
      </c>
      <c r="K103" s="96" t="s">
        <v>421</v>
      </c>
      <c r="L103" s="107">
        <v>0</v>
      </c>
      <c r="M103" s="110" t="s">
        <v>151</v>
      </c>
      <c r="N103" s="96"/>
      <c r="O103" s="111"/>
    </row>
    <row r="104" s="82" customFormat="true" ht="34.5" customHeight="true" spans="1:15">
      <c r="A104" s="95">
        <v>101</v>
      </c>
      <c r="B104" s="96" t="s">
        <v>152</v>
      </c>
      <c r="C104" s="96" t="s">
        <v>1005</v>
      </c>
      <c r="D104" s="96" t="s">
        <v>1006</v>
      </c>
      <c r="E104" s="96" t="s">
        <v>152</v>
      </c>
      <c r="F104" s="96" t="s">
        <v>98</v>
      </c>
      <c r="G104" s="100">
        <v>7.842865</v>
      </c>
      <c r="H104" s="101">
        <v>44137.3943402778</v>
      </c>
      <c r="I104" s="101">
        <v>44594</v>
      </c>
      <c r="J104" s="101">
        <v>45690</v>
      </c>
      <c r="K104" s="96" t="s">
        <v>421</v>
      </c>
      <c r="L104" s="107">
        <v>0</v>
      </c>
      <c r="M104" s="110" t="s">
        <v>1007</v>
      </c>
      <c r="N104" s="96"/>
      <c r="O104" s="111"/>
    </row>
    <row r="105" s="82" customFormat="true" ht="34.5" customHeight="true" spans="1:15">
      <c r="A105" s="95">
        <v>102</v>
      </c>
      <c r="B105" s="96" t="s">
        <v>201</v>
      </c>
      <c r="C105" s="96" t="s">
        <v>826</v>
      </c>
      <c r="D105" s="96" t="s">
        <v>450</v>
      </c>
      <c r="E105" s="96" t="s">
        <v>827</v>
      </c>
      <c r="F105" s="96" t="s">
        <v>98</v>
      </c>
      <c r="G105" s="100">
        <v>6.001055</v>
      </c>
      <c r="H105" s="101">
        <v>44137.6729861111</v>
      </c>
      <c r="I105" s="101">
        <v>44532</v>
      </c>
      <c r="J105" s="101">
        <v>45628</v>
      </c>
      <c r="K105" s="96" t="s">
        <v>421</v>
      </c>
      <c r="L105" s="107">
        <v>0</v>
      </c>
      <c r="M105" s="110" t="s">
        <v>828</v>
      </c>
      <c r="N105" s="96"/>
      <c r="O105" s="111"/>
    </row>
    <row r="106" s="82" customFormat="true" ht="34.5" customHeight="true" spans="1:15">
      <c r="A106" s="95">
        <v>103</v>
      </c>
      <c r="B106" s="96" t="s">
        <v>155</v>
      </c>
      <c r="C106" s="96" t="s">
        <v>155</v>
      </c>
      <c r="D106" s="96" t="s">
        <v>415</v>
      </c>
      <c r="E106" s="96" t="s">
        <v>157</v>
      </c>
      <c r="F106" s="96" t="s">
        <v>98</v>
      </c>
      <c r="G106" s="100">
        <v>4.00226</v>
      </c>
      <c r="H106" s="101">
        <v>44152.5115856481</v>
      </c>
      <c r="I106" s="101">
        <v>44516</v>
      </c>
      <c r="J106" s="101">
        <v>45611</v>
      </c>
      <c r="K106" s="96" t="s">
        <v>421</v>
      </c>
      <c r="L106" s="107">
        <v>4.00226</v>
      </c>
      <c r="M106" s="110" t="s">
        <v>829</v>
      </c>
      <c r="N106" s="96"/>
      <c r="O106" s="111"/>
    </row>
    <row r="107" s="82" customFormat="true" ht="34.5" customHeight="true" spans="1:15">
      <c r="A107" s="95">
        <v>104</v>
      </c>
      <c r="B107" s="96" t="s">
        <v>830</v>
      </c>
      <c r="C107" s="96" t="s">
        <v>831</v>
      </c>
      <c r="D107" s="96" t="s">
        <v>443</v>
      </c>
      <c r="E107" s="96" t="s">
        <v>830</v>
      </c>
      <c r="F107" s="96" t="s">
        <v>98</v>
      </c>
      <c r="G107" s="100">
        <v>1.159928</v>
      </c>
      <c r="H107" s="101">
        <v>44152.6816203704</v>
      </c>
      <c r="I107" s="101">
        <v>44547</v>
      </c>
      <c r="J107" s="101">
        <v>45643</v>
      </c>
      <c r="K107" s="96" t="s">
        <v>421</v>
      </c>
      <c r="L107" s="107">
        <v>0</v>
      </c>
      <c r="M107" s="110" t="s">
        <v>832</v>
      </c>
      <c r="N107" s="96"/>
      <c r="O107" s="111"/>
    </row>
    <row r="108" s="82" customFormat="true" ht="34.5" customHeight="true" spans="1:15">
      <c r="A108" s="95">
        <v>105</v>
      </c>
      <c r="B108" s="96" t="s">
        <v>160</v>
      </c>
      <c r="C108" s="96" t="s">
        <v>535</v>
      </c>
      <c r="D108" s="96" t="s">
        <v>445</v>
      </c>
      <c r="E108" s="96" t="s">
        <v>161</v>
      </c>
      <c r="F108" s="96" t="s">
        <v>98</v>
      </c>
      <c r="G108" s="100">
        <v>5.838615</v>
      </c>
      <c r="H108" s="101">
        <v>44162.7353703704</v>
      </c>
      <c r="I108" s="101">
        <v>44557</v>
      </c>
      <c r="J108" s="101">
        <v>45653</v>
      </c>
      <c r="K108" s="96" t="s">
        <v>421</v>
      </c>
      <c r="L108" s="107">
        <v>0</v>
      </c>
      <c r="M108" s="110" t="s">
        <v>163</v>
      </c>
      <c r="N108" s="96"/>
      <c r="O108" s="111"/>
    </row>
    <row r="109" s="82" customFormat="true" ht="34.5" customHeight="true" spans="1:15">
      <c r="A109" s="95">
        <v>106</v>
      </c>
      <c r="B109" s="96" t="s">
        <v>833</v>
      </c>
      <c r="C109" s="96" t="s">
        <v>833</v>
      </c>
      <c r="D109" s="96" t="s">
        <v>417</v>
      </c>
      <c r="E109" s="96" t="s">
        <v>834</v>
      </c>
      <c r="F109" s="96" t="s">
        <v>98</v>
      </c>
      <c r="G109" s="100">
        <v>1.912945</v>
      </c>
      <c r="H109" s="101">
        <v>44181.503900463</v>
      </c>
      <c r="I109" s="101">
        <v>44545</v>
      </c>
      <c r="J109" s="101">
        <v>45640</v>
      </c>
      <c r="K109" s="96" t="s">
        <v>421</v>
      </c>
      <c r="L109" s="107">
        <v>0</v>
      </c>
      <c r="M109" s="110" t="s">
        <v>836</v>
      </c>
      <c r="N109" s="96"/>
      <c r="O109" s="111"/>
    </row>
    <row r="110" s="82" customFormat="true" ht="34.5" customHeight="true" spans="1:15">
      <c r="A110" s="95">
        <v>107</v>
      </c>
      <c r="B110" s="96" t="s">
        <v>837</v>
      </c>
      <c r="C110" s="96" t="s">
        <v>838</v>
      </c>
      <c r="D110" s="96" t="s">
        <v>540</v>
      </c>
      <c r="E110" s="96" t="s">
        <v>839</v>
      </c>
      <c r="F110" s="96" t="s">
        <v>98</v>
      </c>
      <c r="G110" s="100">
        <v>4.8539</v>
      </c>
      <c r="H110" s="101">
        <v>44187.6942013889</v>
      </c>
      <c r="I110" s="101">
        <v>44552</v>
      </c>
      <c r="J110" s="101">
        <v>45648</v>
      </c>
      <c r="K110" s="96" t="s">
        <v>421</v>
      </c>
      <c r="L110" s="107">
        <v>0</v>
      </c>
      <c r="M110" s="110" t="s">
        <v>841</v>
      </c>
      <c r="N110" s="96"/>
      <c r="O110" s="111"/>
    </row>
    <row r="111" s="82" customFormat="true" ht="34.5" customHeight="true" spans="1:15">
      <c r="A111" s="95">
        <v>108</v>
      </c>
      <c r="B111" s="96" t="s">
        <v>136</v>
      </c>
      <c r="C111" s="96" t="s">
        <v>136</v>
      </c>
      <c r="D111" s="96" t="s">
        <v>412</v>
      </c>
      <c r="E111" s="96" t="s">
        <v>168</v>
      </c>
      <c r="F111" s="96" t="s">
        <v>98</v>
      </c>
      <c r="G111" s="100">
        <v>5.009342</v>
      </c>
      <c r="H111" s="101">
        <v>44193.628125</v>
      </c>
      <c r="I111" s="101">
        <v>44587</v>
      </c>
      <c r="J111" s="101">
        <v>45683</v>
      </c>
      <c r="K111" s="96" t="s">
        <v>421</v>
      </c>
      <c r="L111" s="107">
        <v>0</v>
      </c>
      <c r="M111" s="110" t="s">
        <v>169</v>
      </c>
      <c r="N111" s="96"/>
      <c r="O111" s="111"/>
    </row>
    <row r="112" s="82" customFormat="true" ht="34.5" customHeight="true" spans="1:15">
      <c r="A112" s="95">
        <v>109</v>
      </c>
      <c r="B112" s="96" t="s">
        <v>164</v>
      </c>
      <c r="C112" s="96" t="s">
        <v>537</v>
      </c>
      <c r="D112" s="96" t="s">
        <v>445</v>
      </c>
      <c r="E112" s="96" t="s">
        <v>165</v>
      </c>
      <c r="F112" s="96" t="s">
        <v>98</v>
      </c>
      <c r="G112" s="100">
        <v>9.136492</v>
      </c>
      <c r="H112" s="101">
        <v>44193.6774884259</v>
      </c>
      <c r="I112" s="101">
        <v>44738</v>
      </c>
      <c r="J112" s="101">
        <v>45834</v>
      </c>
      <c r="K112" s="96" t="s">
        <v>421</v>
      </c>
      <c r="L112" s="107">
        <v>0</v>
      </c>
      <c r="M112" s="110" t="s">
        <v>167</v>
      </c>
      <c r="N112" s="96"/>
      <c r="O112" s="111"/>
    </row>
    <row r="113" s="82" customFormat="true" ht="34.5" customHeight="true" spans="1:15">
      <c r="A113" s="95">
        <v>110</v>
      </c>
      <c r="B113" s="96" t="s">
        <v>170</v>
      </c>
      <c r="C113" s="96" t="s">
        <v>538</v>
      </c>
      <c r="D113" s="96" t="s">
        <v>467</v>
      </c>
      <c r="E113" s="96" t="s">
        <v>171</v>
      </c>
      <c r="F113" s="96" t="s">
        <v>98</v>
      </c>
      <c r="G113" s="100">
        <v>0.69126</v>
      </c>
      <c r="H113" s="101">
        <v>44195.7223842593</v>
      </c>
      <c r="I113" s="101">
        <v>44590</v>
      </c>
      <c r="J113" s="101">
        <v>45686</v>
      </c>
      <c r="K113" s="96" t="s">
        <v>421</v>
      </c>
      <c r="L113" s="107">
        <v>0</v>
      </c>
      <c r="M113" s="110" t="s">
        <v>173</v>
      </c>
      <c r="N113" s="96"/>
      <c r="O113" s="111"/>
    </row>
    <row r="114" s="82" customFormat="true" ht="34.5" customHeight="true" spans="1:15">
      <c r="A114" s="95">
        <v>111</v>
      </c>
      <c r="B114" s="96" t="s">
        <v>174</v>
      </c>
      <c r="C114" s="96" t="s">
        <v>538</v>
      </c>
      <c r="D114" s="96" t="s">
        <v>467</v>
      </c>
      <c r="E114" s="96" t="s">
        <v>175</v>
      </c>
      <c r="F114" s="96" t="s">
        <v>98</v>
      </c>
      <c r="G114" s="100">
        <v>1.87065</v>
      </c>
      <c r="H114" s="101">
        <v>44195.7220717593</v>
      </c>
      <c r="I114" s="101">
        <v>44590</v>
      </c>
      <c r="J114" s="101">
        <v>45686</v>
      </c>
      <c r="K114" s="96" t="s">
        <v>421</v>
      </c>
      <c r="L114" s="107">
        <v>0</v>
      </c>
      <c r="M114" s="110" t="s">
        <v>176</v>
      </c>
      <c r="N114" s="96"/>
      <c r="O114" s="111"/>
    </row>
    <row r="115" s="82" customFormat="true" ht="34.5" customHeight="true" spans="1:15">
      <c r="A115" s="95">
        <v>112</v>
      </c>
      <c r="B115" s="96" t="s">
        <v>177</v>
      </c>
      <c r="C115" s="96" t="s">
        <v>539</v>
      </c>
      <c r="D115" s="96" t="s">
        <v>540</v>
      </c>
      <c r="E115" s="96" t="s">
        <v>177</v>
      </c>
      <c r="F115" s="96" t="s">
        <v>98</v>
      </c>
      <c r="G115" s="100">
        <v>2.732506</v>
      </c>
      <c r="H115" s="101">
        <v>44196.4151157407</v>
      </c>
      <c r="I115" s="101">
        <v>44620</v>
      </c>
      <c r="J115" s="101">
        <v>45716</v>
      </c>
      <c r="K115" s="96" t="s">
        <v>421</v>
      </c>
      <c r="L115" s="107">
        <v>0</v>
      </c>
      <c r="M115" s="110" t="s">
        <v>179</v>
      </c>
      <c r="N115" s="96"/>
      <c r="O115" s="111"/>
    </row>
    <row r="116" s="82" customFormat="true" ht="34.5" customHeight="true" spans="1:15">
      <c r="A116" s="95">
        <v>113</v>
      </c>
      <c r="B116" s="96" t="s">
        <v>180</v>
      </c>
      <c r="C116" s="96" t="s">
        <v>530</v>
      </c>
      <c r="D116" s="96" t="s">
        <v>494</v>
      </c>
      <c r="E116" s="96" t="s">
        <v>181</v>
      </c>
      <c r="F116" s="96" t="s">
        <v>98</v>
      </c>
      <c r="G116" s="100">
        <v>2.772368</v>
      </c>
      <c r="H116" s="101">
        <v>44208.3718402778</v>
      </c>
      <c r="I116" s="101">
        <v>44753</v>
      </c>
      <c r="J116" s="101">
        <v>45849</v>
      </c>
      <c r="K116" s="96" t="s">
        <v>421</v>
      </c>
      <c r="L116" s="107">
        <v>0</v>
      </c>
      <c r="M116" s="110" t="s">
        <v>183</v>
      </c>
      <c r="N116" s="96"/>
      <c r="O116" s="111"/>
    </row>
    <row r="117" s="82" customFormat="true" ht="34.5" customHeight="true" spans="1:15">
      <c r="A117" s="95">
        <v>114</v>
      </c>
      <c r="B117" s="96" t="s">
        <v>184</v>
      </c>
      <c r="C117" s="96" t="s">
        <v>416</v>
      </c>
      <c r="D117" s="96" t="s">
        <v>494</v>
      </c>
      <c r="E117" s="96" t="s">
        <v>181</v>
      </c>
      <c r="F117" s="96" t="s">
        <v>98</v>
      </c>
      <c r="G117" s="100">
        <v>4.317601</v>
      </c>
      <c r="H117" s="101">
        <v>44215.3801388889</v>
      </c>
      <c r="I117" s="101">
        <v>44760</v>
      </c>
      <c r="J117" s="101">
        <v>45856</v>
      </c>
      <c r="K117" s="96" t="s">
        <v>421</v>
      </c>
      <c r="L117" s="107">
        <v>0</v>
      </c>
      <c r="M117" s="110" t="s">
        <v>186</v>
      </c>
      <c r="N117" s="96"/>
      <c r="O117" s="111"/>
    </row>
    <row r="118" s="81" customFormat="true" ht="34.5" customHeight="true" spans="1:15">
      <c r="A118" s="95">
        <v>115</v>
      </c>
      <c r="B118" s="96" t="s">
        <v>187</v>
      </c>
      <c r="C118" s="96" t="s">
        <v>541</v>
      </c>
      <c r="D118" s="96" t="s">
        <v>439</v>
      </c>
      <c r="E118" s="96" t="s">
        <v>188</v>
      </c>
      <c r="F118" s="96" t="s">
        <v>98</v>
      </c>
      <c r="G118" s="100">
        <v>2.450525</v>
      </c>
      <c r="H118" s="101">
        <v>44217.6319907407</v>
      </c>
      <c r="I118" s="101">
        <v>44612</v>
      </c>
      <c r="J118" s="101">
        <v>45708</v>
      </c>
      <c r="K118" s="96" t="s">
        <v>421</v>
      </c>
      <c r="L118" s="107">
        <v>0</v>
      </c>
      <c r="M118" s="110" t="s">
        <v>190</v>
      </c>
      <c r="N118" s="96"/>
      <c r="O118" s="111"/>
    </row>
    <row r="119" s="84" customFormat="true" ht="34.5" customHeight="true" spans="1:15">
      <c r="A119" s="95">
        <v>116</v>
      </c>
      <c r="B119" s="96" t="s">
        <v>842</v>
      </c>
      <c r="C119" s="96" t="s">
        <v>843</v>
      </c>
      <c r="D119" s="96" t="s">
        <v>504</v>
      </c>
      <c r="E119" s="96" t="s">
        <v>844</v>
      </c>
      <c r="F119" s="96" t="s">
        <v>98</v>
      </c>
      <c r="G119" s="100">
        <v>4.60341</v>
      </c>
      <c r="H119" s="101">
        <v>44217.6661574074</v>
      </c>
      <c r="I119" s="101">
        <v>44582</v>
      </c>
      <c r="J119" s="101">
        <v>45678</v>
      </c>
      <c r="K119" s="96" t="s">
        <v>421</v>
      </c>
      <c r="L119" s="107">
        <v>0</v>
      </c>
      <c r="M119" s="110" t="s">
        <v>845</v>
      </c>
      <c r="N119" s="96"/>
      <c r="O119" s="111"/>
    </row>
    <row r="120" s="82" customFormat="true" ht="34.5" customHeight="true" spans="1:15">
      <c r="A120" s="95">
        <v>117</v>
      </c>
      <c r="B120" s="96" t="s">
        <v>191</v>
      </c>
      <c r="C120" s="96" t="s">
        <v>191</v>
      </c>
      <c r="D120" s="96" t="s">
        <v>536</v>
      </c>
      <c r="E120" s="96" t="s">
        <v>192</v>
      </c>
      <c r="F120" s="96" t="s">
        <v>98</v>
      </c>
      <c r="G120" s="100">
        <v>2.20912</v>
      </c>
      <c r="H120" s="101">
        <v>44231.4051967593</v>
      </c>
      <c r="I120" s="101">
        <v>44595</v>
      </c>
      <c r="J120" s="101">
        <v>45690</v>
      </c>
      <c r="K120" s="96" t="s">
        <v>421</v>
      </c>
      <c r="L120" s="107">
        <v>0</v>
      </c>
      <c r="M120" s="110" t="s">
        <v>194</v>
      </c>
      <c r="N120" s="96"/>
      <c r="O120" s="111"/>
    </row>
    <row r="121" s="82" customFormat="true" ht="34.5" customHeight="true" spans="1:16">
      <c r="A121" s="95">
        <v>118</v>
      </c>
      <c r="B121" s="96" t="s">
        <v>191</v>
      </c>
      <c r="C121" s="96" t="s">
        <v>191</v>
      </c>
      <c r="D121" s="96" t="s">
        <v>536</v>
      </c>
      <c r="E121" s="96" t="s">
        <v>195</v>
      </c>
      <c r="F121" s="96" t="s">
        <v>98</v>
      </c>
      <c r="G121" s="100">
        <v>2.5838</v>
      </c>
      <c r="H121" s="101">
        <v>44231.4055092593</v>
      </c>
      <c r="I121" s="101">
        <v>44595</v>
      </c>
      <c r="J121" s="101">
        <v>45690</v>
      </c>
      <c r="K121" s="96" t="s">
        <v>421</v>
      </c>
      <c r="L121" s="107" t="s">
        <v>410</v>
      </c>
      <c r="M121" s="110" t="s">
        <v>196</v>
      </c>
      <c r="N121" s="96"/>
      <c r="O121" s="111"/>
      <c r="P121" s="123"/>
    </row>
    <row r="122" s="82" customFormat="true" ht="34.5" customHeight="true" spans="1:15">
      <c r="A122" s="95">
        <v>119</v>
      </c>
      <c r="B122" s="96" t="s">
        <v>197</v>
      </c>
      <c r="C122" s="96" t="s">
        <v>416</v>
      </c>
      <c r="D122" s="96" t="s">
        <v>494</v>
      </c>
      <c r="E122" s="96" t="s">
        <v>197</v>
      </c>
      <c r="F122" s="96" t="s">
        <v>98</v>
      </c>
      <c r="G122" s="100">
        <v>1.110976</v>
      </c>
      <c r="H122" s="101">
        <v>44260.6817013889</v>
      </c>
      <c r="I122" s="101">
        <v>44716</v>
      </c>
      <c r="J122" s="101">
        <v>45812</v>
      </c>
      <c r="K122" s="96" t="s">
        <v>421</v>
      </c>
      <c r="L122" s="107">
        <v>0</v>
      </c>
      <c r="M122" s="110" t="s">
        <v>909</v>
      </c>
      <c r="N122" s="96"/>
      <c r="O122" s="111"/>
    </row>
    <row r="123" s="82" customFormat="true" ht="34.5" customHeight="true" spans="1:15">
      <c r="A123" s="95">
        <v>120</v>
      </c>
      <c r="B123" s="96" t="s">
        <v>201</v>
      </c>
      <c r="C123" s="96" t="s">
        <v>534</v>
      </c>
      <c r="D123" s="96" t="s">
        <v>450</v>
      </c>
      <c r="E123" s="96" t="s">
        <v>202</v>
      </c>
      <c r="F123" s="96" t="s">
        <v>98</v>
      </c>
      <c r="G123" s="100">
        <v>6.2413</v>
      </c>
      <c r="H123" s="101">
        <v>44260.7400347222</v>
      </c>
      <c r="I123" s="101">
        <v>44654</v>
      </c>
      <c r="J123" s="101">
        <v>45750</v>
      </c>
      <c r="K123" s="96" t="s">
        <v>421</v>
      </c>
      <c r="L123" s="107">
        <v>0</v>
      </c>
      <c r="M123" s="110" t="s">
        <v>203</v>
      </c>
      <c r="N123" s="96"/>
      <c r="O123" s="111"/>
    </row>
    <row r="124" s="82" customFormat="true" ht="34.5" customHeight="true" spans="1:15">
      <c r="A124" s="95">
        <v>121</v>
      </c>
      <c r="B124" s="96" t="s">
        <v>204</v>
      </c>
      <c r="C124" s="96" t="s">
        <v>533</v>
      </c>
      <c r="D124" s="96" t="s">
        <v>464</v>
      </c>
      <c r="E124" s="96" t="s">
        <v>205</v>
      </c>
      <c r="F124" s="96" t="s">
        <v>98</v>
      </c>
      <c r="G124" s="100">
        <v>12.876</v>
      </c>
      <c r="H124" s="101">
        <v>44263.4261805556</v>
      </c>
      <c r="I124" s="101">
        <v>44658</v>
      </c>
      <c r="J124" s="101">
        <v>45754</v>
      </c>
      <c r="K124" s="96" t="s">
        <v>421</v>
      </c>
      <c r="L124" s="107">
        <v>0</v>
      </c>
      <c r="M124" s="110" t="s">
        <v>207</v>
      </c>
      <c r="N124" s="96"/>
      <c r="O124" s="111"/>
    </row>
    <row r="125" s="82" customFormat="true" ht="34.5" customHeight="true" spans="1:15">
      <c r="A125" s="95">
        <v>122</v>
      </c>
      <c r="B125" s="96" t="s">
        <v>208</v>
      </c>
      <c r="C125" s="96" t="s">
        <v>208</v>
      </c>
      <c r="D125" s="96" t="s">
        <v>532</v>
      </c>
      <c r="E125" s="96" t="s">
        <v>209</v>
      </c>
      <c r="F125" s="96" t="s">
        <v>98</v>
      </c>
      <c r="G125" s="100">
        <v>0.308848</v>
      </c>
      <c r="H125" s="101">
        <v>44274.6476157407</v>
      </c>
      <c r="I125" s="101">
        <v>44668</v>
      </c>
      <c r="J125" s="101">
        <v>45764</v>
      </c>
      <c r="K125" s="96" t="s">
        <v>421</v>
      </c>
      <c r="L125" s="107">
        <v>0</v>
      </c>
      <c r="M125" s="110" t="s">
        <v>211</v>
      </c>
      <c r="N125" s="96"/>
      <c r="O125" s="111"/>
    </row>
    <row r="126" s="82" customFormat="true" ht="34.5" customHeight="true" spans="1:15">
      <c r="A126" s="95">
        <v>123</v>
      </c>
      <c r="B126" s="96" t="s">
        <v>212</v>
      </c>
      <c r="C126" s="96" t="s">
        <v>418</v>
      </c>
      <c r="D126" s="96" t="s">
        <v>450</v>
      </c>
      <c r="E126" s="96" t="s">
        <v>212</v>
      </c>
      <c r="F126" s="96" t="s">
        <v>98</v>
      </c>
      <c r="G126" s="100">
        <v>1.42273</v>
      </c>
      <c r="H126" s="101">
        <v>44277.4149074074</v>
      </c>
      <c r="I126" s="101">
        <v>44826</v>
      </c>
      <c r="J126" s="101">
        <v>45922</v>
      </c>
      <c r="K126" s="96" t="s">
        <v>432</v>
      </c>
      <c r="L126" s="107" t="s">
        <v>410</v>
      </c>
      <c r="M126" s="110" t="s">
        <v>214</v>
      </c>
      <c r="N126" s="96"/>
      <c r="O126" s="111"/>
    </row>
    <row r="127" s="82" customFormat="true" ht="34.5" customHeight="true" spans="1:15">
      <c r="A127" s="95">
        <v>124</v>
      </c>
      <c r="B127" s="96" t="s">
        <v>215</v>
      </c>
      <c r="C127" s="96" t="s">
        <v>530</v>
      </c>
      <c r="D127" s="96" t="s">
        <v>494</v>
      </c>
      <c r="E127" s="96" t="s">
        <v>181</v>
      </c>
      <c r="F127" s="96" t="s">
        <v>98</v>
      </c>
      <c r="G127" s="100">
        <v>1.946828</v>
      </c>
      <c r="H127" s="101">
        <v>44285.4397337963</v>
      </c>
      <c r="I127" s="101">
        <v>44832</v>
      </c>
      <c r="J127" s="101">
        <v>45928</v>
      </c>
      <c r="K127" s="96" t="s">
        <v>421</v>
      </c>
      <c r="L127" s="107">
        <v>0</v>
      </c>
      <c r="M127" s="110" t="s">
        <v>217</v>
      </c>
      <c r="N127" s="96"/>
      <c r="O127" s="111"/>
    </row>
    <row r="128" s="82" customFormat="true" ht="34.5" customHeight="true" spans="1:15">
      <c r="A128" s="95">
        <v>125</v>
      </c>
      <c r="B128" s="96" t="s">
        <v>221</v>
      </c>
      <c r="C128" s="96" t="s">
        <v>444</v>
      </c>
      <c r="D128" s="96" t="s">
        <v>445</v>
      </c>
      <c r="E128" s="96" t="s">
        <v>221</v>
      </c>
      <c r="F128" s="96" t="s">
        <v>98</v>
      </c>
      <c r="G128" s="100">
        <v>2.56517</v>
      </c>
      <c r="H128" s="101">
        <v>44286.4179513889</v>
      </c>
      <c r="I128" s="101">
        <v>44831</v>
      </c>
      <c r="J128" s="101">
        <v>45927</v>
      </c>
      <c r="K128" s="96" t="s">
        <v>421</v>
      </c>
      <c r="L128" s="107">
        <v>0</v>
      </c>
      <c r="M128" s="110" t="s">
        <v>222</v>
      </c>
      <c r="N128" s="96"/>
      <c r="O128" s="111"/>
    </row>
    <row r="129" s="82" customFormat="true" ht="34.5" customHeight="true" spans="1:15">
      <c r="A129" s="95">
        <v>126</v>
      </c>
      <c r="B129" s="96" t="s">
        <v>218</v>
      </c>
      <c r="C129" s="96" t="s">
        <v>444</v>
      </c>
      <c r="D129" s="96" t="s">
        <v>445</v>
      </c>
      <c r="E129" s="96" t="s">
        <v>218</v>
      </c>
      <c r="F129" s="96" t="s">
        <v>98</v>
      </c>
      <c r="G129" s="100">
        <v>2.10671</v>
      </c>
      <c r="H129" s="101">
        <v>44286.6534143519</v>
      </c>
      <c r="I129" s="101">
        <v>44831</v>
      </c>
      <c r="J129" s="101">
        <v>45927</v>
      </c>
      <c r="K129" s="96" t="s">
        <v>421</v>
      </c>
      <c r="L129" s="107">
        <v>0</v>
      </c>
      <c r="M129" s="110" t="s">
        <v>220</v>
      </c>
      <c r="N129" s="96"/>
      <c r="O129" s="111"/>
    </row>
    <row r="130" s="82" customFormat="true" ht="34.5" customHeight="true" spans="1:15">
      <c r="A130" s="95">
        <v>127</v>
      </c>
      <c r="B130" s="96" t="s">
        <v>223</v>
      </c>
      <c r="C130" s="96" t="s">
        <v>520</v>
      </c>
      <c r="D130" s="96" t="s">
        <v>439</v>
      </c>
      <c r="E130" s="96" t="s">
        <v>224</v>
      </c>
      <c r="F130" s="96" t="s">
        <v>98</v>
      </c>
      <c r="G130" s="100">
        <v>1.23216</v>
      </c>
      <c r="H130" s="101">
        <v>44307.6491550926</v>
      </c>
      <c r="I130" s="101">
        <v>44672</v>
      </c>
      <c r="J130" s="101">
        <v>45768</v>
      </c>
      <c r="K130" s="96" t="s">
        <v>421</v>
      </c>
      <c r="L130" s="107">
        <v>0</v>
      </c>
      <c r="M130" s="110" t="s">
        <v>226</v>
      </c>
      <c r="N130" s="96"/>
      <c r="O130" s="111"/>
    </row>
    <row r="131" s="82" customFormat="true" ht="34.5" customHeight="true" spans="1:15">
      <c r="A131" s="95">
        <v>128</v>
      </c>
      <c r="B131" s="96" t="s">
        <v>846</v>
      </c>
      <c r="C131" s="96" t="s">
        <v>846</v>
      </c>
      <c r="D131" s="96" t="s">
        <v>419</v>
      </c>
      <c r="E131" s="96" t="s">
        <v>847</v>
      </c>
      <c r="F131" s="96" t="s">
        <v>98</v>
      </c>
      <c r="G131" s="100">
        <v>2.24522</v>
      </c>
      <c r="H131" s="101">
        <v>44312.6877777778</v>
      </c>
      <c r="I131" s="101">
        <v>44676</v>
      </c>
      <c r="J131" s="101">
        <v>45771</v>
      </c>
      <c r="K131" s="96" t="s">
        <v>421</v>
      </c>
      <c r="L131" s="107">
        <v>0</v>
      </c>
      <c r="M131" s="110" t="s">
        <v>849</v>
      </c>
      <c r="N131" s="96"/>
      <c r="O131" s="111"/>
    </row>
    <row r="132" s="82" customFormat="true" ht="34.5" customHeight="true" spans="1:15">
      <c r="A132" s="95">
        <v>129</v>
      </c>
      <c r="B132" s="96" t="s">
        <v>227</v>
      </c>
      <c r="C132" s="96" t="s">
        <v>227</v>
      </c>
      <c r="D132" s="96" t="s">
        <v>471</v>
      </c>
      <c r="E132" s="96" t="s">
        <v>228</v>
      </c>
      <c r="F132" s="96" t="s">
        <v>98</v>
      </c>
      <c r="G132" s="100">
        <v>3.29124</v>
      </c>
      <c r="H132" s="101">
        <v>44328.4181481482</v>
      </c>
      <c r="I132" s="101">
        <v>44692</v>
      </c>
      <c r="J132" s="101">
        <v>45787</v>
      </c>
      <c r="K132" s="96" t="s">
        <v>421</v>
      </c>
      <c r="L132" s="107">
        <v>0</v>
      </c>
      <c r="M132" s="110" t="s">
        <v>850</v>
      </c>
      <c r="N132" s="96"/>
      <c r="O132" s="111"/>
    </row>
    <row r="133" s="82" customFormat="true" ht="48.95" customHeight="true" spans="1:15">
      <c r="A133" s="95">
        <v>130</v>
      </c>
      <c r="B133" s="96" t="s">
        <v>231</v>
      </c>
      <c r="C133" s="96" t="s">
        <v>517</v>
      </c>
      <c r="D133" s="96" t="s">
        <v>443</v>
      </c>
      <c r="E133" s="96" t="s">
        <v>232</v>
      </c>
      <c r="F133" s="96" t="s">
        <v>98</v>
      </c>
      <c r="G133" s="100">
        <v>2.03632</v>
      </c>
      <c r="H133" s="101">
        <v>44330.4202546296</v>
      </c>
      <c r="I133" s="101">
        <v>44695</v>
      </c>
      <c r="J133" s="101">
        <v>45791</v>
      </c>
      <c r="K133" s="96" t="s">
        <v>421</v>
      </c>
      <c r="L133" s="107">
        <v>0</v>
      </c>
      <c r="M133" s="110" t="s">
        <v>234</v>
      </c>
      <c r="N133" s="96"/>
      <c r="O133" s="111"/>
    </row>
    <row r="134" s="82" customFormat="true" ht="34.5" customHeight="true" spans="1:15">
      <c r="A134" s="95">
        <v>131</v>
      </c>
      <c r="B134" s="96" t="s">
        <v>235</v>
      </c>
      <c r="C134" s="96" t="s">
        <v>235</v>
      </c>
      <c r="D134" s="96" t="s">
        <v>412</v>
      </c>
      <c r="E134" s="96" t="s">
        <v>236</v>
      </c>
      <c r="F134" s="96" t="s">
        <v>98</v>
      </c>
      <c r="G134" s="100">
        <v>5.438135</v>
      </c>
      <c r="H134" s="101">
        <v>44363.6974074074</v>
      </c>
      <c r="I134" s="101">
        <v>44757</v>
      </c>
      <c r="J134" s="101">
        <v>45853</v>
      </c>
      <c r="K134" s="96" t="s">
        <v>421</v>
      </c>
      <c r="L134" s="107">
        <v>0</v>
      </c>
      <c r="M134" s="110" t="s">
        <v>238</v>
      </c>
      <c r="N134" s="96"/>
      <c r="O134" s="111"/>
    </row>
    <row r="135" s="82" customFormat="true" ht="34.5" customHeight="true" spans="1:15">
      <c r="A135" s="95">
        <v>132</v>
      </c>
      <c r="B135" s="96" t="s">
        <v>239</v>
      </c>
      <c r="C135" s="96" t="s">
        <v>239</v>
      </c>
      <c r="D135" s="96" t="s">
        <v>412</v>
      </c>
      <c r="E135" s="96" t="s">
        <v>240</v>
      </c>
      <c r="F135" s="96" t="s">
        <v>98</v>
      </c>
      <c r="G135" s="100">
        <v>2.252577</v>
      </c>
      <c r="H135" s="101">
        <v>44371.4730208333</v>
      </c>
      <c r="I135" s="101">
        <v>44765</v>
      </c>
      <c r="J135" s="101">
        <v>45861</v>
      </c>
      <c r="K135" s="96" t="s">
        <v>421</v>
      </c>
      <c r="L135" s="107">
        <v>0</v>
      </c>
      <c r="M135" s="110" t="s">
        <v>242</v>
      </c>
      <c r="N135" s="96"/>
      <c r="O135" s="111"/>
    </row>
    <row r="136" s="82" customFormat="true" ht="54.95" customHeight="true" spans="1:15">
      <c r="A136" s="95">
        <v>133</v>
      </c>
      <c r="B136" s="96" t="s">
        <v>340</v>
      </c>
      <c r="C136" s="96" t="s">
        <v>499</v>
      </c>
      <c r="D136" s="96" t="s">
        <v>500</v>
      </c>
      <c r="E136" s="96" t="s">
        <v>341</v>
      </c>
      <c r="F136" s="96" t="s">
        <v>98</v>
      </c>
      <c r="G136" s="100">
        <v>7.26059</v>
      </c>
      <c r="H136" s="101">
        <v>44914</v>
      </c>
      <c r="I136" s="101">
        <v>45279</v>
      </c>
      <c r="J136" s="101">
        <v>46375</v>
      </c>
      <c r="K136" s="96" t="s">
        <v>432</v>
      </c>
      <c r="L136" s="107" t="s">
        <v>410</v>
      </c>
      <c r="M136" s="110" t="s">
        <v>343</v>
      </c>
      <c r="N136" s="96"/>
      <c r="O136" s="111"/>
    </row>
    <row r="137" s="82" customFormat="true" ht="34.5" customHeight="true" spans="1:15">
      <c r="A137" s="95">
        <v>134</v>
      </c>
      <c r="B137" s="96" t="s">
        <v>201</v>
      </c>
      <c r="C137" s="96" t="s">
        <v>452</v>
      </c>
      <c r="D137" s="96" t="s">
        <v>450</v>
      </c>
      <c r="E137" s="96" t="s">
        <v>246</v>
      </c>
      <c r="F137" s="96" t="s">
        <v>98</v>
      </c>
      <c r="G137" s="100">
        <v>4.400807</v>
      </c>
      <c r="H137" s="101">
        <v>44375.686724537</v>
      </c>
      <c r="I137" s="101">
        <v>44923</v>
      </c>
      <c r="J137" s="101">
        <v>46019</v>
      </c>
      <c r="K137" s="96" t="s">
        <v>421</v>
      </c>
      <c r="L137" s="107">
        <v>0</v>
      </c>
      <c r="M137" s="110" t="s">
        <v>247</v>
      </c>
      <c r="N137" s="96"/>
      <c r="O137" s="111"/>
    </row>
    <row r="138" s="82" customFormat="true" ht="34.5" customHeight="true" spans="1:15">
      <c r="A138" s="95">
        <v>135</v>
      </c>
      <c r="B138" s="96" t="s">
        <v>248</v>
      </c>
      <c r="C138" s="96" t="s">
        <v>418</v>
      </c>
      <c r="D138" s="96" t="s">
        <v>450</v>
      </c>
      <c r="E138" s="96" t="s">
        <v>248</v>
      </c>
      <c r="F138" s="96" t="s">
        <v>98</v>
      </c>
      <c r="G138" s="100">
        <v>3.33791</v>
      </c>
      <c r="H138" s="101">
        <v>44396.8408796296</v>
      </c>
      <c r="I138" s="101">
        <v>44941</v>
      </c>
      <c r="J138" s="101">
        <v>46037</v>
      </c>
      <c r="K138" s="96" t="s">
        <v>432</v>
      </c>
      <c r="L138" s="107" t="s">
        <v>410</v>
      </c>
      <c r="M138" s="110" t="s">
        <v>851</v>
      </c>
      <c r="N138" s="96"/>
      <c r="O138" s="111"/>
    </row>
    <row r="139" s="82" customFormat="true" ht="34.5" customHeight="true" spans="1:15">
      <c r="A139" s="95">
        <v>136</v>
      </c>
      <c r="B139" s="96" t="s">
        <v>251</v>
      </c>
      <c r="C139" s="96" t="s">
        <v>495</v>
      </c>
      <c r="D139" s="96" t="s">
        <v>412</v>
      </c>
      <c r="E139" s="96" t="s">
        <v>252</v>
      </c>
      <c r="F139" s="96" t="s">
        <v>98</v>
      </c>
      <c r="G139" s="100">
        <v>2.546157</v>
      </c>
      <c r="H139" s="101">
        <v>44410.3877777778</v>
      </c>
      <c r="I139" s="101">
        <v>44775</v>
      </c>
      <c r="J139" s="101">
        <v>45871</v>
      </c>
      <c r="K139" s="96" t="s">
        <v>421</v>
      </c>
      <c r="L139" s="107" t="s">
        <v>410</v>
      </c>
      <c r="M139" s="110" t="s">
        <v>254</v>
      </c>
      <c r="N139" s="96"/>
      <c r="O139" s="111"/>
    </row>
    <row r="140" s="82" customFormat="true" ht="33" customHeight="true" spans="1:15">
      <c r="A140" s="95">
        <v>137</v>
      </c>
      <c r="B140" s="96" t="s">
        <v>852</v>
      </c>
      <c r="C140" s="96" t="s">
        <v>852</v>
      </c>
      <c r="D140" s="96" t="s">
        <v>417</v>
      </c>
      <c r="E140" s="96" t="s">
        <v>853</v>
      </c>
      <c r="F140" s="96" t="s">
        <v>98</v>
      </c>
      <c r="G140" s="100">
        <v>2.073626</v>
      </c>
      <c r="H140" s="101">
        <v>44417.6935532407</v>
      </c>
      <c r="I140" s="101">
        <v>44842</v>
      </c>
      <c r="J140" s="101">
        <v>45573</v>
      </c>
      <c r="K140" s="96" t="s">
        <v>421</v>
      </c>
      <c r="L140" s="107">
        <v>2.073626</v>
      </c>
      <c r="M140" s="110" t="s">
        <v>855</v>
      </c>
      <c r="N140" s="96"/>
      <c r="O140" s="111"/>
    </row>
    <row r="141" s="82" customFormat="true" ht="34.5" customHeight="true" spans="1:15">
      <c r="A141" s="95">
        <v>138</v>
      </c>
      <c r="B141" s="96" t="s">
        <v>255</v>
      </c>
      <c r="C141" s="96" t="s">
        <v>255</v>
      </c>
      <c r="D141" s="96" t="s">
        <v>417</v>
      </c>
      <c r="E141" s="96" t="s">
        <v>256</v>
      </c>
      <c r="F141" s="96" t="s">
        <v>98</v>
      </c>
      <c r="G141" s="100">
        <v>8.67734</v>
      </c>
      <c r="H141" s="101">
        <v>44426.4645717593</v>
      </c>
      <c r="I141" s="101">
        <v>44790</v>
      </c>
      <c r="J141" s="101">
        <v>45885</v>
      </c>
      <c r="K141" s="96" t="s">
        <v>421</v>
      </c>
      <c r="L141" s="107">
        <v>0</v>
      </c>
      <c r="M141" s="110" t="s">
        <v>258</v>
      </c>
      <c r="N141" s="96"/>
      <c r="O141" s="111"/>
    </row>
    <row r="142" s="82" customFormat="true" ht="34.5" customHeight="true" spans="1:15">
      <c r="A142" s="95">
        <v>139</v>
      </c>
      <c r="B142" s="96" t="s">
        <v>201</v>
      </c>
      <c r="C142" s="96" t="s">
        <v>484</v>
      </c>
      <c r="D142" s="96" t="s">
        <v>450</v>
      </c>
      <c r="E142" s="96" t="s">
        <v>259</v>
      </c>
      <c r="F142" s="96" t="s">
        <v>98</v>
      </c>
      <c r="G142" s="100">
        <v>2.90397</v>
      </c>
      <c r="H142" s="101">
        <v>44427.7707986111</v>
      </c>
      <c r="I142" s="101">
        <v>44976</v>
      </c>
      <c r="J142" s="101">
        <v>46072</v>
      </c>
      <c r="K142" s="96" t="s">
        <v>432</v>
      </c>
      <c r="L142" s="107" t="s">
        <v>410</v>
      </c>
      <c r="M142" s="110" t="s">
        <v>261</v>
      </c>
      <c r="N142" s="96"/>
      <c r="O142" s="111"/>
    </row>
    <row r="143" s="82" customFormat="true" ht="34.5" customHeight="true" spans="1:15">
      <c r="A143" s="95">
        <v>140</v>
      </c>
      <c r="B143" s="96" t="s">
        <v>1008</v>
      </c>
      <c r="C143" s="96" t="s">
        <v>1009</v>
      </c>
      <c r="D143" s="96" t="s">
        <v>439</v>
      </c>
      <c r="E143" s="96" t="s">
        <v>1010</v>
      </c>
      <c r="F143" s="96" t="s">
        <v>98</v>
      </c>
      <c r="G143" s="100">
        <v>2.00748</v>
      </c>
      <c r="H143" s="101">
        <v>44431.6158564815</v>
      </c>
      <c r="I143" s="101">
        <v>44796</v>
      </c>
      <c r="J143" s="101">
        <v>45892</v>
      </c>
      <c r="K143" s="96" t="s">
        <v>432</v>
      </c>
      <c r="L143" s="107" t="s">
        <v>410</v>
      </c>
      <c r="M143" s="110" t="s">
        <v>1011</v>
      </c>
      <c r="N143" s="96"/>
      <c r="O143" s="111"/>
    </row>
    <row r="144" s="82" customFormat="true" ht="34.5" customHeight="true" spans="1:15">
      <c r="A144" s="95">
        <v>141</v>
      </c>
      <c r="B144" s="96" t="s">
        <v>201</v>
      </c>
      <c r="C144" s="96" t="s">
        <v>449</v>
      </c>
      <c r="D144" s="96" t="s">
        <v>450</v>
      </c>
      <c r="E144" s="96" t="s">
        <v>262</v>
      </c>
      <c r="F144" s="96" t="s">
        <v>98</v>
      </c>
      <c r="G144" s="100">
        <v>4.06391</v>
      </c>
      <c r="H144" s="101">
        <v>44432.5151388889</v>
      </c>
      <c r="I144" s="101">
        <v>44797</v>
      </c>
      <c r="J144" s="101">
        <v>45893</v>
      </c>
      <c r="K144" s="96" t="s">
        <v>421</v>
      </c>
      <c r="L144" s="107">
        <v>0</v>
      </c>
      <c r="M144" s="110" t="s">
        <v>264</v>
      </c>
      <c r="N144" s="96"/>
      <c r="O144" s="111"/>
    </row>
    <row r="145" s="82" customFormat="true" ht="34.5" customHeight="true" spans="1:15">
      <c r="A145" s="95">
        <v>142</v>
      </c>
      <c r="B145" s="96" t="s">
        <v>265</v>
      </c>
      <c r="C145" s="96" t="s">
        <v>444</v>
      </c>
      <c r="D145" s="96" t="s">
        <v>445</v>
      </c>
      <c r="E145" s="96" t="s">
        <v>265</v>
      </c>
      <c r="F145" s="96" t="s">
        <v>98</v>
      </c>
      <c r="G145" s="100">
        <v>3.47059</v>
      </c>
      <c r="H145" s="101">
        <v>44467.425625</v>
      </c>
      <c r="I145" s="101">
        <v>45012</v>
      </c>
      <c r="J145" s="101">
        <v>46108</v>
      </c>
      <c r="K145" s="96" t="s">
        <v>421</v>
      </c>
      <c r="L145" s="107">
        <v>0</v>
      </c>
      <c r="M145" s="110" t="s">
        <v>267</v>
      </c>
      <c r="N145" s="96"/>
      <c r="O145" s="111"/>
    </row>
    <row r="146" s="82" customFormat="true" ht="34.5" customHeight="true" spans="1:15">
      <c r="A146" s="95">
        <v>143</v>
      </c>
      <c r="B146" s="96" t="s">
        <v>268</v>
      </c>
      <c r="C146" s="96" t="s">
        <v>542</v>
      </c>
      <c r="D146" s="96" t="s">
        <v>445</v>
      </c>
      <c r="E146" s="96" t="s">
        <v>269</v>
      </c>
      <c r="F146" s="96" t="s">
        <v>98</v>
      </c>
      <c r="G146" s="100">
        <v>3.09464</v>
      </c>
      <c r="H146" s="101">
        <v>44477.3717361111</v>
      </c>
      <c r="I146" s="101">
        <v>45022</v>
      </c>
      <c r="J146" s="101">
        <v>46118</v>
      </c>
      <c r="K146" s="96" t="s">
        <v>432</v>
      </c>
      <c r="L146" s="107" t="s">
        <v>410</v>
      </c>
      <c r="M146" s="110" t="s">
        <v>1012</v>
      </c>
      <c r="N146" s="96"/>
      <c r="O146" s="111"/>
    </row>
    <row r="147" s="82" customFormat="true" ht="34.5" customHeight="true" spans="1:15">
      <c r="A147" s="95">
        <v>144</v>
      </c>
      <c r="B147" s="96" t="s">
        <v>272</v>
      </c>
      <c r="C147" s="96" t="s">
        <v>501</v>
      </c>
      <c r="D147" s="96" t="s">
        <v>430</v>
      </c>
      <c r="E147" s="96" t="s">
        <v>273</v>
      </c>
      <c r="F147" s="96" t="s">
        <v>98</v>
      </c>
      <c r="G147" s="100">
        <v>2.74483</v>
      </c>
      <c r="H147" s="101">
        <v>44517.4792939815</v>
      </c>
      <c r="I147" s="101">
        <v>44882</v>
      </c>
      <c r="J147" s="101">
        <v>45978</v>
      </c>
      <c r="K147" s="96" t="s">
        <v>432</v>
      </c>
      <c r="L147" s="107" t="s">
        <v>410</v>
      </c>
      <c r="M147" s="110" t="s">
        <v>275</v>
      </c>
      <c r="N147" s="96"/>
      <c r="O147" s="111"/>
    </row>
    <row r="148" s="82" customFormat="true" ht="34.5" customHeight="true" spans="1:15">
      <c r="A148" s="95">
        <v>145</v>
      </c>
      <c r="B148" s="96" t="s">
        <v>276</v>
      </c>
      <c r="C148" s="96" t="s">
        <v>510</v>
      </c>
      <c r="D148" s="96" t="s">
        <v>464</v>
      </c>
      <c r="E148" s="96" t="s">
        <v>277</v>
      </c>
      <c r="F148" s="96" t="s">
        <v>98</v>
      </c>
      <c r="G148" s="100">
        <v>1.6906</v>
      </c>
      <c r="H148" s="101">
        <v>44529.7280439815</v>
      </c>
      <c r="I148" s="101">
        <v>44924</v>
      </c>
      <c r="J148" s="101">
        <v>46020</v>
      </c>
      <c r="K148" s="96" t="s">
        <v>421</v>
      </c>
      <c r="L148" s="107">
        <v>0</v>
      </c>
      <c r="M148" s="110" t="s">
        <v>279</v>
      </c>
      <c r="N148" s="96"/>
      <c r="O148" s="111"/>
    </row>
    <row r="149" s="82" customFormat="true" ht="34.5" customHeight="true" spans="1:15">
      <c r="A149" s="95">
        <v>146</v>
      </c>
      <c r="B149" s="96" t="s">
        <v>280</v>
      </c>
      <c r="C149" s="96" t="s">
        <v>519</v>
      </c>
      <c r="D149" s="96" t="s">
        <v>430</v>
      </c>
      <c r="E149" s="96" t="s">
        <v>281</v>
      </c>
      <c r="F149" s="96" t="s">
        <v>98</v>
      </c>
      <c r="G149" s="100">
        <v>0.60442</v>
      </c>
      <c r="H149" s="101">
        <v>44529.6281597222</v>
      </c>
      <c r="I149" s="101">
        <v>44894</v>
      </c>
      <c r="J149" s="101">
        <v>45990</v>
      </c>
      <c r="K149" s="96" t="s">
        <v>421</v>
      </c>
      <c r="L149" s="107">
        <v>0.60442</v>
      </c>
      <c r="M149" s="110" t="s">
        <v>282</v>
      </c>
      <c r="N149" s="96"/>
      <c r="O149" s="111"/>
    </row>
    <row r="150" s="82" customFormat="true" ht="34.5" customHeight="true" spans="1:15">
      <c r="A150" s="95">
        <v>147</v>
      </c>
      <c r="B150" s="96" t="s">
        <v>283</v>
      </c>
      <c r="C150" s="96" t="s">
        <v>514</v>
      </c>
      <c r="D150" s="96" t="s">
        <v>471</v>
      </c>
      <c r="E150" s="96" t="s">
        <v>284</v>
      </c>
      <c r="F150" s="96" t="s">
        <v>98</v>
      </c>
      <c r="G150" s="100">
        <v>2.0145</v>
      </c>
      <c r="H150" s="101">
        <v>44536</v>
      </c>
      <c r="I150" s="101">
        <v>44901</v>
      </c>
      <c r="J150" s="101">
        <v>45997</v>
      </c>
      <c r="K150" s="96" t="s">
        <v>421</v>
      </c>
      <c r="L150" s="107">
        <v>0</v>
      </c>
      <c r="M150" s="110" t="s">
        <v>286</v>
      </c>
      <c r="N150" s="96"/>
      <c r="O150" s="111"/>
    </row>
    <row r="151" s="82" customFormat="true" ht="34.5" customHeight="true" spans="1:15">
      <c r="A151" s="95">
        <v>148</v>
      </c>
      <c r="B151" s="96" t="s">
        <v>77</v>
      </c>
      <c r="C151" s="96" t="s">
        <v>440</v>
      </c>
      <c r="D151" s="96" t="s">
        <v>529</v>
      </c>
      <c r="E151" s="96" t="s">
        <v>292</v>
      </c>
      <c r="F151" s="96" t="s">
        <v>98</v>
      </c>
      <c r="G151" s="100">
        <v>4.545746</v>
      </c>
      <c r="H151" s="101">
        <v>44571</v>
      </c>
      <c r="I151" s="101">
        <v>44966</v>
      </c>
      <c r="J151" s="101">
        <v>46062</v>
      </c>
      <c r="K151" s="96" t="s">
        <v>432</v>
      </c>
      <c r="L151" s="107" t="s">
        <v>410</v>
      </c>
      <c r="M151" s="110" t="s">
        <v>752</v>
      </c>
      <c r="N151" s="96"/>
      <c r="O151" s="111"/>
    </row>
    <row r="152" s="82" customFormat="true" ht="34.5" customHeight="true" spans="1:15">
      <c r="A152" s="95">
        <v>149</v>
      </c>
      <c r="B152" s="96" t="s">
        <v>287</v>
      </c>
      <c r="C152" s="96" t="s">
        <v>287</v>
      </c>
      <c r="D152" s="96" t="s">
        <v>508</v>
      </c>
      <c r="E152" s="96" t="s">
        <v>288</v>
      </c>
      <c r="F152" s="96" t="s">
        <v>98</v>
      </c>
      <c r="G152" s="100">
        <v>2.03917</v>
      </c>
      <c r="H152" s="101">
        <v>44571</v>
      </c>
      <c r="I152" s="101">
        <v>44935</v>
      </c>
      <c r="J152" s="101">
        <v>46030</v>
      </c>
      <c r="K152" s="96" t="s">
        <v>421</v>
      </c>
      <c r="L152" s="107">
        <v>0</v>
      </c>
      <c r="M152" s="110" t="s">
        <v>290</v>
      </c>
      <c r="N152" s="96"/>
      <c r="O152" s="111"/>
    </row>
    <row r="153" s="82" customFormat="true" ht="34.5" customHeight="true" spans="1:15">
      <c r="A153" s="95">
        <v>150</v>
      </c>
      <c r="B153" s="96" t="s">
        <v>294</v>
      </c>
      <c r="C153" s="96" t="s">
        <v>506</v>
      </c>
      <c r="D153" s="96" t="s">
        <v>417</v>
      </c>
      <c r="E153" s="96" t="s">
        <v>295</v>
      </c>
      <c r="F153" s="96" t="s">
        <v>98</v>
      </c>
      <c r="G153" s="100">
        <v>1.322</v>
      </c>
      <c r="H153" s="101">
        <v>44664.3714236111</v>
      </c>
      <c r="I153" s="101">
        <v>45058.3714236111</v>
      </c>
      <c r="J153" s="101">
        <v>46154.3714236111</v>
      </c>
      <c r="K153" s="96" t="s">
        <v>421</v>
      </c>
      <c r="L153" s="107" t="s">
        <v>410</v>
      </c>
      <c r="M153" s="110" t="s">
        <v>297</v>
      </c>
      <c r="N153" s="96"/>
      <c r="O153" s="111"/>
    </row>
    <row r="154" s="82" customFormat="true" ht="34.5" customHeight="true" spans="1:15">
      <c r="A154" s="95">
        <v>151</v>
      </c>
      <c r="B154" s="96" t="s">
        <v>298</v>
      </c>
      <c r="C154" s="96" t="s">
        <v>498</v>
      </c>
      <c r="D154" s="96" t="s">
        <v>471</v>
      </c>
      <c r="E154" s="96" t="s">
        <v>299</v>
      </c>
      <c r="F154" s="96" t="s">
        <v>98</v>
      </c>
      <c r="G154" s="100">
        <v>2.309882</v>
      </c>
      <c r="H154" s="101">
        <v>44678.4387384259</v>
      </c>
      <c r="I154" s="101">
        <v>45043.4387384259</v>
      </c>
      <c r="J154" s="101">
        <v>46139.4387384259</v>
      </c>
      <c r="K154" s="96" t="s">
        <v>432</v>
      </c>
      <c r="L154" s="107" t="s">
        <v>410</v>
      </c>
      <c r="M154" s="110" t="s">
        <v>301</v>
      </c>
      <c r="N154" s="96"/>
      <c r="O154" s="111"/>
    </row>
    <row r="155" s="82" customFormat="true" ht="34.5" customHeight="true" spans="1:15">
      <c r="A155" s="95">
        <v>152</v>
      </c>
      <c r="B155" s="96" t="s">
        <v>302</v>
      </c>
      <c r="C155" s="96" t="s">
        <v>482</v>
      </c>
      <c r="D155" s="96" t="s">
        <v>443</v>
      </c>
      <c r="E155" s="96" t="s">
        <v>303</v>
      </c>
      <c r="F155" s="96" t="s">
        <v>98</v>
      </c>
      <c r="G155" s="100">
        <v>0.58261</v>
      </c>
      <c r="H155" s="101">
        <v>44679.4030555556</v>
      </c>
      <c r="I155" s="101">
        <v>45044.4030555556</v>
      </c>
      <c r="J155" s="101">
        <v>46140.4030555556</v>
      </c>
      <c r="K155" s="96" t="s">
        <v>432</v>
      </c>
      <c r="L155" s="107" t="s">
        <v>410</v>
      </c>
      <c r="M155" s="110" t="s">
        <v>305</v>
      </c>
      <c r="N155" s="96"/>
      <c r="O155" s="111"/>
    </row>
    <row r="156" s="82" customFormat="true" ht="34.5" customHeight="true" spans="1:15">
      <c r="A156" s="95">
        <v>153</v>
      </c>
      <c r="B156" s="96" t="s">
        <v>306</v>
      </c>
      <c r="C156" s="96" t="s">
        <v>513</v>
      </c>
      <c r="D156" s="96" t="s">
        <v>504</v>
      </c>
      <c r="E156" s="96" t="s">
        <v>307</v>
      </c>
      <c r="F156" s="96" t="s">
        <v>98</v>
      </c>
      <c r="G156" s="100">
        <v>0.623044</v>
      </c>
      <c r="H156" s="101">
        <v>44688.6453819444</v>
      </c>
      <c r="I156" s="101">
        <v>45053.6453819444</v>
      </c>
      <c r="J156" s="101">
        <v>46149.6453819444</v>
      </c>
      <c r="K156" s="96" t="s">
        <v>432</v>
      </c>
      <c r="L156" s="107" t="s">
        <v>410</v>
      </c>
      <c r="M156" s="110" t="s">
        <v>309</v>
      </c>
      <c r="N156" s="96"/>
      <c r="O156" s="111"/>
    </row>
    <row r="157" s="82" customFormat="true" ht="34.5" customHeight="true" spans="1:15">
      <c r="A157" s="95">
        <v>154</v>
      </c>
      <c r="B157" s="96" t="s">
        <v>310</v>
      </c>
      <c r="C157" s="96" t="s">
        <v>1013</v>
      </c>
      <c r="D157" s="96" t="s">
        <v>443</v>
      </c>
      <c r="E157" s="96" t="s">
        <v>311</v>
      </c>
      <c r="F157" s="96" t="s">
        <v>98</v>
      </c>
      <c r="G157" s="100">
        <v>0.57533</v>
      </c>
      <c r="H157" s="101">
        <v>44705.6234490741</v>
      </c>
      <c r="I157" s="101">
        <v>45070.6234490741</v>
      </c>
      <c r="J157" s="101">
        <v>46166.6234490741</v>
      </c>
      <c r="K157" s="96" t="s">
        <v>421</v>
      </c>
      <c r="L157" s="107" t="s">
        <v>410</v>
      </c>
      <c r="M157" s="110" t="s">
        <v>313</v>
      </c>
      <c r="N157" s="96"/>
      <c r="O157" s="111"/>
    </row>
    <row r="158" s="81" customFormat="true" ht="34.5" customHeight="true" spans="1:15">
      <c r="A158" s="95">
        <v>155</v>
      </c>
      <c r="B158" s="96" t="s">
        <v>314</v>
      </c>
      <c r="C158" s="96" t="s">
        <v>510</v>
      </c>
      <c r="D158" s="96" t="s">
        <v>464</v>
      </c>
      <c r="E158" s="96" t="s">
        <v>315</v>
      </c>
      <c r="F158" s="96" t="s">
        <v>98</v>
      </c>
      <c r="G158" s="100">
        <v>0.3008</v>
      </c>
      <c r="H158" s="101">
        <v>44712.4084953704</v>
      </c>
      <c r="I158" s="101">
        <v>45107.4084953704</v>
      </c>
      <c r="J158" s="101">
        <v>46203.4084953704</v>
      </c>
      <c r="K158" s="96" t="s">
        <v>421</v>
      </c>
      <c r="L158" s="107" t="s">
        <v>410</v>
      </c>
      <c r="M158" s="110" t="s">
        <v>317</v>
      </c>
      <c r="N158" s="96"/>
      <c r="O158" s="111"/>
    </row>
    <row r="159" s="85" customFormat="true" ht="34.5" customHeight="true" spans="1:15">
      <c r="A159" s="95">
        <v>156</v>
      </c>
      <c r="B159" s="96" t="s">
        <v>318</v>
      </c>
      <c r="C159" s="96" t="s">
        <v>503</v>
      </c>
      <c r="D159" s="96" t="s">
        <v>504</v>
      </c>
      <c r="E159" s="96" t="s">
        <v>319</v>
      </c>
      <c r="F159" s="96" t="s">
        <v>98</v>
      </c>
      <c r="G159" s="100">
        <v>2.08751</v>
      </c>
      <c r="H159" s="101">
        <v>44735.4230439815</v>
      </c>
      <c r="I159" s="101">
        <v>45100.4230439815</v>
      </c>
      <c r="J159" s="101">
        <v>46196.4230439815</v>
      </c>
      <c r="K159" s="96" t="s">
        <v>432</v>
      </c>
      <c r="L159" s="107" t="s">
        <v>410</v>
      </c>
      <c r="M159" s="110" t="s">
        <v>321</v>
      </c>
      <c r="N159" s="96"/>
      <c r="O159" s="111"/>
    </row>
    <row r="160" s="82" customFormat="true" ht="34.5" customHeight="true" spans="1:15">
      <c r="A160" s="95">
        <v>157</v>
      </c>
      <c r="B160" s="96" t="s">
        <v>348</v>
      </c>
      <c r="C160" s="96" t="s">
        <v>465</v>
      </c>
      <c r="D160" s="96" t="s">
        <v>423</v>
      </c>
      <c r="E160" s="96" t="s">
        <v>349</v>
      </c>
      <c r="F160" s="96" t="s">
        <v>98</v>
      </c>
      <c r="G160" s="100">
        <v>1.37704</v>
      </c>
      <c r="H160" s="101">
        <v>44924</v>
      </c>
      <c r="I160" s="101">
        <v>45289</v>
      </c>
      <c r="J160" s="101">
        <v>46385</v>
      </c>
      <c r="K160" s="96" t="s">
        <v>432</v>
      </c>
      <c r="L160" s="107" t="s">
        <v>410</v>
      </c>
      <c r="M160" s="110" t="s">
        <v>351</v>
      </c>
      <c r="N160" s="96"/>
      <c r="O160" s="111"/>
    </row>
    <row r="161" s="85" customFormat="true" ht="34.5" customHeight="true" spans="1:15">
      <c r="A161" s="95">
        <v>158</v>
      </c>
      <c r="B161" s="96" t="s">
        <v>364</v>
      </c>
      <c r="C161" s="96" t="s">
        <v>364</v>
      </c>
      <c r="D161" s="96" t="s">
        <v>365</v>
      </c>
      <c r="E161" s="96" t="s">
        <v>365</v>
      </c>
      <c r="F161" s="96" t="s">
        <v>98</v>
      </c>
      <c r="G161" s="100">
        <v>0.229543</v>
      </c>
      <c r="H161" s="101">
        <v>45068</v>
      </c>
      <c r="I161" s="101">
        <v>45526</v>
      </c>
      <c r="J161" s="101">
        <v>46621</v>
      </c>
      <c r="K161" s="96" t="s">
        <v>432</v>
      </c>
      <c r="L161" s="107" t="s">
        <v>410</v>
      </c>
      <c r="M161" s="110" t="s">
        <v>367</v>
      </c>
      <c r="N161" s="96"/>
      <c r="O161" s="111"/>
    </row>
    <row r="162" s="84" customFormat="true" ht="34.5" customHeight="true" spans="1:15">
      <c r="A162" s="95">
        <v>159</v>
      </c>
      <c r="B162" s="96" t="s">
        <v>66</v>
      </c>
      <c r="C162" s="96" t="s">
        <v>66</v>
      </c>
      <c r="D162" s="96" t="s">
        <v>417</v>
      </c>
      <c r="E162" s="96" t="s">
        <v>67</v>
      </c>
      <c r="F162" s="96" t="s">
        <v>32</v>
      </c>
      <c r="G162" s="100">
        <v>0.61968</v>
      </c>
      <c r="H162" s="101">
        <v>42368.4759953704</v>
      </c>
      <c r="I162" s="101">
        <v>42733</v>
      </c>
      <c r="J162" s="101">
        <v>43463</v>
      </c>
      <c r="K162" s="96" t="s">
        <v>432</v>
      </c>
      <c r="L162" s="107" t="s">
        <v>410</v>
      </c>
      <c r="M162" s="110" t="s">
        <v>69</v>
      </c>
      <c r="N162" s="96"/>
      <c r="O162" s="111"/>
    </row>
    <row r="163" s="82" customFormat="true" ht="34.5" customHeight="true" spans="1:15">
      <c r="A163" s="95">
        <v>160</v>
      </c>
      <c r="B163" s="96" t="s">
        <v>239</v>
      </c>
      <c r="C163" s="96" t="s">
        <v>239</v>
      </c>
      <c r="D163" s="96" t="s">
        <v>483</v>
      </c>
      <c r="E163" s="96" t="s">
        <v>337</v>
      </c>
      <c r="F163" s="96" t="s">
        <v>98</v>
      </c>
      <c r="G163" s="100">
        <v>4.407693</v>
      </c>
      <c r="H163" s="101">
        <v>44889</v>
      </c>
      <c r="I163" s="101">
        <v>45346</v>
      </c>
      <c r="J163" s="101">
        <v>46442</v>
      </c>
      <c r="K163" s="96" t="s">
        <v>432</v>
      </c>
      <c r="L163" s="107" t="s">
        <v>410</v>
      </c>
      <c r="M163" s="110" t="s">
        <v>339</v>
      </c>
      <c r="N163" s="96"/>
      <c r="O163" s="111"/>
    </row>
    <row r="164" s="82" customFormat="true" ht="34.5" customHeight="true" spans="1:15">
      <c r="A164" s="95">
        <v>161</v>
      </c>
      <c r="B164" s="96" t="s">
        <v>356</v>
      </c>
      <c r="C164" s="96" t="s">
        <v>356</v>
      </c>
      <c r="D164" s="96" t="s">
        <v>1014</v>
      </c>
      <c r="E164" s="96" t="s">
        <v>357</v>
      </c>
      <c r="F164" s="96" t="s">
        <v>98</v>
      </c>
      <c r="G164" s="100">
        <v>0.505548</v>
      </c>
      <c r="H164" s="101">
        <v>44957</v>
      </c>
      <c r="I164" s="101">
        <v>45321</v>
      </c>
      <c r="J164" s="101">
        <v>46416</v>
      </c>
      <c r="K164" s="96" t="s">
        <v>432</v>
      </c>
      <c r="L164" s="107" t="s">
        <v>410</v>
      </c>
      <c r="M164" s="110" t="s">
        <v>359</v>
      </c>
      <c r="N164" s="96"/>
      <c r="O164" s="111"/>
    </row>
    <row r="165" s="85" customFormat="true" ht="34.5" customHeight="true" spans="1:15">
      <c r="A165" s="95">
        <v>162</v>
      </c>
      <c r="B165" s="96" t="s">
        <v>364</v>
      </c>
      <c r="C165" s="96" t="s">
        <v>364</v>
      </c>
      <c r="D165" s="96" t="s">
        <v>365</v>
      </c>
      <c r="E165" s="96" t="s">
        <v>365</v>
      </c>
      <c r="F165" s="96" t="s">
        <v>98</v>
      </c>
      <c r="G165" s="100">
        <v>0.492428</v>
      </c>
      <c r="H165" s="101">
        <v>45068</v>
      </c>
      <c r="I165" s="101">
        <v>45526</v>
      </c>
      <c r="J165" s="101">
        <v>46621</v>
      </c>
      <c r="K165" s="96" t="s">
        <v>432</v>
      </c>
      <c r="L165" s="107" t="s">
        <v>410</v>
      </c>
      <c r="M165" s="110" t="s">
        <v>367</v>
      </c>
      <c r="N165" s="96"/>
      <c r="O165" s="111"/>
    </row>
  </sheetData>
  <sortState ref="A3:O165">
    <sortCondition ref="A3"/>
  </sortState>
  <mergeCells count="3">
    <mergeCell ref="A1:L1"/>
    <mergeCell ref="B2:J2"/>
    <mergeCell ref="K2:L2"/>
  </mergeCells>
  <printOptions gridLines="true"/>
  <pageMargins left="0.472222222222222" right="0.472222222222222" top="0.747916666666667" bottom="0.747916666666667" header="0.314583333333333" footer="0.314583333333333"/>
  <pageSetup paperSize="8" scale="75" fitToHeight="0" orientation="landscape"/>
  <headerFooter>
    <oddHeader>&amp;C&amp;22&amp;KFF0000未经允许，不得转载</oddHead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65"/>
  <sheetViews>
    <sheetView zoomScale="85" zoomScaleNormal="85" topLeftCell="A137" workbookViewId="0">
      <selection activeCell="C151" sqref="C151"/>
    </sheetView>
  </sheetViews>
  <sheetFormatPr defaultColWidth="9" defaultRowHeight="13.5"/>
  <cols>
    <col min="1" max="1" width="9" style="88"/>
    <col min="2" max="2" width="48.25" style="89" customWidth="true"/>
    <col min="3" max="3" width="41.25" style="89" customWidth="true"/>
    <col min="4" max="4" width="23.75" style="89" customWidth="true"/>
    <col min="5" max="5" width="45.25" style="89" customWidth="true"/>
    <col min="6" max="6" width="19.75" style="17" customWidth="true"/>
    <col min="7" max="7" width="10.375" style="80" customWidth="true"/>
    <col min="8" max="8" width="12.75" style="90" customWidth="true"/>
    <col min="9" max="10" width="12.375" style="90" customWidth="true"/>
    <col min="11" max="11" width="17.25" style="17" customWidth="true"/>
    <col min="12" max="12" width="17" style="80" customWidth="true"/>
    <col min="13" max="13" width="18.75" style="17" customWidth="true"/>
    <col min="14" max="14" width="9" style="80" customWidth="true"/>
    <col min="15" max="15" width="9" style="17" customWidth="true"/>
    <col min="16" max="16384" width="9" style="17"/>
  </cols>
  <sheetData>
    <row r="1" ht="51.75" customHeight="true" spans="1:15">
      <c r="A1" s="91" t="s">
        <v>915</v>
      </c>
      <c r="B1" s="56"/>
      <c r="C1" s="56"/>
      <c r="D1" s="56"/>
      <c r="E1" s="56"/>
      <c r="F1" s="56"/>
      <c r="G1" s="56"/>
      <c r="H1" s="56"/>
      <c r="I1" s="56"/>
      <c r="J1" s="56"/>
      <c r="K1" s="56"/>
      <c r="L1" s="56"/>
      <c r="N1" s="56"/>
      <c r="O1" s="56"/>
    </row>
    <row r="2" ht="27.75" customHeight="true" spans="1:15">
      <c r="A2" s="92"/>
      <c r="B2" s="93"/>
      <c r="C2" s="93"/>
      <c r="D2" s="93"/>
      <c r="E2" s="93"/>
      <c r="F2" s="93"/>
      <c r="G2" s="93"/>
      <c r="H2" s="93"/>
      <c r="I2" s="93"/>
      <c r="J2" s="93"/>
      <c r="K2" s="106" t="s">
        <v>587</v>
      </c>
      <c r="L2" s="74"/>
      <c r="N2" s="74"/>
      <c r="O2" s="75"/>
    </row>
    <row r="3" s="80" customFormat="true" ht="34.5" customHeight="true" spans="1:15">
      <c r="A3" s="50" t="s">
        <v>2</v>
      </c>
      <c r="B3" s="94" t="s">
        <v>3</v>
      </c>
      <c r="C3" s="2" t="s">
        <v>4</v>
      </c>
      <c r="D3" s="2" t="s">
        <v>5</v>
      </c>
      <c r="E3" s="94" t="s">
        <v>6</v>
      </c>
      <c r="F3" s="94" t="s">
        <v>7</v>
      </c>
      <c r="G3" s="94" t="s">
        <v>8</v>
      </c>
      <c r="H3" s="2" t="s">
        <v>9</v>
      </c>
      <c r="I3" s="3" t="s">
        <v>10</v>
      </c>
      <c r="J3" s="3" t="s">
        <v>11</v>
      </c>
      <c r="K3" s="2" t="s">
        <v>12</v>
      </c>
      <c r="L3" s="3" t="s">
        <v>13</v>
      </c>
      <c r="M3" s="109" t="s">
        <v>14</v>
      </c>
      <c r="N3" s="1" t="s">
        <v>2</v>
      </c>
      <c r="O3" s="1" t="s">
        <v>2</v>
      </c>
    </row>
    <row r="4" s="81" customFormat="true" ht="34.5" customHeight="true" spans="1:15">
      <c r="A4" s="95">
        <v>1</v>
      </c>
      <c r="B4" s="96" t="e">
        <f t="array" ref="B4">INDEX(#REF!,MATCH(M4,#REF!,))</f>
        <v>#REF!</v>
      </c>
      <c r="C4" s="96" t="s">
        <v>16</v>
      </c>
      <c r="D4" s="96" t="s">
        <v>412</v>
      </c>
      <c r="E4" s="96" t="s">
        <v>17</v>
      </c>
      <c r="F4" s="96" t="s">
        <v>18</v>
      </c>
      <c r="G4" s="100">
        <v>3.816085</v>
      </c>
      <c r="H4" s="101">
        <v>40120.5978125</v>
      </c>
      <c r="I4" s="101">
        <v>41090.5978125</v>
      </c>
      <c r="J4" s="101">
        <v>41820.5978125</v>
      </c>
      <c r="K4" s="96" t="s">
        <v>421</v>
      </c>
      <c r="L4" s="107">
        <v>0</v>
      </c>
      <c r="M4" s="110" t="s">
        <v>20</v>
      </c>
      <c r="N4" s="96"/>
      <c r="O4" s="111"/>
    </row>
    <row r="5" s="81" customFormat="true" ht="46.5" customHeight="true" spans="1:15">
      <c r="A5" s="97">
        <v>2</v>
      </c>
      <c r="B5" s="96" t="e">
        <f t="array" ref="B5">INDEX(#REF!,MATCH(M5,#REF!,))</f>
        <v>#REF!</v>
      </c>
      <c r="C5" s="96" t="s">
        <v>422</v>
      </c>
      <c r="D5" s="96" t="s">
        <v>423</v>
      </c>
      <c r="E5" s="96" t="s">
        <v>22</v>
      </c>
      <c r="F5" s="96" t="s">
        <v>23</v>
      </c>
      <c r="G5" s="102">
        <v>0.17182</v>
      </c>
      <c r="H5" s="101">
        <v>40322.7486921296</v>
      </c>
      <c r="I5" s="101">
        <v>41054</v>
      </c>
      <c r="J5" s="101">
        <v>41783</v>
      </c>
      <c r="K5" s="96" t="s">
        <v>421</v>
      </c>
      <c r="L5" s="107">
        <v>0.17182</v>
      </c>
      <c r="M5" s="112" t="s">
        <v>25</v>
      </c>
      <c r="N5" s="113"/>
      <c r="O5" s="114"/>
    </row>
    <row r="6" s="82" customFormat="true" ht="34.5" customHeight="true" spans="1:15">
      <c r="A6" s="95">
        <v>3</v>
      </c>
      <c r="B6" s="96" t="e">
        <f t="array" ref="B6">INDEX(#REF!,MATCH(M6,#REF!,))</f>
        <v>#REF!</v>
      </c>
      <c r="C6" s="96" t="s">
        <v>26</v>
      </c>
      <c r="D6" s="96" t="s">
        <v>424</v>
      </c>
      <c r="E6" s="96" t="s">
        <v>27</v>
      </c>
      <c r="F6" s="96" t="s">
        <v>23</v>
      </c>
      <c r="G6" s="100">
        <v>8</v>
      </c>
      <c r="H6" s="101">
        <v>40466.6313078704</v>
      </c>
      <c r="I6" s="101">
        <v>40603</v>
      </c>
      <c r="J6" s="101">
        <v>41334</v>
      </c>
      <c r="K6" s="96" t="s">
        <v>421</v>
      </c>
      <c r="L6" s="107">
        <v>8</v>
      </c>
      <c r="M6" s="110" t="s">
        <v>29</v>
      </c>
      <c r="N6" s="96"/>
      <c r="O6" s="111"/>
    </row>
    <row r="7" s="82" customFormat="true" ht="34.5" customHeight="true" spans="1:15">
      <c r="A7" s="95">
        <v>4</v>
      </c>
      <c r="B7" s="96" t="e">
        <f t="array" ref="B7">INDEX(#REF!,MATCH(M7,#REF!,))</f>
        <v>#REF!</v>
      </c>
      <c r="C7" s="96" t="s">
        <v>425</v>
      </c>
      <c r="D7" s="96" t="s">
        <v>426</v>
      </c>
      <c r="E7" s="96" t="s">
        <v>31</v>
      </c>
      <c r="F7" s="96" t="s">
        <v>32</v>
      </c>
      <c r="G7" s="100">
        <v>6.6731</v>
      </c>
      <c r="H7" s="101">
        <v>40504.643587963</v>
      </c>
      <c r="I7" s="101">
        <v>43822</v>
      </c>
      <c r="J7" s="101">
        <v>44552</v>
      </c>
      <c r="K7" s="96" t="s">
        <v>421</v>
      </c>
      <c r="L7" s="107">
        <v>6.6731</v>
      </c>
      <c r="M7" s="115" t="s">
        <v>34</v>
      </c>
      <c r="N7" s="116"/>
      <c r="O7" s="117"/>
    </row>
    <row r="8" s="82" customFormat="true" ht="34.5" customHeight="true" spans="1:15">
      <c r="A8" s="95">
        <v>5</v>
      </c>
      <c r="B8" s="96" t="e">
        <f t="array" ref="B8">INDEX(#REF!,MATCH(M8,#REF!,))</f>
        <v>#REF!</v>
      </c>
      <c r="C8" s="96" t="s">
        <v>427</v>
      </c>
      <c r="D8" s="96" t="s">
        <v>423</v>
      </c>
      <c r="E8" s="96" t="s">
        <v>35</v>
      </c>
      <c r="F8" s="96" t="s">
        <v>32</v>
      </c>
      <c r="G8" s="100">
        <v>0.788082</v>
      </c>
      <c r="H8" s="101">
        <v>40878.6377083333</v>
      </c>
      <c r="I8" s="101">
        <v>41273.6377083333</v>
      </c>
      <c r="J8" s="101">
        <v>42002.6377083333</v>
      </c>
      <c r="K8" s="96" t="s">
        <v>421</v>
      </c>
      <c r="L8" s="107">
        <v>0.783696</v>
      </c>
      <c r="M8" s="110" t="s">
        <v>37</v>
      </c>
      <c r="N8" s="96"/>
      <c r="O8" s="111"/>
    </row>
    <row r="9" s="82" customFormat="true" ht="34.5" customHeight="true" spans="1:15">
      <c r="A9" s="95">
        <v>6</v>
      </c>
      <c r="B9" s="96" t="e">
        <f t="array" ref="B9">INDEX(#REF!,MATCH(M9,#REF!,))</f>
        <v>#REF!</v>
      </c>
      <c r="C9" s="96" t="s">
        <v>428</v>
      </c>
      <c r="D9" s="96" t="s">
        <v>423</v>
      </c>
      <c r="E9" s="96" t="s">
        <v>38</v>
      </c>
      <c r="F9" s="96" t="s">
        <v>32</v>
      </c>
      <c r="G9" s="100">
        <v>0.33149</v>
      </c>
      <c r="H9" s="101">
        <v>41401.4419675926</v>
      </c>
      <c r="I9" s="101">
        <v>43236</v>
      </c>
      <c r="J9" s="101">
        <v>43967</v>
      </c>
      <c r="K9" s="96" t="s">
        <v>421</v>
      </c>
      <c r="L9" s="107">
        <v>0.33149</v>
      </c>
      <c r="M9" s="110" t="s">
        <v>40</v>
      </c>
      <c r="N9" s="96"/>
      <c r="O9" s="111"/>
    </row>
    <row r="10" s="83" customFormat="true" ht="46.5" customHeight="true" spans="1:15">
      <c r="A10" s="98">
        <v>7</v>
      </c>
      <c r="B10" s="99" t="e">
        <f t="array" ref="B10">INDEX(#REF!,MATCH(M10,#REF!,))</f>
        <v>#REF!</v>
      </c>
      <c r="C10" s="99" t="s">
        <v>916</v>
      </c>
      <c r="D10" s="99" t="s">
        <v>478</v>
      </c>
      <c r="E10" s="99" t="s">
        <v>917</v>
      </c>
      <c r="F10" s="99" t="s">
        <v>18</v>
      </c>
      <c r="G10" s="103">
        <v>5.011254</v>
      </c>
      <c r="H10" s="104">
        <v>41508.6218518519</v>
      </c>
      <c r="I10" s="104">
        <v>43824</v>
      </c>
      <c r="J10" s="104">
        <v>44190</v>
      </c>
      <c r="K10" s="99" t="s">
        <v>421</v>
      </c>
      <c r="L10" s="108">
        <v>0</v>
      </c>
      <c r="M10" s="118" t="s">
        <v>918</v>
      </c>
      <c r="N10" s="119"/>
      <c r="O10" s="120"/>
    </row>
    <row r="11" s="82" customFormat="true" ht="34.5" customHeight="true" spans="1:15">
      <c r="A11" s="95">
        <v>8</v>
      </c>
      <c r="B11" s="96" t="e">
        <f t="array" ref="B11">INDEX(#REF!,MATCH(M11,#REF!,))</f>
        <v>#REF!</v>
      </c>
      <c r="C11" s="96" t="s">
        <v>429</v>
      </c>
      <c r="D11" s="96" t="s">
        <v>551</v>
      </c>
      <c r="E11" s="96" t="s">
        <v>353</v>
      </c>
      <c r="F11" s="96" t="s">
        <v>98</v>
      </c>
      <c r="G11" s="100">
        <v>2.459507</v>
      </c>
      <c r="H11" s="101">
        <v>44937</v>
      </c>
      <c r="I11" s="101">
        <v>45302</v>
      </c>
      <c r="J11" s="101">
        <v>46398</v>
      </c>
      <c r="K11" s="96" t="s">
        <v>432</v>
      </c>
      <c r="L11" s="107" t="s">
        <v>410</v>
      </c>
      <c r="M11" s="110" t="s">
        <v>355</v>
      </c>
      <c r="N11" s="96"/>
      <c r="O11" s="111"/>
    </row>
    <row r="12" s="82" customFormat="true" ht="34.5" customHeight="true" spans="1:15">
      <c r="A12" s="95">
        <v>9</v>
      </c>
      <c r="B12" s="96" t="e">
        <f t="array" ref="B12">INDEX(#REF!,MATCH(M12,#REF!,))</f>
        <v>#REF!</v>
      </c>
      <c r="C12" s="96" t="s">
        <v>744</v>
      </c>
      <c r="D12" s="96" t="s">
        <v>445</v>
      </c>
      <c r="E12" s="96" t="s">
        <v>745</v>
      </c>
      <c r="F12" s="96" t="s">
        <v>18</v>
      </c>
      <c r="G12" s="100">
        <v>4.504795</v>
      </c>
      <c r="H12" s="101">
        <v>41633.7159490741</v>
      </c>
      <c r="I12" s="101">
        <v>42514.7159490741</v>
      </c>
      <c r="J12" s="101">
        <v>43609.7159490741</v>
      </c>
      <c r="K12" s="96" t="s">
        <v>421</v>
      </c>
      <c r="L12" s="107">
        <v>0</v>
      </c>
      <c r="M12" s="110" t="s">
        <v>747</v>
      </c>
      <c r="N12" s="96"/>
      <c r="O12" s="111"/>
    </row>
    <row r="13" s="82" customFormat="true" ht="37.5" customHeight="true" spans="1:15">
      <c r="A13" s="95">
        <v>10</v>
      </c>
      <c r="B13" s="96" t="e">
        <f t="array" ref="B13">INDEX(#REF!,MATCH(M13,#REF!,))</f>
        <v>#REF!</v>
      </c>
      <c r="C13" s="96" t="s">
        <v>444</v>
      </c>
      <c r="D13" s="96" t="s">
        <v>445</v>
      </c>
      <c r="E13" s="96" t="s">
        <v>749</v>
      </c>
      <c r="F13" s="96" t="s">
        <v>32</v>
      </c>
      <c r="G13" s="100">
        <v>5.09655</v>
      </c>
      <c r="H13" s="101">
        <v>41669.8759259259</v>
      </c>
      <c r="I13" s="101">
        <v>42213.8759259259</v>
      </c>
      <c r="J13" s="101">
        <v>43309.8759259259</v>
      </c>
      <c r="K13" s="96" t="s">
        <v>421</v>
      </c>
      <c r="L13" s="107">
        <v>0</v>
      </c>
      <c r="M13" s="110" t="s">
        <v>751</v>
      </c>
      <c r="N13" s="96"/>
      <c r="O13" s="111"/>
    </row>
    <row r="14" s="82" customFormat="true" ht="34.5" customHeight="true" spans="1:15">
      <c r="A14" s="95">
        <v>11</v>
      </c>
      <c r="B14" s="96" t="e">
        <f t="array" ref="B14">INDEX(#REF!,MATCH(M14,#REF!,))</f>
        <v>#REF!</v>
      </c>
      <c r="C14" s="96" t="s">
        <v>859</v>
      </c>
      <c r="D14" s="96" t="s">
        <v>448</v>
      </c>
      <c r="E14" s="96" t="s">
        <v>860</v>
      </c>
      <c r="F14" s="96" t="s">
        <v>32</v>
      </c>
      <c r="G14" s="100">
        <v>5.713627</v>
      </c>
      <c r="H14" s="101">
        <v>41789.6735648148</v>
      </c>
      <c r="I14" s="101">
        <v>43341.6768287037</v>
      </c>
      <c r="J14" s="101">
        <v>44437.6768287037</v>
      </c>
      <c r="K14" s="96" t="s">
        <v>421</v>
      </c>
      <c r="L14" s="107">
        <v>0</v>
      </c>
      <c r="M14" s="110" t="s">
        <v>861</v>
      </c>
      <c r="N14" s="96"/>
      <c r="O14" s="111"/>
    </row>
    <row r="15" s="82" customFormat="true" ht="34.5" customHeight="true" spans="1:15">
      <c r="A15" s="95">
        <v>12</v>
      </c>
      <c r="B15" s="96" t="e">
        <f t="array" ref="B15">INDEX(#REF!,MATCH(M15,#REF!,))</f>
        <v>#REF!</v>
      </c>
      <c r="C15" s="96" t="s">
        <v>431</v>
      </c>
      <c r="D15" s="96" t="s">
        <v>426</v>
      </c>
      <c r="E15" s="96" t="s">
        <v>42</v>
      </c>
      <c r="F15" s="96" t="s">
        <v>32</v>
      </c>
      <c r="G15" s="100">
        <v>0.0793</v>
      </c>
      <c r="H15" s="101">
        <v>41910.8716898148</v>
      </c>
      <c r="I15" s="101">
        <v>43822</v>
      </c>
      <c r="J15" s="101">
        <v>44917</v>
      </c>
      <c r="K15" s="96" t="s">
        <v>432</v>
      </c>
      <c r="L15" s="107" t="s">
        <v>410</v>
      </c>
      <c r="M15" s="115" t="s">
        <v>44</v>
      </c>
      <c r="N15" s="116"/>
      <c r="O15" s="117"/>
    </row>
    <row r="16" s="82" customFormat="true" ht="34.5" customHeight="true" spans="1:15">
      <c r="A16" s="95">
        <v>13</v>
      </c>
      <c r="B16" s="96" t="e">
        <f t="array" ref="B16">INDEX(#REF!,MATCH(M16,#REF!,))</f>
        <v>#REF!</v>
      </c>
      <c r="C16" s="96" t="s">
        <v>434</v>
      </c>
      <c r="D16" s="96" t="s">
        <v>435</v>
      </c>
      <c r="E16" s="96" t="s">
        <v>46</v>
      </c>
      <c r="F16" s="96" t="s">
        <v>32</v>
      </c>
      <c r="G16" s="100">
        <v>1.65774</v>
      </c>
      <c r="H16" s="101">
        <v>42111.6321180556</v>
      </c>
      <c r="I16" s="101">
        <v>43641</v>
      </c>
      <c r="J16" s="101">
        <v>44372</v>
      </c>
      <c r="K16" s="96" t="s">
        <v>421</v>
      </c>
      <c r="L16" s="107">
        <v>0</v>
      </c>
      <c r="M16" s="110" t="s">
        <v>48</v>
      </c>
      <c r="N16" s="96"/>
      <c r="O16" s="111"/>
    </row>
    <row r="17" s="82" customFormat="true" ht="34.5" customHeight="true" spans="1:15">
      <c r="A17" s="95">
        <v>14</v>
      </c>
      <c r="B17" s="96" t="e">
        <f t="array" ref="B17">INDEX(#REF!,MATCH(M17,#REF!,))</f>
        <v>#REF!</v>
      </c>
      <c r="C17" s="96" t="s">
        <v>754</v>
      </c>
      <c r="D17" s="96" t="s">
        <v>445</v>
      </c>
      <c r="E17" s="96" t="s">
        <v>753</v>
      </c>
      <c r="F17" s="96" t="s">
        <v>32</v>
      </c>
      <c r="G17" s="100">
        <v>13.1244</v>
      </c>
      <c r="H17" s="101">
        <v>42213.7493171296</v>
      </c>
      <c r="I17" s="101">
        <v>42600</v>
      </c>
      <c r="J17" s="101">
        <v>43695</v>
      </c>
      <c r="K17" s="96" t="s">
        <v>421</v>
      </c>
      <c r="L17" s="107">
        <v>0</v>
      </c>
      <c r="M17" s="110" t="s">
        <v>756</v>
      </c>
      <c r="N17" s="96"/>
      <c r="O17" s="111"/>
    </row>
    <row r="18" s="82" customFormat="true" ht="34.5" customHeight="true" spans="1:15">
      <c r="A18" s="95">
        <v>15</v>
      </c>
      <c r="B18" s="96" t="e">
        <f t="array" ref="B18">INDEX(#REF!,MATCH(M18,#REF!,))</f>
        <v>#REF!</v>
      </c>
      <c r="C18" s="96" t="s">
        <v>436</v>
      </c>
      <c r="D18" s="96" t="s">
        <v>437</v>
      </c>
      <c r="E18" s="96" t="s">
        <v>50</v>
      </c>
      <c r="F18" s="96" t="s">
        <v>32</v>
      </c>
      <c r="G18" s="100">
        <v>2.00166</v>
      </c>
      <c r="H18" s="101">
        <v>42253.4870717593</v>
      </c>
      <c r="I18" s="101">
        <v>42618</v>
      </c>
      <c r="J18" s="101">
        <v>43348</v>
      </c>
      <c r="K18" s="96" t="s">
        <v>432</v>
      </c>
      <c r="L18" s="107" t="s">
        <v>410</v>
      </c>
      <c r="M18" s="110" t="s">
        <v>52</v>
      </c>
      <c r="N18" s="96"/>
      <c r="O18" s="111"/>
    </row>
    <row r="19" s="82" customFormat="true" ht="48.75" customHeight="true" spans="1:15">
      <c r="A19" s="95">
        <v>16</v>
      </c>
      <c r="B19" s="96" t="e">
        <f t="array" ref="B19">INDEX(#REF!,MATCH(M19,#REF!,))</f>
        <v>#REF!</v>
      </c>
      <c r="C19" s="96" t="s">
        <v>438</v>
      </c>
      <c r="D19" s="96" t="s">
        <v>439</v>
      </c>
      <c r="E19" s="96" t="s">
        <v>54</v>
      </c>
      <c r="F19" s="96" t="s">
        <v>32</v>
      </c>
      <c r="G19" s="100">
        <v>0.87921</v>
      </c>
      <c r="H19" s="101">
        <v>42257.750462963</v>
      </c>
      <c r="I19" s="101">
        <v>42652</v>
      </c>
      <c r="J19" s="101">
        <v>43382</v>
      </c>
      <c r="K19" s="96" t="s">
        <v>421</v>
      </c>
      <c r="L19" s="107">
        <v>0</v>
      </c>
      <c r="M19" s="110" t="s">
        <v>56</v>
      </c>
      <c r="N19" s="96"/>
      <c r="O19" s="111"/>
    </row>
    <row r="20" s="82" customFormat="true" ht="34.5" customHeight="true" spans="1:15">
      <c r="A20" s="95">
        <v>17</v>
      </c>
      <c r="B20" s="96" t="e">
        <f t="array" ref="B20">INDEX(#REF!,MATCH(M20,#REF!,))</f>
        <v>#REF!</v>
      </c>
      <c r="C20" s="96" t="s">
        <v>754</v>
      </c>
      <c r="D20" s="96" t="s">
        <v>445</v>
      </c>
      <c r="E20" s="96" t="s">
        <v>757</v>
      </c>
      <c r="F20" s="96" t="s">
        <v>32</v>
      </c>
      <c r="G20" s="100">
        <v>7.14904</v>
      </c>
      <c r="H20" s="101">
        <v>42272.7300115741</v>
      </c>
      <c r="I20" s="101">
        <v>42656</v>
      </c>
      <c r="J20" s="101">
        <v>43751</v>
      </c>
      <c r="K20" s="96" t="s">
        <v>421</v>
      </c>
      <c r="L20" s="107">
        <v>0</v>
      </c>
      <c r="M20" s="110" t="s">
        <v>759</v>
      </c>
      <c r="N20" s="96"/>
      <c r="O20" s="111"/>
    </row>
    <row r="21" s="82" customFormat="true" ht="34.5" customHeight="true" spans="1:15">
      <c r="A21" s="95">
        <v>18</v>
      </c>
      <c r="B21" s="96" t="e">
        <f t="array" ref="B21">INDEX(#REF!,MATCH(M21,#REF!,))</f>
        <v>#REF!</v>
      </c>
      <c r="C21" s="96" t="s">
        <v>761</v>
      </c>
      <c r="D21" s="96" t="s">
        <v>445</v>
      </c>
      <c r="E21" s="96" t="s">
        <v>760</v>
      </c>
      <c r="F21" s="96" t="s">
        <v>32</v>
      </c>
      <c r="G21" s="100">
        <v>4.62371</v>
      </c>
      <c r="H21" s="101">
        <v>42275.7317361111</v>
      </c>
      <c r="I21" s="101">
        <v>42660</v>
      </c>
      <c r="J21" s="101">
        <v>43755</v>
      </c>
      <c r="K21" s="96" t="s">
        <v>421</v>
      </c>
      <c r="L21" s="107">
        <v>0</v>
      </c>
      <c r="M21" s="110" t="s">
        <v>763</v>
      </c>
      <c r="N21" s="96"/>
      <c r="O21" s="111"/>
    </row>
    <row r="22" s="82" customFormat="true" ht="34.5" customHeight="true" spans="1:15">
      <c r="A22" s="95">
        <v>19</v>
      </c>
      <c r="B22" s="96" t="e">
        <f t="array" ref="B22">INDEX(#REF!,MATCH(M22,#REF!,))</f>
        <v>#REF!</v>
      </c>
      <c r="C22" s="96" t="s">
        <v>57</v>
      </c>
      <c r="D22" s="96" t="s">
        <v>412</v>
      </c>
      <c r="E22" s="96" t="s">
        <v>59</v>
      </c>
      <c r="F22" s="96" t="s">
        <v>32</v>
      </c>
      <c r="G22" s="100">
        <v>0.783696</v>
      </c>
      <c r="H22" s="101">
        <v>42289.442962963</v>
      </c>
      <c r="I22" s="101">
        <v>42714</v>
      </c>
      <c r="J22" s="101">
        <v>43809</v>
      </c>
      <c r="K22" s="96" t="s">
        <v>421</v>
      </c>
      <c r="L22" s="107">
        <v>0</v>
      </c>
      <c r="M22" s="110" t="s">
        <v>764</v>
      </c>
      <c r="N22" s="96"/>
      <c r="O22" s="111"/>
    </row>
    <row r="23" s="82" customFormat="true" ht="34.5" customHeight="true" spans="1:15">
      <c r="A23" s="95">
        <v>20</v>
      </c>
      <c r="B23" s="96" t="e">
        <f t="array" ref="B23">INDEX(#REF!,MATCH(M23,#REF!,))</f>
        <v>#REF!</v>
      </c>
      <c r="C23" s="96" t="s">
        <v>442</v>
      </c>
      <c r="D23" s="96" t="s">
        <v>443</v>
      </c>
      <c r="E23" s="96" t="s">
        <v>63</v>
      </c>
      <c r="F23" s="96" t="s">
        <v>32</v>
      </c>
      <c r="G23" s="100">
        <v>9.1926</v>
      </c>
      <c r="H23" s="101">
        <v>42339.6675462963</v>
      </c>
      <c r="I23" s="101">
        <v>43252</v>
      </c>
      <c r="J23" s="101">
        <v>44166</v>
      </c>
      <c r="K23" s="96" t="s">
        <v>421</v>
      </c>
      <c r="L23" s="107">
        <v>0</v>
      </c>
      <c r="M23" s="110" t="s">
        <v>65</v>
      </c>
      <c r="N23" s="96"/>
      <c r="O23" s="111"/>
    </row>
    <row r="24" s="82" customFormat="true" ht="34.5" customHeight="true" spans="1:15">
      <c r="A24" s="95">
        <v>21</v>
      </c>
      <c r="B24" s="96" t="e">
        <f t="array" ref="B24">INDEX(#REF!,MATCH(M24,#REF!,))</f>
        <v>#REF!</v>
      </c>
      <c r="C24" s="96" t="s">
        <v>863</v>
      </c>
      <c r="D24" s="96" t="s">
        <v>471</v>
      </c>
      <c r="E24" s="96" t="s">
        <v>864</v>
      </c>
      <c r="F24" s="96" t="s">
        <v>18</v>
      </c>
      <c r="G24" s="100">
        <v>1.65624</v>
      </c>
      <c r="H24" s="101">
        <v>42355.6287384259</v>
      </c>
      <c r="I24" s="101">
        <v>42934</v>
      </c>
      <c r="J24" s="101">
        <v>43298</v>
      </c>
      <c r="K24" s="96" t="s">
        <v>421</v>
      </c>
      <c r="L24" s="107">
        <v>0</v>
      </c>
      <c r="M24" s="110" t="s">
        <v>865</v>
      </c>
      <c r="N24" s="96"/>
      <c r="O24" s="111"/>
    </row>
    <row r="25" s="82" customFormat="true" ht="34.5" customHeight="true" spans="1:15">
      <c r="A25" s="95">
        <v>22</v>
      </c>
      <c r="B25" s="96" t="e">
        <f t="array" ref="B25">INDEX(#REF!,MATCH(M25,#REF!,))</f>
        <v>#REF!</v>
      </c>
      <c r="C25" s="96" t="s">
        <v>766</v>
      </c>
      <c r="D25" s="96" t="s">
        <v>445</v>
      </c>
      <c r="E25" s="96" t="s">
        <v>767</v>
      </c>
      <c r="F25" s="96" t="s">
        <v>32</v>
      </c>
      <c r="G25" s="100">
        <v>7.99294</v>
      </c>
      <c r="H25" s="101">
        <v>42373.6303587963</v>
      </c>
      <c r="I25" s="101">
        <v>43134</v>
      </c>
      <c r="J25" s="101">
        <v>44230</v>
      </c>
      <c r="K25" s="96" t="s">
        <v>421</v>
      </c>
      <c r="L25" s="107">
        <v>0</v>
      </c>
      <c r="M25" s="110" t="s">
        <v>769</v>
      </c>
      <c r="N25" s="96"/>
      <c r="O25" s="111"/>
    </row>
    <row r="26" s="82" customFormat="true" ht="34.5" customHeight="true" spans="1:15">
      <c r="A26" s="95">
        <v>23</v>
      </c>
      <c r="B26" s="96" t="e">
        <f t="array" ref="B26">INDEX(#REF!,MATCH(M26,#REF!,))</f>
        <v>#REF!</v>
      </c>
      <c r="C26" s="96" t="s">
        <v>447</v>
      </c>
      <c r="D26" s="96" t="s">
        <v>448</v>
      </c>
      <c r="E26" s="96" t="s">
        <v>71</v>
      </c>
      <c r="F26" s="96" t="s">
        <v>18</v>
      </c>
      <c r="G26" s="100">
        <v>2.07518</v>
      </c>
      <c r="H26" s="101">
        <v>42512.6370717593</v>
      </c>
      <c r="I26" s="101">
        <v>42967</v>
      </c>
      <c r="J26" s="101">
        <v>43331</v>
      </c>
      <c r="K26" s="96" t="s">
        <v>421</v>
      </c>
      <c r="L26" s="107">
        <v>0</v>
      </c>
      <c r="M26" s="110" t="s">
        <v>73</v>
      </c>
      <c r="N26" s="96"/>
      <c r="O26" s="111"/>
    </row>
    <row r="27" s="81" customFormat="true" ht="34.5" customHeight="true" spans="1:15">
      <c r="A27" s="95">
        <v>24</v>
      </c>
      <c r="B27" s="96" t="e">
        <f t="array" ref="B27">INDEX(#REF!,MATCH(M27,#REF!,))</f>
        <v>#REF!</v>
      </c>
      <c r="C27" s="96" t="s">
        <v>372</v>
      </c>
      <c r="D27" s="96" t="s">
        <v>419</v>
      </c>
      <c r="E27" s="96" t="s">
        <v>373</v>
      </c>
      <c r="F27" s="96" t="s">
        <v>98</v>
      </c>
      <c r="G27" s="100">
        <v>0.1595</v>
      </c>
      <c r="H27" s="105" t="s">
        <v>374</v>
      </c>
      <c r="I27" s="101">
        <v>45504</v>
      </c>
      <c r="J27" s="101">
        <v>46599</v>
      </c>
      <c r="K27" s="96" t="s">
        <v>432</v>
      </c>
      <c r="L27" s="107" t="s">
        <v>410</v>
      </c>
      <c r="M27" s="110" t="s">
        <v>770</v>
      </c>
      <c r="N27" s="96"/>
      <c r="O27" s="111"/>
    </row>
    <row r="28" s="82" customFormat="true" ht="34.5" customHeight="true" spans="1:15">
      <c r="A28" s="95">
        <v>25</v>
      </c>
      <c r="B28" s="96" t="e">
        <f t="array" ref="B28">INDEX(#REF!,MATCH(M28,#REF!,))</f>
        <v>#REF!</v>
      </c>
      <c r="C28" s="96" t="s">
        <v>451</v>
      </c>
      <c r="D28" s="96" t="s">
        <v>423</v>
      </c>
      <c r="E28" s="96" t="s">
        <v>74</v>
      </c>
      <c r="F28" s="96" t="s">
        <v>23</v>
      </c>
      <c r="G28" s="100">
        <v>0.71485</v>
      </c>
      <c r="H28" s="101">
        <v>42622.4674768519</v>
      </c>
      <c r="I28" s="101">
        <v>44537</v>
      </c>
      <c r="J28" s="101">
        <v>45267</v>
      </c>
      <c r="K28" s="96" t="s">
        <v>421</v>
      </c>
      <c r="L28" s="107">
        <v>0.71485</v>
      </c>
      <c r="M28" s="110" t="s">
        <v>76</v>
      </c>
      <c r="N28" s="96"/>
      <c r="O28" s="111"/>
    </row>
    <row r="29" s="82" customFormat="true" ht="34.5" customHeight="true" spans="1:15">
      <c r="A29" s="95">
        <v>26</v>
      </c>
      <c r="B29" s="96" t="e">
        <f t="array" ref="B29">INDEX(#REF!,MATCH(M29,#REF!,))</f>
        <v>#REF!</v>
      </c>
      <c r="C29" s="96" t="s">
        <v>452</v>
      </c>
      <c r="D29" s="96" t="s">
        <v>450</v>
      </c>
      <c r="E29" s="96" t="s">
        <v>243</v>
      </c>
      <c r="F29" s="96" t="s">
        <v>98</v>
      </c>
      <c r="G29" s="100">
        <v>3.04855</v>
      </c>
      <c r="H29" s="101">
        <v>44375.6890509259</v>
      </c>
      <c r="I29" s="101">
        <v>44923</v>
      </c>
      <c r="J29" s="101">
        <v>46019</v>
      </c>
      <c r="K29" s="96" t="s">
        <v>421</v>
      </c>
      <c r="L29" s="107">
        <v>0</v>
      </c>
      <c r="M29" s="110" t="s">
        <v>245</v>
      </c>
      <c r="N29" s="96"/>
      <c r="O29" s="111"/>
    </row>
    <row r="30" s="82" customFormat="true" ht="34.5" customHeight="true" spans="1:15">
      <c r="A30" s="95">
        <v>27</v>
      </c>
      <c r="B30" s="96" t="e">
        <f t="array" ref="B30">INDEX(#REF!,MATCH(M30,#REF!,))</f>
        <v>#REF!</v>
      </c>
      <c r="C30" s="96" t="s">
        <v>453</v>
      </c>
      <c r="D30" s="96" t="s">
        <v>435</v>
      </c>
      <c r="E30" s="96" t="s">
        <v>78</v>
      </c>
      <c r="F30" s="96" t="s">
        <v>32</v>
      </c>
      <c r="G30" s="100">
        <v>14.583101</v>
      </c>
      <c r="H30" s="101">
        <v>42709.444837963</v>
      </c>
      <c r="I30" s="101">
        <v>43073</v>
      </c>
      <c r="J30" s="101">
        <v>44351</v>
      </c>
      <c r="K30" s="96" t="s">
        <v>421</v>
      </c>
      <c r="L30" s="107">
        <v>0</v>
      </c>
      <c r="M30" s="110" t="s">
        <v>80</v>
      </c>
      <c r="N30" s="96"/>
      <c r="O30" s="111"/>
    </row>
    <row r="31" s="82" customFormat="true" ht="34.5" customHeight="true" spans="1:15">
      <c r="A31" s="95">
        <v>28</v>
      </c>
      <c r="B31" s="96" t="e">
        <f t="array" ref="B31">INDEX(#REF!,MATCH(M31,#REF!,))</f>
        <v>#REF!</v>
      </c>
      <c r="C31" s="96" t="s">
        <v>454</v>
      </c>
      <c r="D31" s="96" t="s">
        <v>455</v>
      </c>
      <c r="E31" s="96" t="s">
        <v>82</v>
      </c>
      <c r="F31" s="96" t="s">
        <v>32</v>
      </c>
      <c r="G31" s="100">
        <v>2.238214</v>
      </c>
      <c r="H31" s="101">
        <v>42718.5025115741</v>
      </c>
      <c r="I31" s="101">
        <v>43143</v>
      </c>
      <c r="J31" s="101">
        <v>44239</v>
      </c>
      <c r="K31" s="96" t="s">
        <v>421</v>
      </c>
      <c r="L31" s="107">
        <v>0</v>
      </c>
      <c r="M31" s="110" t="s">
        <v>84</v>
      </c>
      <c r="N31" s="96"/>
      <c r="O31" s="111"/>
    </row>
    <row r="32" s="82" customFormat="true" ht="34.5" customHeight="true" spans="1:15">
      <c r="A32" s="95">
        <v>29</v>
      </c>
      <c r="B32" s="96" t="e">
        <f t="array" ref="B32">INDEX(#REF!,MATCH(M32,#REF!,))</f>
        <v>#REF!</v>
      </c>
      <c r="C32" s="96" t="s">
        <v>456</v>
      </c>
      <c r="D32" s="96" t="s">
        <v>457</v>
      </c>
      <c r="E32" s="96" t="s">
        <v>86</v>
      </c>
      <c r="F32" s="96" t="s">
        <v>32</v>
      </c>
      <c r="G32" s="100">
        <v>3.28496</v>
      </c>
      <c r="H32" s="101">
        <v>42720.7053935185</v>
      </c>
      <c r="I32" s="101">
        <v>43085</v>
      </c>
      <c r="J32" s="101">
        <v>43815</v>
      </c>
      <c r="K32" s="96" t="s">
        <v>421</v>
      </c>
      <c r="L32" s="107" t="s">
        <v>410</v>
      </c>
      <c r="M32" s="110" t="s">
        <v>88</v>
      </c>
      <c r="N32" s="96"/>
      <c r="O32" s="111"/>
    </row>
    <row r="33" s="83" customFormat="true" ht="34.5" customHeight="true" spans="1:15">
      <c r="A33" s="98">
        <v>30</v>
      </c>
      <c r="B33" s="99" t="e">
        <f t="array" ref="B33">INDEX(#REF!,MATCH(M33,#REF!,))</f>
        <v>#REF!</v>
      </c>
      <c r="C33" s="99" t="s">
        <v>920</v>
      </c>
      <c r="D33" s="99" t="s">
        <v>423</v>
      </c>
      <c r="E33" s="99" t="s">
        <v>921</v>
      </c>
      <c r="F33" s="99" t="s">
        <v>32</v>
      </c>
      <c r="G33" s="103">
        <v>0.95546</v>
      </c>
      <c r="H33" s="104">
        <v>42758.3677083333</v>
      </c>
      <c r="I33" s="104">
        <v>44452</v>
      </c>
      <c r="J33" s="104">
        <v>45182</v>
      </c>
      <c r="K33" s="99" t="s">
        <v>421</v>
      </c>
      <c r="L33" s="108">
        <v>0</v>
      </c>
      <c r="M33" s="121" t="s">
        <v>922</v>
      </c>
      <c r="N33" s="99"/>
      <c r="O33" s="122"/>
    </row>
    <row r="34" s="82" customFormat="true" ht="34.5" customHeight="true" spans="1:15">
      <c r="A34" s="95">
        <v>31</v>
      </c>
      <c r="B34" s="96" t="e">
        <f t="array" ref="B34">INDEX(#REF!,MATCH(M34,#REF!,))</f>
        <v>#REF!</v>
      </c>
      <c r="C34" s="96" t="s">
        <v>924</v>
      </c>
      <c r="D34" s="96" t="s">
        <v>925</v>
      </c>
      <c r="E34" s="96" t="s">
        <v>926</v>
      </c>
      <c r="F34" s="96" t="s">
        <v>32</v>
      </c>
      <c r="G34" s="100">
        <v>0.46592</v>
      </c>
      <c r="H34" s="101">
        <v>42816.6549537037</v>
      </c>
      <c r="I34" s="101">
        <v>43181</v>
      </c>
      <c r="J34" s="101">
        <v>43911</v>
      </c>
      <c r="K34" s="96" t="s">
        <v>421</v>
      </c>
      <c r="L34" s="107">
        <v>0</v>
      </c>
      <c r="M34" s="110" t="s">
        <v>927</v>
      </c>
      <c r="N34" s="96"/>
      <c r="O34" s="111"/>
    </row>
    <row r="35" s="82" customFormat="true" ht="51.75" customHeight="true" spans="1:15">
      <c r="A35" s="95">
        <v>32</v>
      </c>
      <c r="B35" s="96" t="e">
        <f t="array" ref="B35">INDEX(#REF!,MATCH(M35,#REF!,))</f>
        <v>#REF!</v>
      </c>
      <c r="C35" s="96" t="s">
        <v>868</v>
      </c>
      <c r="D35" s="96" t="s">
        <v>471</v>
      </c>
      <c r="E35" s="96" t="s">
        <v>869</v>
      </c>
      <c r="F35" s="96" t="s">
        <v>18</v>
      </c>
      <c r="G35" s="100">
        <v>3.00062</v>
      </c>
      <c r="H35" s="101">
        <v>42843.4144328704</v>
      </c>
      <c r="I35" s="101">
        <v>43208</v>
      </c>
      <c r="J35" s="101">
        <v>44121</v>
      </c>
      <c r="K35" s="96" t="s">
        <v>421</v>
      </c>
      <c r="L35" s="107">
        <v>0</v>
      </c>
      <c r="M35" s="110" t="s">
        <v>870</v>
      </c>
      <c r="N35" s="96"/>
      <c r="O35" s="111"/>
    </row>
    <row r="36" s="82" customFormat="true" ht="34.5" customHeight="true" spans="1:15">
      <c r="A36" s="95">
        <v>33</v>
      </c>
      <c r="B36" s="96" t="e">
        <f t="array" ref="B36">INDEX(#REF!,MATCH(M36,#REF!,))</f>
        <v>#REF!</v>
      </c>
      <c r="C36" s="96" t="s">
        <v>465</v>
      </c>
      <c r="D36" s="96" t="s">
        <v>423</v>
      </c>
      <c r="E36" s="96" t="s">
        <v>349</v>
      </c>
      <c r="F36" s="96" t="s">
        <v>98</v>
      </c>
      <c r="G36" s="100">
        <v>12.12379</v>
      </c>
      <c r="H36" s="101">
        <v>44924</v>
      </c>
      <c r="I36" s="101">
        <v>45289</v>
      </c>
      <c r="J36" s="101">
        <v>46385</v>
      </c>
      <c r="K36" s="96" t="s">
        <v>432</v>
      </c>
      <c r="L36" s="107" t="s">
        <v>410</v>
      </c>
      <c r="M36" s="110" t="s">
        <v>351</v>
      </c>
      <c r="N36" s="96"/>
      <c r="O36" s="111"/>
    </row>
    <row r="37" s="82" customFormat="true" ht="34.5" customHeight="true" spans="1:15">
      <c r="A37" s="95">
        <v>34</v>
      </c>
      <c r="B37" s="96" t="e">
        <f t="array" ref="B37">INDEX(#REF!,MATCH(M37,#REF!,))</f>
        <v>#REF!</v>
      </c>
      <c r="C37" s="96" t="s">
        <v>782</v>
      </c>
      <c r="D37" s="96" t="s">
        <v>471</v>
      </c>
      <c r="E37" s="96" t="s">
        <v>930</v>
      </c>
      <c r="F37" s="96" t="s">
        <v>32</v>
      </c>
      <c r="G37" s="100">
        <v>3.34388</v>
      </c>
      <c r="H37" s="101">
        <v>43111.7186574074</v>
      </c>
      <c r="I37" s="101">
        <v>43427</v>
      </c>
      <c r="J37" s="101">
        <v>44431</v>
      </c>
      <c r="K37" s="96" t="s">
        <v>421</v>
      </c>
      <c r="L37" s="107">
        <v>0</v>
      </c>
      <c r="M37" s="110" t="s">
        <v>931</v>
      </c>
      <c r="N37" s="96"/>
      <c r="O37" s="111"/>
    </row>
    <row r="38" s="82" customFormat="true" ht="34.5" customHeight="true" spans="1:15">
      <c r="A38" s="95">
        <v>35</v>
      </c>
      <c r="B38" s="96" t="e">
        <f t="array" ref="B38">INDEX(#REF!,MATCH(M38,#REF!,))</f>
        <v>#REF!</v>
      </c>
      <c r="C38" s="96" t="s">
        <v>469</v>
      </c>
      <c r="D38" s="96" t="s">
        <v>445</v>
      </c>
      <c r="E38" s="96" t="s">
        <v>161</v>
      </c>
      <c r="F38" s="96" t="s">
        <v>98</v>
      </c>
      <c r="G38" s="100">
        <v>5.82043</v>
      </c>
      <c r="H38" s="101">
        <v>44795.6283912037</v>
      </c>
      <c r="I38" s="101">
        <v>45191</v>
      </c>
      <c r="J38" s="101">
        <v>46287</v>
      </c>
      <c r="K38" s="96" t="s">
        <v>432</v>
      </c>
      <c r="L38" s="107" t="s">
        <v>410</v>
      </c>
      <c r="M38" s="110" t="s">
        <v>324</v>
      </c>
      <c r="N38" s="96"/>
      <c r="O38" s="111"/>
    </row>
    <row r="39" s="81" customFormat="true" ht="34.5" customHeight="true" spans="1:15">
      <c r="A39" s="95">
        <v>36</v>
      </c>
      <c r="B39" s="96" t="e">
        <f t="array" ref="B39">INDEX(#REF!,MATCH(M39,#REF!,))</f>
        <v>#REF!</v>
      </c>
      <c r="C39" s="96" t="s">
        <v>470</v>
      </c>
      <c r="D39" s="96" t="s">
        <v>471</v>
      </c>
      <c r="E39" s="96" t="s">
        <v>326</v>
      </c>
      <c r="F39" s="96" t="s">
        <v>98</v>
      </c>
      <c r="G39" s="100">
        <v>1.38939</v>
      </c>
      <c r="H39" s="101">
        <v>44875</v>
      </c>
      <c r="I39" s="101">
        <v>45240</v>
      </c>
      <c r="J39" s="101">
        <v>46336</v>
      </c>
      <c r="K39" s="96" t="s">
        <v>432</v>
      </c>
      <c r="L39" s="107" t="s">
        <v>410</v>
      </c>
      <c r="M39" s="110" t="s">
        <v>328</v>
      </c>
      <c r="N39" s="96"/>
      <c r="O39" s="111"/>
    </row>
    <row r="40" s="84" customFormat="true" ht="34.5" customHeight="true" spans="1:15">
      <c r="A40" s="95">
        <v>37</v>
      </c>
      <c r="B40" s="96" t="e">
        <f t="array" ref="B40">INDEX(#REF!,MATCH(M40,#REF!,))</f>
        <v>#REF!</v>
      </c>
      <c r="C40" s="96" t="s">
        <v>472</v>
      </c>
      <c r="D40" s="96" t="s">
        <v>369</v>
      </c>
      <c r="E40" s="96" t="s">
        <v>369</v>
      </c>
      <c r="F40" s="96" t="s">
        <v>98</v>
      </c>
      <c r="G40" s="100">
        <v>3.56916</v>
      </c>
      <c r="H40" s="101">
        <v>45069</v>
      </c>
      <c r="I40" s="101">
        <v>45435</v>
      </c>
      <c r="J40" s="101">
        <v>46530</v>
      </c>
      <c r="K40" s="96" t="s">
        <v>432</v>
      </c>
      <c r="L40" s="107" t="s">
        <v>410</v>
      </c>
      <c r="M40" s="110" t="s">
        <v>371</v>
      </c>
      <c r="N40" s="96"/>
      <c r="O40" s="111"/>
    </row>
    <row r="41" s="82" customFormat="true" ht="34.5" customHeight="true" spans="1:15">
      <c r="A41" s="95">
        <v>38</v>
      </c>
      <c r="B41" s="96" t="e">
        <f t="array" ref="B41">INDEX(#REF!,MATCH(M41,#REF!,))</f>
        <v>#REF!</v>
      </c>
      <c r="C41" s="96" t="s">
        <v>872</v>
      </c>
      <c r="D41" s="96" t="s">
        <v>443</v>
      </c>
      <c r="E41" s="96" t="s">
        <v>873</v>
      </c>
      <c r="F41" s="96" t="s">
        <v>32</v>
      </c>
      <c r="G41" s="100">
        <v>0.594129</v>
      </c>
      <c r="H41" s="101">
        <v>43306.7363310185</v>
      </c>
      <c r="I41" s="101">
        <v>43671</v>
      </c>
      <c r="J41" s="101">
        <v>44402</v>
      </c>
      <c r="K41" s="96" t="s">
        <v>421</v>
      </c>
      <c r="L41" s="107">
        <v>0</v>
      </c>
      <c r="M41" s="110" t="s">
        <v>874</v>
      </c>
      <c r="N41" s="96"/>
      <c r="O41" s="111"/>
    </row>
    <row r="42" s="82" customFormat="true" ht="34.5" customHeight="true" spans="1:15">
      <c r="A42" s="95">
        <v>39</v>
      </c>
      <c r="B42" s="96" t="e">
        <f t="array" ref="B42">INDEX(#REF!,MATCH(M42,#REF!,))</f>
        <v>#REF!</v>
      </c>
      <c r="C42" s="96" t="s">
        <v>476</v>
      </c>
      <c r="D42" s="96" t="s">
        <v>551</v>
      </c>
      <c r="E42" s="96" t="s">
        <v>361</v>
      </c>
      <c r="F42" s="96" t="s">
        <v>98</v>
      </c>
      <c r="G42" s="100">
        <v>3.23353</v>
      </c>
      <c r="H42" s="101">
        <v>44965</v>
      </c>
      <c r="I42" s="101">
        <v>45330</v>
      </c>
      <c r="J42" s="101">
        <v>46426</v>
      </c>
      <c r="K42" s="96" t="s">
        <v>432</v>
      </c>
      <c r="L42" s="107" t="s">
        <v>410</v>
      </c>
      <c r="M42" s="110" t="s">
        <v>363</v>
      </c>
      <c r="N42" s="96"/>
      <c r="O42" s="111"/>
    </row>
    <row r="43" s="81" customFormat="true" ht="34.5" customHeight="true" spans="1:15">
      <c r="A43" s="95">
        <v>40</v>
      </c>
      <c r="B43" s="96" t="e">
        <f t="array" ref="B43">INDEX(#REF!,MATCH(M43,#REF!,))</f>
        <v>#REF!</v>
      </c>
      <c r="C43" s="96" t="s">
        <v>477</v>
      </c>
      <c r="D43" s="96" t="s">
        <v>478</v>
      </c>
      <c r="E43" s="96" t="s">
        <v>93</v>
      </c>
      <c r="F43" s="96" t="s">
        <v>32</v>
      </c>
      <c r="G43" s="100">
        <v>1.507786</v>
      </c>
      <c r="H43" s="101">
        <v>43411.6217592593</v>
      </c>
      <c r="I43" s="101">
        <v>44342</v>
      </c>
      <c r="J43" s="101">
        <v>45438</v>
      </c>
      <c r="K43" s="96" t="s">
        <v>421</v>
      </c>
      <c r="L43" s="107">
        <v>1.507786</v>
      </c>
      <c r="M43" s="110" t="s">
        <v>95</v>
      </c>
      <c r="N43" s="96"/>
      <c r="O43" s="111"/>
    </row>
    <row r="44" s="85" customFormat="true" ht="34.5" customHeight="true" spans="1:15">
      <c r="A44" s="95">
        <v>41</v>
      </c>
      <c r="B44" s="96" t="e">
        <f t="array" ref="B44">INDEX(#REF!,MATCH(M44,#REF!,))</f>
        <v>#REF!</v>
      </c>
      <c r="C44" s="96" t="s">
        <v>933</v>
      </c>
      <c r="D44" s="96" t="s">
        <v>423</v>
      </c>
      <c r="E44" s="96" t="s">
        <v>934</v>
      </c>
      <c r="F44" s="96" t="s">
        <v>32</v>
      </c>
      <c r="G44" s="100">
        <v>0.81106</v>
      </c>
      <c r="H44" s="101">
        <v>43453.3921296296</v>
      </c>
      <c r="I44" s="101">
        <v>44213</v>
      </c>
      <c r="J44" s="101">
        <v>45308</v>
      </c>
      <c r="K44" s="96" t="s">
        <v>421</v>
      </c>
      <c r="L44" s="107">
        <v>0</v>
      </c>
      <c r="M44" s="110" t="s">
        <v>935</v>
      </c>
      <c r="N44" s="96"/>
      <c r="O44" s="111"/>
    </row>
    <row r="45" s="86" customFormat="true" ht="34.5" customHeight="true" spans="1:15">
      <c r="A45" s="98">
        <v>42</v>
      </c>
      <c r="B45" s="99" t="e">
        <f t="array" ref="B45">INDEX(#REF!,MATCH(M45,#REF!,))</f>
        <v>#REF!</v>
      </c>
      <c r="C45" s="99" t="s">
        <v>937</v>
      </c>
      <c r="D45" s="99" t="s">
        <v>467</v>
      </c>
      <c r="E45" s="99" t="s">
        <v>938</v>
      </c>
      <c r="F45" s="99" t="s">
        <v>32</v>
      </c>
      <c r="G45" s="103">
        <v>0.367</v>
      </c>
      <c r="H45" s="104">
        <v>43453.4211689815</v>
      </c>
      <c r="I45" s="104">
        <v>43848</v>
      </c>
      <c r="J45" s="104">
        <v>44944</v>
      </c>
      <c r="K45" s="99" t="s">
        <v>421</v>
      </c>
      <c r="L45" s="108">
        <v>0.367</v>
      </c>
      <c r="M45" s="121" t="s">
        <v>939</v>
      </c>
      <c r="N45" s="99"/>
      <c r="O45" s="122"/>
    </row>
    <row r="46" s="82" customFormat="true" ht="42.75" customHeight="true" spans="1:15">
      <c r="A46" s="95">
        <v>43</v>
      </c>
      <c r="B46" s="96" t="e">
        <f t="array" ref="B46">INDEX(#REF!,MATCH(M46,#REF!,))</f>
        <v>#REF!</v>
      </c>
      <c r="C46" s="96" t="s">
        <v>480</v>
      </c>
      <c r="D46" s="96" t="s">
        <v>473</v>
      </c>
      <c r="E46" s="96" t="s">
        <v>345</v>
      </c>
      <c r="F46" s="96" t="s">
        <v>98</v>
      </c>
      <c r="G46" s="100">
        <v>5.97035</v>
      </c>
      <c r="H46" s="101">
        <v>44917</v>
      </c>
      <c r="I46" s="101">
        <v>45282</v>
      </c>
      <c r="J46" s="101">
        <v>46378</v>
      </c>
      <c r="K46" s="96" t="s">
        <v>432</v>
      </c>
      <c r="L46" s="107" t="s">
        <v>410</v>
      </c>
      <c r="M46" s="110" t="s">
        <v>347</v>
      </c>
      <c r="N46" s="96"/>
      <c r="O46" s="111"/>
    </row>
    <row r="47" s="82" customFormat="true" ht="49.5" customHeight="true" spans="1:15">
      <c r="A47" s="95">
        <v>44</v>
      </c>
      <c r="B47" s="96" t="e">
        <f t="array" ref="B47">INDEX(#REF!,MATCH(M47,#REF!,))</f>
        <v>#REF!</v>
      </c>
      <c r="C47" s="96" t="s">
        <v>782</v>
      </c>
      <c r="D47" s="96" t="s">
        <v>471</v>
      </c>
      <c r="E47" s="96" t="s">
        <v>876</v>
      </c>
      <c r="F47" s="96" t="s">
        <v>32</v>
      </c>
      <c r="G47" s="100">
        <v>6.57159</v>
      </c>
      <c r="H47" s="101">
        <v>43455.7338194444</v>
      </c>
      <c r="I47" s="101">
        <v>43738</v>
      </c>
      <c r="J47" s="101">
        <v>44834</v>
      </c>
      <c r="K47" s="96" t="s">
        <v>421</v>
      </c>
      <c r="L47" s="107">
        <v>0</v>
      </c>
      <c r="M47" s="110" t="s">
        <v>877</v>
      </c>
      <c r="N47" s="96"/>
      <c r="O47" s="111"/>
    </row>
    <row r="48" s="82" customFormat="true" ht="34.5" customHeight="true" spans="1:15">
      <c r="A48" s="95">
        <v>45</v>
      </c>
      <c r="B48" s="96" t="e">
        <f t="array" ref="B48">INDEX(#REF!,MATCH(M48,#REF!,))</f>
        <v>#REF!</v>
      </c>
      <c r="C48" s="96" t="s">
        <v>771</v>
      </c>
      <c r="D48" s="96" t="s">
        <v>445</v>
      </c>
      <c r="E48" s="96" t="s">
        <v>133</v>
      </c>
      <c r="F48" s="96" t="s">
        <v>32</v>
      </c>
      <c r="G48" s="100">
        <v>2.23316</v>
      </c>
      <c r="H48" s="101">
        <v>43455.4518171296</v>
      </c>
      <c r="I48" s="101">
        <v>44214</v>
      </c>
      <c r="J48" s="101">
        <v>45309</v>
      </c>
      <c r="K48" s="96" t="s">
        <v>421</v>
      </c>
      <c r="L48" s="107">
        <v>0</v>
      </c>
      <c r="M48" s="110" t="s">
        <v>773</v>
      </c>
      <c r="N48" s="96"/>
      <c r="O48" s="111"/>
    </row>
    <row r="49" s="83" customFormat="true" ht="34.5" customHeight="true" spans="1:15">
      <c r="A49" s="98">
        <v>46</v>
      </c>
      <c r="B49" s="99" t="e">
        <f t="array" ref="B49">INDEX(#REF!,MATCH(M49,#REF!,))</f>
        <v>#REF!</v>
      </c>
      <c r="C49" s="99" t="s">
        <v>916</v>
      </c>
      <c r="D49" s="99" t="s">
        <v>478</v>
      </c>
      <c r="E49" s="99" t="s">
        <v>940</v>
      </c>
      <c r="F49" s="99" t="s">
        <v>32</v>
      </c>
      <c r="G49" s="103">
        <v>0.742561</v>
      </c>
      <c r="H49" s="104">
        <v>43472.653900463</v>
      </c>
      <c r="I49" s="104">
        <v>43837</v>
      </c>
      <c r="J49" s="104">
        <v>44933</v>
      </c>
      <c r="K49" s="99" t="s">
        <v>421</v>
      </c>
      <c r="L49" s="108">
        <v>0</v>
      </c>
      <c r="M49" s="121" t="s">
        <v>941</v>
      </c>
      <c r="N49" s="99"/>
      <c r="O49" s="122"/>
    </row>
    <row r="50" s="82" customFormat="true" ht="34.5" customHeight="true" spans="1:15">
      <c r="A50" s="95">
        <v>47</v>
      </c>
      <c r="B50" s="96" t="e">
        <f t="array" ref="B50">INDEX(#REF!,MATCH(M50,#REF!,))</f>
        <v>#REF!</v>
      </c>
      <c r="C50" s="96" t="s">
        <v>771</v>
      </c>
      <c r="D50" s="96" t="s">
        <v>445</v>
      </c>
      <c r="E50" s="96" t="s">
        <v>774</v>
      </c>
      <c r="F50" s="96" t="s">
        <v>942</v>
      </c>
      <c r="G50" s="100">
        <v>3.29301</v>
      </c>
      <c r="H50" s="101">
        <v>43482.4252893518</v>
      </c>
      <c r="I50" s="101">
        <v>43875</v>
      </c>
      <c r="J50" s="101">
        <v>44971</v>
      </c>
      <c r="K50" s="96" t="s">
        <v>421</v>
      </c>
      <c r="L50" s="107">
        <v>0</v>
      </c>
      <c r="M50" s="110" t="s">
        <v>776</v>
      </c>
      <c r="N50" s="96"/>
      <c r="O50" s="111"/>
    </row>
    <row r="51" s="87" customFormat="true" ht="34.5" customHeight="true" spans="1:15">
      <c r="A51" s="98">
        <v>48</v>
      </c>
      <c r="B51" s="99" t="e">
        <f t="array" ref="B51">INDEX(#REF!,MATCH(M51,#REF!,))</f>
        <v>#REF!</v>
      </c>
      <c r="C51" s="99" t="s">
        <v>944</v>
      </c>
      <c r="D51" s="99" t="s">
        <v>455</v>
      </c>
      <c r="E51" s="99" t="s">
        <v>945</v>
      </c>
      <c r="F51" s="99" t="s">
        <v>98</v>
      </c>
      <c r="G51" s="103">
        <v>2.007908</v>
      </c>
      <c r="H51" s="104">
        <v>43489.6421296296</v>
      </c>
      <c r="I51" s="104">
        <v>43885</v>
      </c>
      <c r="J51" s="104">
        <v>44981</v>
      </c>
      <c r="K51" s="99" t="s">
        <v>421</v>
      </c>
      <c r="L51" s="108">
        <v>0</v>
      </c>
      <c r="M51" s="121" t="s">
        <v>946</v>
      </c>
      <c r="N51" s="99"/>
      <c r="O51" s="122"/>
    </row>
    <row r="52" s="84" customFormat="true" ht="34.5" customHeight="true" spans="1:15">
      <c r="A52" s="95">
        <v>49</v>
      </c>
      <c r="B52" s="96" t="e">
        <f t="array" ref="B52">INDEX(#REF!,MATCH(M52,#REF!,))</f>
        <v>#REF!</v>
      </c>
      <c r="C52" s="96" t="s">
        <v>486</v>
      </c>
      <c r="D52" s="96" t="s">
        <v>487</v>
      </c>
      <c r="E52" s="96" t="s">
        <v>97</v>
      </c>
      <c r="F52" s="96" t="s">
        <v>98</v>
      </c>
      <c r="G52" s="100">
        <v>0.37219</v>
      </c>
      <c r="H52" s="101">
        <v>43517.7393981482</v>
      </c>
      <c r="I52" s="101">
        <v>44784.7393981482</v>
      </c>
      <c r="J52" s="101">
        <v>45880.7393981482</v>
      </c>
      <c r="K52" s="96" t="s">
        <v>421</v>
      </c>
      <c r="L52" s="107">
        <v>0.37219</v>
      </c>
      <c r="M52" s="110" t="s">
        <v>100</v>
      </c>
      <c r="N52" s="96"/>
      <c r="O52" s="111"/>
    </row>
    <row r="53" s="82" customFormat="true" ht="34.5" customHeight="true" spans="1:15">
      <c r="A53" s="95">
        <v>50</v>
      </c>
      <c r="B53" s="96" t="e">
        <f t="array" ref="B53">INDEX(#REF!,MATCH(M53,#REF!,))</f>
        <v>#REF!</v>
      </c>
      <c r="C53" s="96" t="s">
        <v>489</v>
      </c>
      <c r="D53" s="96" t="s">
        <v>947</v>
      </c>
      <c r="E53" s="96" t="s">
        <v>90</v>
      </c>
      <c r="F53" s="96" t="s">
        <v>32</v>
      </c>
      <c r="G53" s="100">
        <v>18.762807</v>
      </c>
      <c r="H53" s="101">
        <v>42962</v>
      </c>
      <c r="I53" s="101">
        <v>45010</v>
      </c>
      <c r="J53" s="101">
        <v>45376</v>
      </c>
      <c r="K53" s="96" t="s">
        <v>421</v>
      </c>
      <c r="L53" s="107">
        <v>0</v>
      </c>
      <c r="M53" s="110" t="s">
        <v>92</v>
      </c>
      <c r="N53" s="96"/>
      <c r="O53" s="111"/>
    </row>
    <row r="54" s="81" customFormat="true" ht="34.5" customHeight="true" spans="1:15">
      <c r="A54" s="95">
        <v>51</v>
      </c>
      <c r="B54" s="96" t="e">
        <f t="array" ref="B54">INDEX(#REF!,MATCH(M54,#REF!,))</f>
        <v>#REF!</v>
      </c>
      <c r="C54" s="96" t="s">
        <v>492</v>
      </c>
      <c r="D54" s="96" t="s">
        <v>439</v>
      </c>
      <c r="E54" s="96" t="s">
        <v>377</v>
      </c>
      <c r="F54" s="96" t="s">
        <v>98</v>
      </c>
      <c r="G54" s="100">
        <v>4.04238</v>
      </c>
      <c r="H54" s="105" t="s">
        <v>378</v>
      </c>
      <c r="I54" s="101">
        <v>45496</v>
      </c>
      <c r="J54" s="101">
        <v>46590</v>
      </c>
      <c r="K54" s="96" t="s">
        <v>432</v>
      </c>
      <c r="L54" s="107" t="s">
        <v>410</v>
      </c>
      <c r="M54" s="110" t="s">
        <v>379</v>
      </c>
      <c r="N54" s="96"/>
      <c r="O54" s="111"/>
    </row>
    <row r="55" s="82" customFormat="true" ht="34.5" customHeight="true" spans="1:15">
      <c r="A55" s="95">
        <v>52</v>
      </c>
      <c r="B55" s="96" t="e">
        <f t="array" ref="B55">INDEX(#REF!,MATCH(M55,#REF!,))</f>
        <v>#REF!</v>
      </c>
      <c r="C55" s="96" t="s">
        <v>489</v>
      </c>
      <c r="D55" s="96" t="s">
        <v>102</v>
      </c>
      <c r="E55" s="96" t="s">
        <v>102</v>
      </c>
      <c r="F55" s="96" t="s">
        <v>98</v>
      </c>
      <c r="G55" s="100">
        <v>8.124516</v>
      </c>
      <c r="H55" s="101">
        <v>43549.6333333333</v>
      </c>
      <c r="I55" s="101">
        <v>45010</v>
      </c>
      <c r="J55" s="101">
        <v>45376</v>
      </c>
      <c r="K55" s="96" t="s">
        <v>421</v>
      </c>
      <c r="L55" s="107">
        <v>0</v>
      </c>
      <c r="M55" s="110" t="s">
        <v>104</v>
      </c>
      <c r="N55" s="96"/>
      <c r="O55" s="111"/>
    </row>
    <row r="56" s="82" customFormat="true" ht="34.5" customHeight="true" spans="1:15">
      <c r="A56" s="95">
        <v>53</v>
      </c>
      <c r="B56" s="96" t="e">
        <f t="array" ref="B56">INDEX(#REF!,MATCH(M56,#REF!,))</f>
        <v>#REF!</v>
      </c>
      <c r="C56" s="96" t="s">
        <v>881</v>
      </c>
      <c r="D56" s="96" t="s">
        <v>443</v>
      </c>
      <c r="E56" s="96" t="s">
        <v>948</v>
      </c>
      <c r="F56" s="96" t="s">
        <v>942</v>
      </c>
      <c r="G56" s="100">
        <v>0.9111</v>
      </c>
      <c r="H56" s="101">
        <v>43565.411875</v>
      </c>
      <c r="I56" s="101">
        <v>43931</v>
      </c>
      <c r="J56" s="101">
        <v>45026</v>
      </c>
      <c r="K56" s="96" t="s">
        <v>421</v>
      </c>
      <c r="L56" s="107">
        <v>0</v>
      </c>
      <c r="M56" s="110" t="s">
        <v>883</v>
      </c>
      <c r="N56" s="96"/>
      <c r="O56" s="111"/>
    </row>
    <row r="57" s="82" customFormat="true" ht="34.5" customHeight="true" spans="1:15">
      <c r="A57" s="95">
        <v>54</v>
      </c>
      <c r="B57" s="96" t="e">
        <f t="array" ref="B57">INDEX(#REF!,MATCH(M57,#REF!,))</f>
        <v>#REF!</v>
      </c>
      <c r="C57" s="96" t="s">
        <v>493</v>
      </c>
      <c r="D57" s="96" t="s">
        <v>494</v>
      </c>
      <c r="E57" s="96" t="s">
        <v>105</v>
      </c>
      <c r="F57" s="96" t="s">
        <v>942</v>
      </c>
      <c r="G57" s="100">
        <v>12.16712</v>
      </c>
      <c r="H57" s="101">
        <v>43634.7276736111</v>
      </c>
      <c r="I57" s="101">
        <v>44171</v>
      </c>
      <c r="J57" s="101">
        <v>45266</v>
      </c>
      <c r="K57" s="96" t="s">
        <v>421</v>
      </c>
      <c r="L57" s="107">
        <v>0</v>
      </c>
      <c r="M57" s="110" t="s">
        <v>107</v>
      </c>
      <c r="N57" s="96"/>
      <c r="O57" s="111"/>
    </row>
    <row r="58" s="83" customFormat="true" ht="34.5" customHeight="true" spans="1:15">
      <c r="A58" s="98">
        <v>55</v>
      </c>
      <c r="B58" s="99" t="e">
        <f t="array" ref="B58">INDEX(#REF!,MATCH(M58,#REF!,))</f>
        <v>#REF!</v>
      </c>
      <c r="C58" s="99" t="s">
        <v>949</v>
      </c>
      <c r="D58" s="99" t="s">
        <v>455</v>
      </c>
      <c r="E58" s="99" t="s">
        <v>950</v>
      </c>
      <c r="F58" s="99" t="s">
        <v>98</v>
      </c>
      <c r="G58" s="103">
        <v>0.325241</v>
      </c>
      <c r="H58" s="104">
        <v>43642.6717361111</v>
      </c>
      <c r="I58" s="104">
        <v>44037</v>
      </c>
      <c r="J58" s="104">
        <v>45132</v>
      </c>
      <c r="K58" s="99" t="s">
        <v>421</v>
      </c>
      <c r="L58" s="108">
        <v>0</v>
      </c>
      <c r="M58" s="121" t="s">
        <v>951</v>
      </c>
      <c r="N58" s="99"/>
      <c r="O58" s="122"/>
    </row>
    <row r="59" s="83" customFormat="true" ht="34.5" customHeight="true" spans="1:15">
      <c r="A59" s="98">
        <v>56</v>
      </c>
      <c r="B59" s="99" t="e">
        <f t="array" ref="B59">INDEX(#REF!,MATCH(M59,#REF!,))</f>
        <v>#REF!</v>
      </c>
      <c r="C59" s="99" t="s">
        <v>949</v>
      </c>
      <c r="D59" s="99" t="s">
        <v>455</v>
      </c>
      <c r="E59" s="99" t="s">
        <v>950</v>
      </c>
      <c r="F59" s="99" t="s">
        <v>98</v>
      </c>
      <c r="G59" s="103">
        <v>0.705547</v>
      </c>
      <c r="H59" s="104">
        <v>43642.6718981481</v>
      </c>
      <c r="I59" s="104">
        <v>44037</v>
      </c>
      <c r="J59" s="104">
        <v>45132</v>
      </c>
      <c r="K59" s="99" t="s">
        <v>421</v>
      </c>
      <c r="L59" s="108">
        <v>0</v>
      </c>
      <c r="M59" s="121" t="s">
        <v>952</v>
      </c>
      <c r="N59" s="99"/>
      <c r="O59" s="122"/>
    </row>
    <row r="60" s="82" customFormat="true" ht="34.5" customHeight="true" spans="1:15">
      <c r="A60" s="95">
        <v>57</v>
      </c>
      <c r="B60" s="96" t="e">
        <f t="array" ref="B60">INDEX(#REF!,MATCH(M60,#REF!,))</f>
        <v>#REF!</v>
      </c>
      <c r="C60" s="96" t="s">
        <v>208</v>
      </c>
      <c r="D60" s="96" t="s">
        <v>532</v>
      </c>
      <c r="E60" s="96" t="s">
        <v>778</v>
      </c>
      <c r="F60" s="96" t="s">
        <v>98</v>
      </c>
      <c r="G60" s="100">
        <v>1.820899</v>
      </c>
      <c r="H60" s="101">
        <v>43664.6564583333</v>
      </c>
      <c r="I60" s="101">
        <v>44425</v>
      </c>
      <c r="J60" s="101">
        <v>45521</v>
      </c>
      <c r="K60" s="96" t="s">
        <v>421</v>
      </c>
      <c r="L60" s="107">
        <v>0</v>
      </c>
      <c r="M60" s="110" t="s">
        <v>780</v>
      </c>
      <c r="N60" s="96"/>
      <c r="O60" s="111"/>
    </row>
    <row r="61" s="82" customFormat="true" ht="34.5" customHeight="true" spans="1:15">
      <c r="A61" s="95">
        <v>58</v>
      </c>
      <c r="B61" s="96" t="e">
        <f t="array" ref="B61">INDEX(#REF!,MATCH(M61,#REF!,))</f>
        <v>#REF!</v>
      </c>
      <c r="C61" s="96" t="s">
        <v>782</v>
      </c>
      <c r="D61" s="96" t="s">
        <v>471</v>
      </c>
      <c r="E61" s="96" t="s">
        <v>783</v>
      </c>
      <c r="F61" s="96" t="s">
        <v>942</v>
      </c>
      <c r="G61" s="100">
        <v>2.491309</v>
      </c>
      <c r="H61" s="101">
        <v>43686.4422800926</v>
      </c>
      <c r="I61" s="101">
        <v>43870</v>
      </c>
      <c r="J61" s="101">
        <v>44966</v>
      </c>
      <c r="K61" s="96" t="s">
        <v>421</v>
      </c>
      <c r="L61" s="107">
        <v>0</v>
      </c>
      <c r="M61" s="110" t="s">
        <v>785</v>
      </c>
      <c r="N61" s="96"/>
      <c r="O61" s="111"/>
    </row>
    <row r="62" s="82" customFormat="true" ht="34.5" customHeight="true" spans="1:15">
      <c r="A62" s="95">
        <v>59</v>
      </c>
      <c r="B62" s="96" t="e">
        <f t="array" ref="B62">INDEX(#REF!,MATCH(M62,#REF!,))</f>
        <v>#REF!</v>
      </c>
      <c r="C62" s="96" t="s">
        <v>954</v>
      </c>
      <c r="D62" s="96" t="s">
        <v>500</v>
      </c>
      <c r="E62" s="96" t="s">
        <v>955</v>
      </c>
      <c r="F62" s="96" t="s">
        <v>942</v>
      </c>
      <c r="G62" s="100">
        <v>1.56945</v>
      </c>
      <c r="H62" s="101">
        <v>43690.3892939815</v>
      </c>
      <c r="I62" s="101">
        <v>44056</v>
      </c>
      <c r="J62" s="101">
        <v>45151</v>
      </c>
      <c r="K62" s="96" t="s">
        <v>421</v>
      </c>
      <c r="L62" s="107">
        <v>0</v>
      </c>
      <c r="M62" s="110" t="s">
        <v>956</v>
      </c>
      <c r="N62" s="96"/>
      <c r="O62" s="111"/>
    </row>
    <row r="63" s="82" customFormat="true" ht="34.5" customHeight="true" spans="1:15">
      <c r="A63" s="95">
        <v>60</v>
      </c>
      <c r="B63" s="96" t="e">
        <f t="array" ref="B63">INDEX(#REF!,MATCH(M63,#REF!,))</f>
        <v>#REF!</v>
      </c>
      <c r="C63" s="96" t="s">
        <v>885</v>
      </c>
      <c r="D63" s="96" t="s">
        <v>443</v>
      </c>
      <c r="E63" s="96" t="s">
        <v>886</v>
      </c>
      <c r="F63" s="96" t="s">
        <v>942</v>
      </c>
      <c r="G63" s="100">
        <v>1.133935</v>
      </c>
      <c r="H63" s="101">
        <v>43690.3741550926</v>
      </c>
      <c r="I63" s="101">
        <v>44056</v>
      </c>
      <c r="J63" s="101">
        <v>45151</v>
      </c>
      <c r="K63" s="96" t="s">
        <v>421</v>
      </c>
      <c r="L63" s="107">
        <v>0</v>
      </c>
      <c r="M63" s="110" t="s">
        <v>887</v>
      </c>
      <c r="N63" s="96"/>
      <c r="O63" s="111"/>
    </row>
    <row r="64" s="82" customFormat="true" ht="34.5" customHeight="true" spans="1:15">
      <c r="A64" s="95">
        <v>61</v>
      </c>
      <c r="B64" s="96" t="e">
        <f t="array" ref="B64">INDEX(#REF!,MATCH(M64,#REF!,))</f>
        <v>#REF!</v>
      </c>
      <c r="C64" s="96" t="s">
        <v>958</v>
      </c>
      <c r="D64" s="96" t="s">
        <v>540</v>
      </c>
      <c r="E64" s="96" t="s">
        <v>959</v>
      </c>
      <c r="F64" s="96" t="s">
        <v>942</v>
      </c>
      <c r="G64" s="100">
        <v>4.63407</v>
      </c>
      <c r="H64" s="101">
        <v>43691.372349537</v>
      </c>
      <c r="I64" s="101">
        <v>44057</v>
      </c>
      <c r="J64" s="101">
        <v>45152</v>
      </c>
      <c r="K64" s="96" t="s">
        <v>421</v>
      </c>
      <c r="L64" s="107">
        <v>0</v>
      </c>
      <c r="M64" s="110" t="s">
        <v>960</v>
      </c>
      <c r="N64" s="96"/>
      <c r="O64" s="111"/>
    </row>
    <row r="65" s="82" customFormat="true" ht="34.5" customHeight="true" spans="1:15">
      <c r="A65" s="95">
        <v>62</v>
      </c>
      <c r="B65" s="96" t="e">
        <f t="array" ref="B65">INDEX(#REF!,MATCH(M65,#REF!,))</f>
        <v>#REF!</v>
      </c>
      <c r="C65" s="96" t="s">
        <v>787</v>
      </c>
      <c r="D65" s="96" t="s">
        <v>450</v>
      </c>
      <c r="E65" s="96" t="s">
        <v>786</v>
      </c>
      <c r="F65" s="96" t="s">
        <v>98</v>
      </c>
      <c r="G65" s="100">
        <v>6.05512</v>
      </c>
      <c r="H65" s="101">
        <v>43692.4139583333</v>
      </c>
      <c r="I65" s="101">
        <v>44237</v>
      </c>
      <c r="J65" s="101">
        <v>45332</v>
      </c>
      <c r="K65" s="96" t="s">
        <v>421</v>
      </c>
      <c r="L65" s="107">
        <v>0</v>
      </c>
      <c r="M65" s="110" t="s">
        <v>789</v>
      </c>
      <c r="N65" s="96"/>
      <c r="O65" s="111"/>
    </row>
    <row r="66" s="82" customFormat="true" ht="34.5" customHeight="true" spans="1:15">
      <c r="A66" s="95">
        <v>63</v>
      </c>
      <c r="B66" s="96" t="e">
        <f t="array" ref="B66">INDEX(#REF!,MATCH(M66,#REF!,))</f>
        <v>#REF!</v>
      </c>
      <c r="C66" s="96" t="s">
        <v>791</v>
      </c>
      <c r="D66" s="96" t="s">
        <v>445</v>
      </c>
      <c r="E66" s="96" t="s">
        <v>790</v>
      </c>
      <c r="F66" s="96" t="s">
        <v>98</v>
      </c>
      <c r="G66" s="100">
        <v>4.24349</v>
      </c>
      <c r="H66" s="101">
        <v>43727.6507060185</v>
      </c>
      <c r="I66" s="101">
        <v>44486</v>
      </c>
      <c r="J66" s="101">
        <v>45582</v>
      </c>
      <c r="K66" s="96" t="s">
        <v>421</v>
      </c>
      <c r="L66" s="107">
        <v>0</v>
      </c>
      <c r="M66" s="110" t="s">
        <v>793</v>
      </c>
      <c r="N66" s="96"/>
      <c r="O66" s="111"/>
    </row>
    <row r="67" s="82" customFormat="true" ht="34.5" customHeight="true" spans="1:15">
      <c r="A67" s="95">
        <v>64</v>
      </c>
      <c r="B67" s="96" t="e">
        <f t="array" ref="B67">INDEX(#REF!,MATCH(M67,#REF!,))</f>
        <v>#REF!</v>
      </c>
      <c r="C67" s="96" t="s">
        <v>501</v>
      </c>
      <c r="D67" s="96" t="s">
        <v>430</v>
      </c>
      <c r="E67" s="96" t="s">
        <v>109</v>
      </c>
      <c r="F67" s="96" t="s">
        <v>98</v>
      </c>
      <c r="G67" s="100">
        <v>0.511854</v>
      </c>
      <c r="H67" s="101">
        <v>43738.3945138889</v>
      </c>
      <c r="I67" s="101">
        <v>44104</v>
      </c>
      <c r="J67" s="101">
        <v>45199</v>
      </c>
      <c r="K67" s="96" t="s">
        <v>421</v>
      </c>
      <c r="L67" s="107">
        <v>0.511854</v>
      </c>
      <c r="M67" s="110" t="s">
        <v>111</v>
      </c>
      <c r="N67" s="96"/>
      <c r="O67" s="111"/>
    </row>
    <row r="68" s="82" customFormat="true" ht="34.5" customHeight="true" spans="1:15">
      <c r="A68" s="95">
        <v>65</v>
      </c>
      <c r="B68" s="96" t="e">
        <f t="array" ref="B68">INDEX(#REF!,MATCH(M68,#REF!,))</f>
        <v>#REF!</v>
      </c>
      <c r="C68" s="96" t="s">
        <v>962</v>
      </c>
      <c r="D68" s="96" t="s">
        <v>443</v>
      </c>
      <c r="E68" s="96" t="s">
        <v>963</v>
      </c>
      <c r="F68" s="96" t="s">
        <v>942</v>
      </c>
      <c r="G68" s="100">
        <v>0.920585</v>
      </c>
      <c r="H68" s="101">
        <v>43756.649375</v>
      </c>
      <c r="I68" s="101">
        <v>44122</v>
      </c>
      <c r="J68" s="101">
        <v>45217</v>
      </c>
      <c r="K68" s="96" t="s">
        <v>421</v>
      </c>
      <c r="L68" s="107">
        <v>0</v>
      </c>
      <c r="M68" s="110" t="s">
        <v>964</v>
      </c>
      <c r="N68" s="96"/>
      <c r="O68" s="111"/>
    </row>
    <row r="69" s="82" customFormat="true" ht="34.5" customHeight="true" spans="1:15">
      <c r="A69" s="95">
        <v>66</v>
      </c>
      <c r="B69" s="96" t="e">
        <f t="array" ref="B69">INDEX(#REF!,MATCH(M69,#REF!,))</f>
        <v>#REF!</v>
      </c>
      <c r="C69" s="96" t="s">
        <v>502</v>
      </c>
      <c r="D69" s="96" t="s">
        <v>450</v>
      </c>
      <c r="E69" s="96" t="s">
        <v>112</v>
      </c>
      <c r="F69" s="96" t="s">
        <v>98</v>
      </c>
      <c r="G69" s="100">
        <v>11.95514</v>
      </c>
      <c r="H69" s="101">
        <v>43762.6932986111</v>
      </c>
      <c r="I69" s="101">
        <v>44671</v>
      </c>
      <c r="J69" s="101">
        <v>45767</v>
      </c>
      <c r="K69" s="96" t="s">
        <v>421</v>
      </c>
      <c r="L69" s="107">
        <v>0</v>
      </c>
      <c r="M69" s="110" t="s">
        <v>114</v>
      </c>
      <c r="N69" s="96"/>
      <c r="O69" s="111"/>
    </row>
    <row r="70" s="83" customFormat="true" ht="34.5" customHeight="true" spans="1:15">
      <c r="A70" s="98">
        <v>67</v>
      </c>
      <c r="B70" s="99" t="e">
        <f t="array" ref="B70">INDEX(#REF!,MATCH(M70,#REF!,))</f>
        <v>#REF!</v>
      </c>
      <c r="C70" s="99" t="s">
        <v>510</v>
      </c>
      <c r="D70" s="99" t="s">
        <v>464</v>
      </c>
      <c r="E70" s="99" t="s">
        <v>966</v>
      </c>
      <c r="F70" s="99" t="s">
        <v>942</v>
      </c>
      <c r="G70" s="103">
        <v>0.83677</v>
      </c>
      <c r="H70" s="104">
        <v>43787.3811921296</v>
      </c>
      <c r="I70" s="104">
        <v>44183</v>
      </c>
      <c r="J70" s="104">
        <v>45278</v>
      </c>
      <c r="K70" s="99" t="s">
        <v>421</v>
      </c>
      <c r="L70" s="108">
        <v>0</v>
      </c>
      <c r="M70" s="121" t="s">
        <v>967</v>
      </c>
      <c r="N70" s="99"/>
      <c r="O70" s="122"/>
    </row>
    <row r="71" s="82" customFormat="true" ht="48" customHeight="true" spans="1:15">
      <c r="A71" s="95">
        <v>68</v>
      </c>
      <c r="B71" s="96" t="e">
        <f t="array" ref="B71">INDEX(#REF!,MATCH(M71,#REF!,))</f>
        <v>#REF!</v>
      </c>
      <c r="C71" s="96" t="s">
        <v>505</v>
      </c>
      <c r="D71" s="96" t="s">
        <v>450</v>
      </c>
      <c r="E71" s="96" t="s">
        <v>329</v>
      </c>
      <c r="F71" s="96" t="s">
        <v>98</v>
      </c>
      <c r="G71" s="100">
        <v>2.68319</v>
      </c>
      <c r="H71" s="101">
        <v>44882</v>
      </c>
      <c r="I71" s="101">
        <v>45338</v>
      </c>
      <c r="J71" s="101">
        <v>46434</v>
      </c>
      <c r="K71" s="96" t="s">
        <v>432</v>
      </c>
      <c r="L71" s="107" t="s">
        <v>410</v>
      </c>
      <c r="M71" s="110" t="s">
        <v>331</v>
      </c>
      <c r="N71" s="96"/>
      <c r="O71" s="111"/>
    </row>
    <row r="72" s="82" customFormat="true" ht="34.5" customHeight="true" spans="1:15">
      <c r="A72" s="95">
        <v>69</v>
      </c>
      <c r="B72" s="96" t="e">
        <f t="array" ref="B72">INDEX(#REF!,MATCH(M72,#REF!,))</f>
        <v>#REF!</v>
      </c>
      <c r="C72" s="96" t="s">
        <v>507</v>
      </c>
      <c r="D72" s="96" t="s">
        <v>443</v>
      </c>
      <c r="E72" s="96" t="s">
        <v>968</v>
      </c>
      <c r="F72" s="96" t="s">
        <v>942</v>
      </c>
      <c r="G72" s="100">
        <v>1.08735</v>
      </c>
      <c r="H72" s="101">
        <v>43798.4432523148</v>
      </c>
      <c r="I72" s="101">
        <v>44164</v>
      </c>
      <c r="J72" s="101">
        <v>45259</v>
      </c>
      <c r="K72" s="96" t="s">
        <v>421</v>
      </c>
      <c r="L72" s="107">
        <v>0</v>
      </c>
      <c r="M72" s="110" t="s">
        <v>891</v>
      </c>
      <c r="N72" s="96"/>
      <c r="O72" s="111"/>
    </row>
    <row r="73" s="82" customFormat="true" ht="34.5" customHeight="true" spans="1:15">
      <c r="A73" s="95">
        <v>70</v>
      </c>
      <c r="B73" s="96" t="e">
        <f t="array" ref="B73">INDEX(#REF!,MATCH(M73,#REF!,))</f>
        <v>#REF!</v>
      </c>
      <c r="C73" s="96" t="s">
        <v>893</v>
      </c>
      <c r="D73" s="96" t="s">
        <v>443</v>
      </c>
      <c r="E73" s="96" t="s">
        <v>892</v>
      </c>
      <c r="F73" s="96" t="s">
        <v>942</v>
      </c>
      <c r="G73" s="100">
        <v>0.62265</v>
      </c>
      <c r="H73" s="101">
        <v>43798.7109837963</v>
      </c>
      <c r="I73" s="101">
        <v>44164</v>
      </c>
      <c r="J73" s="101">
        <v>45259</v>
      </c>
      <c r="K73" s="96" t="s">
        <v>421</v>
      </c>
      <c r="L73" s="107">
        <v>0</v>
      </c>
      <c r="M73" s="110" t="s">
        <v>894</v>
      </c>
      <c r="N73" s="96"/>
      <c r="O73" s="111"/>
    </row>
    <row r="74" s="82" customFormat="true" ht="34.5" customHeight="true" spans="1:15">
      <c r="A74" s="95">
        <v>71</v>
      </c>
      <c r="B74" s="96" t="e">
        <f t="array" ref="B74">INDEX(#REF!,MATCH(M74,#REF!,))</f>
        <v>#REF!</v>
      </c>
      <c r="C74" s="96" t="s">
        <v>795</v>
      </c>
      <c r="D74" s="96" t="s">
        <v>443</v>
      </c>
      <c r="E74" s="96" t="s">
        <v>796</v>
      </c>
      <c r="F74" s="96" t="s">
        <v>942</v>
      </c>
      <c r="G74" s="100">
        <v>1.23995</v>
      </c>
      <c r="H74" s="101">
        <v>43801.6350694444</v>
      </c>
      <c r="I74" s="101">
        <v>44167</v>
      </c>
      <c r="J74" s="101">
        <v>45262</v>
      </c>
      <c r="K74" s="96" t="s">
        <v>421</v>
      </c>
      <c r="L74" s="107">
        <v>0</v>
      </c>
      <c r="M74" s="110" t="s">
        <v>798</v>
      </c>
      <c r="N74" s="96"/>
      <c r="O74" s="111"/>
    </row>
    <row r="75" s="82" customFormat="true" ht="34.5" customHeight="true" spans="1:15">
      <c r="A75" s="95">
        <v>72</v>
      </c>
      <c r="B75" s="96" t="e">
        <f t="array" ref="B75">INDEX(#REF!,MATCH(M75,#REF!,))</f>
        <v>#REF!</v>
      </c>
      <c r="C75" s="96" t="s">
        <v>970</v>
      </c>
      <c r="D75" s="96" t="s">
        <v>540</v>
      </c>
      <c r="E75" s="96" t="s">
        <v>971</v>
      </c>
      <c r="F75" s="96" t="s">
        <v>942</v>
      </c>
      <c r="G75" s="100">
        <v>2.1406</v>
      </c>
      <c r="H75" s="101">
        <v>43804.4682986111</v>
      </c>
      <c r="I75" s="101">
        <v>44170</v>
      </c>
      <c r="J75" s="101">
        <v>45265</v>
      </c>
      <c r="K75" s="96" t="s">
        <v>421</v>
      </c>
      <c r="L75" s="107">
        <v>0</v>
      </c>
      <c r="M75" s="110" t="s">
        <v>972</v>
      </c>
      <c r="N75" s="96"/>
      <c r="O75" s="111"/>
    </row>
    <row r="76" s="82" customFormat="true" ht="34.5" customHeight="true" spans="1:15">
      <c r="A76" s="95">
        <v>73</v>
      </c>
      <c r="B76" s="96" t="e">
        <f t="array" ref="B76">INDEX(#REF!,MATCH(M76,#REF!,))</f>
        <v>#REF!</v>
      </c>
      <c r="C76" s="96" t="s">
        <v>974</v>
      </c>
      <c r="D76" s="96" t="s">
        <v>504</v>
      </c>
      <c r="E76" s="96" t="s">
        <v>975</v>
      </c>
      <c r="F76" s="96" t="s">
        <v>942</v>
      </c>
      <c r="G76" s="100">
        <v>1.025181</v>
      </c>
      <c r="H76" s="101">
        <v>43804.3987384259</v>
      </c>
      <c r="I76" s="101">
        <v>44170</v>
      </c>
      <c r="J76" s="101">
        <v>45265</v>
      </c>
      <c r="K76" s="96" t="s">
        <v>421</v>
      </c>
      <c r="L76" s="107">
        <v>0</v>
      </c>
      <c r="M76" s="110" t="s">
        <v>976</v>
      </c>
      <c r="N76" s="96"/>
      <c r="O76" s="111"/>
    </row>
    <row r="77" s="82" customFormat="true" ht="34.5" customHeight="true" spans="1:15">
      <c r="A77" s="95">
        <v>74</v>
      </c>
      <c r="B77" s="96" t="e">
        <f t="array" ref="B77">INDEX(#REF!,MATCH(M77,#REF!,))</f>
        <v>#REF!</v>
      </c>
      <c r="C77" s="96" t="s">
        <v>509</v>
      </c>
      <c r="D77" s="96" t="s">
        <v>435</v>
      </c>
      <c r="E77" s="96" t="s">
        <v>115</v>
      </c>
      <c r="F77" s="96" t="s">
        <v>98</v>
      </c>
      <c r="G77" s="100">
        <v>4.897059</v>
      </c>
      <c r="H77" s="101">
        <v>43808.7158680556</v>
      </c>
      <c r="I77" s="101">
        <v>44642</v>
      </c>
      <c r="J77" s="101">
        <v>45738</v>
      </c>
      <c r="K77" s="96" t="s">
        <v>432</v>
      </c>
      <c r="L77" s="107" t="s">
        <v>410</v>
      </c>
      <c r="M77" s="110" t="s">
        <v>117</v>
      </c>
      <c r="N77" s="96"/>
      <c r="O77" s="111"/>
    </row>
    <row r="78" s="83" customFormat="true" ht="34.5" customHeight="true" spans="1:15">
      <c r="A78" s="98">
        <v>75</v>
      </c>
      <c r="B78" s="99" t="e">
        <f t="array" ref="B78">INDEX(#REF!,MATCH(M78,#REF!,))</f>
        <v>#REF!</v>
      </c>
      <c r="C78" s="99" t="s">
        <v>978</v>
      </c>
      <c r="D78" s="99" t="s">
        <v>439</v>
      </c>
      <c r="E78" s="99" t="s">
        <v>979</v>
      </c>
      <c r="F78" s="99" t="s">
        <v>942</v>
      </c>
      <c r="G78" s="103">
        <v>0.517528</v>
      </c>
      <c r="H78" s="104">
        <v>43810.4413888889</v>
      </c>
      <c r="I78" s="104">
        <v>44176</v>
      </c>
      <c r="J78" s="104">
        <v>45271</v>
      </c>
      <c r="K78" s="99" t="s">
        <v>421</v>
      </c>
      <c r="L78" s="108">
        <v>0</v>
      </c>
      <c r="M78" s="121" t="s">
        <v>980</v>
      </c>
      <c r="N78" s="99"/>
      <c r="O78" s="122"/>
    </row>
    <row r="79" s="87" customFormat="true" ht="34.5" customHeight="true" spans="1:15">
      <c r="A79" s="98">
        <v>76</v>
      </c>
      <c r="B79" s="99" t="e">
        <f t="array" ref="B79">INDEX(#REF!,MATCH(M79,#REF!,))</f>
        <v>#REF!</v>
      </c>
      <c r="C79" s="99" t="s">
        <v>982</v>
      </c>
      <c r="D79" s="99" t="s">
        <v>439</v>
      </c>
      <c r="E79" s="99" t="s">
        <v>983</v>
      </c>
      <c r="F79" s="99" t="s">
        <v>942</v>
      </c>
      <c r="G79" s="103">
        <v>5.853104</v>
      </c>
      <c r="H79" s="104">
        <v>43810.4415856482</v>
      </c>
      <c r="I79" s="104">
        <v>44176</v>
      </c>
      <c r="J79" s="104">
        <v>45271</v>
      </c>
      <c r="K79" s="99" t="s">
        <v>421</v>
      </c>
      <c r="L79" s="108">
        <v>0</v>
      </c>
      <c r="M79" s="121" t="s">
        <v>984</v>
      </c>
      <c r="N79" s="99"/>
      <c r="O79" s="122"/>
    </row>
    <row r="80" s="84" customFormat="true" ht="34.5" customHeight="true" spans="1:15">
      <c r="A80" s="95">
        <v>77</v>
      </c>
      <c r="B80" s="96" t="e">
        <f t="array" ref="B80">INDEX(#REF!,MATCH(M80,#REF!,))</f>
        <v>#REF!</v>
      </c>
      <c r="C80" s="96" t="s">
        <v>512</v>
      </c>
      <c r="D80" s="96" t="s">
        <v>494</v>
      </c>
      <c r="E80" s="96" t="s">
        <v>105</v>
      </c>
      <c r="F80" s="96" t="s">
        <v>942</v>
      </c>
      <c r="G80" s="100">
        <v>5.127402</v>
      </c>
      <c r="H80" s="101">
        <v>43810.355462963</v>
      </c>
      <c r="I80" s="101">
        <v>44254</v>
      </c>
      <c r="J80" s="101">
        <v>45349</v>
      </c>
      <c r="K80" s="96" t="s">
        <v>421</v>
      </c>
      <c r="L80" s="107">
        <v>0</v>
      </c>
      <c r="M80" s="110" t="s">
        <v>120</v>
      </c>
      <c r="N80" s="96"/>
      <c r="O80" s="111"/>
    </row>
    <row r="81" s="82" customFormat="true" ht="34.5" customHeight="true" spans="1:15">
      <c r="A81" s="95">
        <v>78</v>
      </c>
      <c r="B81" s="96" t="e">
        <f t="array" ref="B81">INDEX(#REF!,MATCH(M81,#REF!,))</f>
        <v>#REF!</v>
      </c>
      <c r="C81" s="96" t="s">
        <v>822</v>
      </c>
      <c r="D81" s="96" t="s">
        <v>464</v>
      </c>
      <c r="E81" s="96" t="s">
        <v>986</v>
      </c>
      <c r="F81" s="96" t="s">
        <v>942</v>
      </c>
      <c r="G81" s="100">
        <v>4.04229</v>
      </c>
      <c r="H81" s="101">
        <v>43817.6309027778</v>
      </c>
      <c r="I81" s="101">
        <v>44183</v>
      </c>
      <c r="J81" s="101">
        <v>45278</v>
      </c>
      <c r="K81" s="96" t="s">
        <v>421</v>
      </c>
      <c r="L81" s="107">
        <v>0</v>
      </c>
      <c r="M81" s="110" t="s">
        <v>987</v>
      </c>
      <c r="N81" s="96"/>
      <c r="O81" s="111"/>
    </row>
    <row r="82" s="82" customFormat="true" ht="34.5" customHeight="true" spans="1:15">
      <c r="A82" s="95">
        <v>79</v>
      </c>
      <c r="B82" s="96" t="e">
        <f t="array" ref="B82">INDEX(#REF!,MATCH(M82,#REF!,))</f>
        <v>#REF!</v>
      </c>
      <c r="C82" s="96" t="s">
        <v>989</v>
      </c>
      <c r="D82" s="96" t="s">
        <v>464</v>
      </c>
      <c r="E82" s="96" t="s">
        <v>990</v>
      </c>
      <c r="F82" s="96" t="s">
        <v>942</v>
      </c>
      <c r="G82" s="100">
        <v>2.1472</v>
      </c>
      <c r="H82" s="101">
        <v>43823.6379050926</v>
      </c>
      <c r="I82" s="101">
        <v>44219</v>
      </c>
      <c r="J82" s="101">
        <v>45314</v>
      </c>
      <c r="K82" s="96" t="s">
        <v>421</v>
      </c>
      <c r="L82" s="107">
        <v>0</v>
      </c>
      <c r="M82" s="110" t="s">
        <v>991</v>
      </c>
      <c r="N82" s="96"/>
      <c r="O82" s="111"/>
    </row>
    <row r="83" s="83" customFormat="true" ht="34.5" customHeight="true" spans="1:15">
      <c r="A83" s="98">
        <v>80</v>
      </c>
      <c r="B83" s="99" t="e">
        <f t="array" ref="B83">INDEX(#REF!,MATCH(M83,#REF!,))</f>
        <v>#REF!</v>
      </c>
      <c r="C83" s="99" t="s">
        <v>992</v>
      </c>
      <c r="D83" s="99" t="s">
        <v>419</v>
      </c>
      <c r="E83" s="99" t="s">
        <v>373</v>
      </c>
      <c r="F83" s="99" t="s">
        <v>942</v>
      </c>
      <c r="G83" s="103">
        <v>2.27449</v>
      </c>
      <c r="H83" s="104">
        <v>43833.6453125</v>
      </c>
      <c r="I83" s="104">
        <v>44198</v>
      </c>
      <c r="J83" s="104">
        <v>45292</v>
      </c>
      <c r="K83" s="99" t="s">
        <v>421</v>
      </c>
      <c r="L83" s="108">
        <v>0</v>
      </c>
      <c r="M83" s="121" t="s">
        <v>993</v>
      </c>
      <c r="N83" s="99"/>
      <c r="O83" s="122"/>
    </row>
    <row r="84" s="82" customFormat="true" ht="34.5" customHeight="true" spans="1:15">
      <c r="A84" s="95">
        <v>81</v>
      </c>
      <c r="B84" s="96" t="e">
        <f t="array" ref="B84">INDEX(#REF!,MATCH(M84,#REF!,))</f>
        <v>#REF!</v>
      </c>
      <c r="C84" s="96" t="s">
        <v>995</v>
      </c>
      <c r="D84" s="96" t="s">
        <v>439</v>
      </c>
      <c r="E84" s="96" t="s">
        <v>996</v>
      </c>
      <c r="F84" s="96" t="s">
        <v>942</v>
      </c>
      <c r="G84" s="100">
        <v>2.258405</v>
      </c>
      <c r="H84" s="101">
        <v>43845.4118518519</v>
      </c>
      <c r="I84" s="101">
        <v>44241</v>
      </c>
      <c r="J84" s="101">
        <v>45336</v>
      </c>
      <c r="K84" s="96" t="s">
        <v>421</v>
      </c>
      <c r="L84" s="107">
        <v>0</v>
      </c>
      <c r="M84" s="110" t="s">
        <v>997</v>
      </c>
      <c r="N84" s="96"/>
      <c r="O84" s="111"/>
    </row>
    <row r="85" s="82" customFormat="true" ht="34.5" customHeight="true" spans="1:15">
      <c r="A85" s="95">
        <v>82</v>
      </c>
      <c r="B85" s="96" t="e">
        <f t="array" ref="B85">INDEX(#REF!,MATCH(M85,#REF!,))</f>
        <v>#REF!</v>
      </c>
      <c r="C85" s="96" t="s">
        <v>812</v>
      </c>
      <c r="D85" s="96" t="s">
        <v>813</v>
      </c>
      <c r="E85" s="96" t="s">
        <v>999</v>
      </c>
      <c r="F85" s="96" t="s">
        <v>942</v>
      </c>
      <c r="G85" s="100">
        <v>0.33333</v>
      </c>
      <c r="H85" s="101">
        <v>43846.6962731481</v>
      </c>
      <c r="I85" s="101">
        <v>44242</v>
      </c>
      <c r="J85" s="101">
        <v>45337</v>
      </c>
      <c r="K85" s="96" t="s">
        <v>421</v>
      </c>
      <c r="L85" s="107">
        <v>0</v>
      </c>
      <c r="M85" s="110" t="s">
        <v>1000</v>
      </c>
      <c r="N85" s="96"/>
      <c r="O85" s="111"/>
    </row>
    <row r="86" s="82" customFormat="true" ht="34.5" customHeight="true" spans="1:15">
      <c r="A86" s="95">
        <v>83</v>
      </c>
      <c r="B86" s="96" t="e">
        <f t="array" ref="B86">INDEX(#REF!,MATCH(M86,#REF!,))</f>
        <v>#REF!</v>
      </c>
      <c r="C86" s="96" t="s">
        <v>1002</v>
      </c>
      <c r="D86" s="96" t="s">
        <v>540</v>
      </c>
      <c r="E86" s="96" t="s">
        <v>1003</v>
      </c>
      <c r="F86" s="96" t="s">
        <v>942</v>
      </c>
      <c r="G86" s="100">
        <v>0.60417</v>
      </c>
      <c r="H86" s="101">
        <v>43849.5283101852</v>
      </c>
      <c r="I86" s="101">
        <v>44214</v>
      </c>
      <c r="J86" s="101">
        <v>45309</v>
      </c>
      <c r="K86" s="96" t="s">
        <v>421</v>
      </c>
      <c r="L86" s="107">
        <v>0</v>
      </c>
      <c r="M86" s="110" t="s">
        <v>1004</v>
      </c>
      <c r="N86" s="96"/>
      <c r="O86" s="111"/>
    </row>
    <row r="87" s="82" customFormat="true" ht="34.5" customHeight="true" spans="1:15">
      <c r="A87" s="95">
        <v>84</v>
      </c>
      <c r="B87" s="96" t="e">
        <f t="array" ref="B87">INDEX(#REF!,MATCH(M87,#REF!,))</f>
        <v>#REF!</v>
      </c>
      <c r="C87" s="96" t="s">
        <v>800</v>
      </c>
      <c r="D87" s="96" t="s">
        <v>458</v>
      </c>
      <c r="E87" s="96" t="s">
        <v>801</v>
      </c>
      <c r="F87" s="96" t="s">
        <v>942</v>
      </c>
      <c r="G87" s="100">
        <v>2.315395</v>
      </c>
      <c r="H87" s="101">
        <v>43899.4361805556</v>
      </c>
      <c r="I87" s="101">
        <v>44263</v>
      </c>
      <c r="J87" s="101">
        <v>45358</v>
      </c>
      <c r="K87" s="96" t="s">
        <v>421</v>
      </c>
      <c r="L87" s="107">
        <v>0</v>
      </c>
      <c r="M87" s="110" t="s">
        <v>803</v>
      </c>
      <c r="N87" s="96"/>
      <c r="O87" s="111"/>
    </row>
    <row r="88" s="82" customFormat="true" ht="34.5" customHeight="true" spans="1:15">
      <c r="A88" s="95">
        <v>85</v>
      </c>
      <c r="B88" s="96" t="e">
        <f t="array" ref="B88">INDEX(#REF!,MATCH(M88,#REF!,))</f>
        <v>#REF!</v>
      </c>
      <c r="C88" s="96" t="s">
        <v>897</v>
      </c>
      <c r="D88" s="96" t="s">
        <v>536</v>
      </c>
      <c r="E88" s="96" t="s">
        <v>898</v>
      </c>
      <c r="F88" s="96" t="s">
        <v>942</v>
      </c>
      <c r="G88" s="100">
        <v>2.89884</v>
      </c>
      <c r="H88" s="101">
        <v>43906.4914583333</v>
      </c>
      <c r="I88" s="101">
        <v>44270</v>
      </c>
      <c r="J88" s="101">
        <v>45365</v>
      </c>
      <c r="K88" s="96" t="s">
        <v>421</v>
      </c>
      <c r="L88" s="107">
        <v>0</v>
      </c>
      <c r="M88" s="110" t="s">
        <v>899</v>
      </c>
      <c r="N88" s="96"/>
      <c r="O88" s="111"/>
    </row>
    <row r="89" s="82" customFormat="true" ht="34.5" customHeight="true" spans="1:15">
      <c r="A89" s="95">
        <v>86</v>
      </c>
      <c r="B89" s="96" t="e">
        <f t="array" ref="B89">INDEX(#REF!,MATCH(M89,#REF!,))</f>
        <v>#REF!</v>
      </c>
      <c r="C89" s="96" t="s">
        <v>515</v>
      </c>
      <c r="D89" s="96" t="s">
        <v>417</v>
      </c>
      <c r="E89" s="96" t="s">
        <v>126</v>
      </c>
      <c r="F89" s="96" t="s">
        <v>942</v>
      </c>
      <c r="G89" s="100">
        <v>0.53179</v>
      </c>
      <c r="H89" s="101">
        <v>43931.7454166667</v>
      </c>
      <c r="I89" s="101">
        <v>44295</v>
      </c>
      <c r="J89" s="101">
        <v>45390</v>
      </c>
      <c r="K89" s="96" t="s">
        <v>421</v>
      </c>
      <c r="L89" s="107">
        <v>0</v>
      </c>
      <c r="M89" s="110" t="s">
        <v>127</v>
      </c>
      <c r="N89" s="96"/>
      <c r="O89" s="111"/>
    </row>
    <row r="90" s="82" customFormat="true" ht="34.5" customHeight="true" spans="1:15">
      <c r="A90" s="95">
        <v>87</v>
      </c>
      <c r="B90" s="96" t="e">
        <f t="array" ref="B90">INDEX(#REF!,MATCH(M90,#REF!,))</f>
        <v>#REF!</v>
      </c>
      <c r="C90" s="96" t="s">
        <v>516</v>
      </c>
      <c r="D90" s="96" t="s">
        <v>417</v>
      </c>
      <c r="E90" s="96" t="s">
        <v>122</v>
      </c>
      <c r="F90" s="96" t="s">
        <v>942</v>
      </c>
      <c r="G90" s="100">
        <v>1.2646</v>
      </c>
      <c r="H90" s="101">
        <v>43931.6808449074</v>
      </c>
      <c r="I90" s="101">
        <v>44295</v>
      </c>
      <c r="J90" s="101">
        <v>45390</v>
      </c>
      <c r="K90" s="96" t="s">
        <v>421</v>
      </c>
      <c r="L90" s="107">
        <v>0</v>
      </c>
      <c r="M90" s="110" t="s">
        <v>124</v>
      </c>
      <c r="N90" s="96"/>
      <c r="O90" s="111"/>
    </row>
    <row r="91" s="82" customFormat="true" ht="34.5" customHeight="true" spans="1:15">
      <c r="A91" s="95">
        <v>88</v>
      </c>
      <c r="B91" s="96" t="e">
        <f t="array" ref="B91">INDEX(#REF!,MATCH(M91,#REF!,))</f>
        <v>#REF!</v>
      </c>
      <c r="C91" s="96" t="s">
        <v>805</v>
      </c>
      <c r="D91" s="96" t="s">
        <v>445</v>
      </c>
      <c r="E91" s="96" t="s">
        <v>133</v>
      </c>
      <c r="F91" s="96" t="s">
        <v>98</v>
      </c>
      <c r="G91" s="100">
        <v>5.72083</v>
      </c>
      <c r="H91" s="101">
        <v>43957.4121296296</v>
      </c>
      <c r="I91" s="101">
        <v>44351</v>
      </c>
      <c r="J91" s="101">
        <v>45447</v>
      </c>
      <c r="K91" s="96" t="s">
        <v>421</v>
      </c>
      <c r="L91" s="107">
        <v>0</v>
      </c>
      <c r="M91" s="110" t="s">
        <v>807</v>
      </c>
      <c r="N91" s="96"/>
      <c r="O91" s="111"/>
    </row>
    <row r="92" s="82" customFormat="true" ht="34.5" customHeight="true" spans="1:15">
      <c r="A92" s="95">
        <v>89</v>
      </c>
      <c r="B92" s="96" t="e">
        <f t="array" ref="B92">INDEX(#REF!,MATCH(M92,#REF!,))</f>
        <v>#REF!</v>
      </c>
      <c r="C92" s="96" t="s">
        <v>518</v>
      </c>
      <c r="D92" s="96" t="s">
        <v>443</v>
      </c>
      <c r="E92" s="96" t="s">
        <v>129</v>
      </c>
      <c r="F92" s="96" t="s">
        <v>942</v>
      </c>
      <c r="G92" s="100">
        <v>1.51419</v>
      </c>
      <c r="H92" s="101">
        <v>43963.7118634259</v>
      </c>
      <c r="I92" s="101">
        <v>44328</v>
      </c>
      <c r="J92" s="101">
        <v>45424</v>
      </c>
      <c r="K92" s="96" t="s">
        <v>421</v>
      </c>
      <c r="L92" s="107">
        <v>0</v>
      </c>
      <c r="M92" s="110" t="s">
        <v>131</v>
      </c>
      <c r="N92" s="96"/>
      <c r="O92" s="111"/>
    </row>
    <row r="93" s="82" customFormat="true" ht="34.5" customHeight="true" spans="1:15">
      <c r="A93" s="95">
        <v>90</v>
      </c>
      <c r="B93" s="96" t="e">
        <f t="array" ref="B93">INDEX(#REF!,MATCH(M93,#REF!,))</f>
        <v>#REF!</v>
      </c>
      <c r="C93" s="96" t="s">
        <v>901</v>
      </c>
      <c r="D93" s="96" t="s">
        <v>464</v>
      </c>
      <c r="E93" s="96" t="s">
        <v>902</v>
      </c>
      <c r="F93" s="96" t="s">
        <v>942</v>
      </c>
      <c r="G93" s="100">
        <v>2.15047</v>
      </c>
      <c r="H93" s="101">
        <v>43990.7053819444</v>
      </c>
      <c r="I93" s="101">
        <v>44385</v>
      </c>
      <c r="J93" s="101">
        <v>45481</v>
      </c>
      <c r="K93" s="96" t="s">
        <v>421</v>
      </c>
      <c r="L93" s="107">
        <v>0</v>
      </c>
      <c r="M93" s="110" t="s">
        <v>903</v>
      </c>
      <c r="N93" s="96"/>
      <c r="O93" s="111"/>
    </row>
    <row r="94" s="82" customFormat="true" ht="34.5" customHeight="true" spans="1:15">
      <c r="A94" s="95">
        <v>91</v>
      </c>
      <c r="B94" s="96" t="e">
        <f t="array" ref="B94">INDEX(#REF!,MATCH(M94,#REF!,))</f>
        <v>#REF!</v>
      </c>
      <c r="C94" s="96" t="s">
        <v>444</v>
      </c>
      <c r="D94" s="96" t="s">
        <v>445</v>
      </c>
      <c r="E94" s="96" t="s">
        <v>808</v>
      </c>
      <c r="F94" s="96" t="s">
        <v>98</v>
      </c>
      <c r="G94" s="100">
        <v>6.61538</v>
      </c>
      <c r="H94" s="101">
        <v>43992.4965277778</v>
      </c>
      <c r="I94" s="101">
        <v>44537</v>
      </c>
      <c r="J94" s="101">
        <v>45633</v>
      </c>
      <c r="K94" s="96" t="s">
        <v>421</v>
      </c>
      <c r="L94" s="107">
        <v>0</v>
      </c>
      <c r="M94" s="110" t="s">
        <v>810</v>
      </c>
      <c r="N94" s="96"/>
      <c r="O94" s="111"/>
    </row>
    <row r="95" s="82" customFormat="true" ht="34.5" customHeight="true" spans="1:15">
      <c r="A95" s="95">
        <v>92</v>
      </c>
      <c r="B95" s="96" t="e">
        <f t="array" ref="B95">INDEX(#REF!,MATCH(M95,#REF!,))</f>
        <v>#REF!</v>
      </c>
      <c r="C95" s="96" t="s">
        <v>905</v>
      </c>
      <c r="D95" s="96" t="s">
        <v>508</v>
      </c>
      <c r="E95" s="96" t="s">
        <v>906</v>
      </c>
      <c r="F95" s="96" t="s">
        <v>942</v>
      </c>
      <c r="G95" s="100">
        <v>2.02374</v>
      </c>
      <c r="H95" s="101">
        <v>44009.8908449074</v>
      </c>
      <c r="I95" s="101">
        <v>44373</v>
      </c>
      <c r="J95" s="101">
        <v>45468</v>
      </c>
      <c r="K95" s="96" t="s">
        <v>421</v>
      </c>
      <c r="L95" s="107">
        <v>0</v>
      </c>
      <c r="M95" s="110" t="s">
        <v>907</v>
      </c>
      <c r="N95" s="96"/>
      <c r="O95" s="111"/>
    </row>
    <row r="96" s="82" customFormat="true" ht="34.5" customHeight="true" spans="1:15">
      <c r="A96" s="95">
        <v>93</v>
      </c>
      <c r="B96" s="96" t="e">
        <f t="array" ref="B96">INDEX(#REF!,MATCH(M96,#REF!,))</f>
        <v>#REF!</v>
      </c>
      <c r="C96" s="96" t="s">
        <v>521</v>
      </c>
      <c r="D96" s="96" t="s">
        <v>445</v>
      </c>
      <c r="E96" s="96" t="s">
        <v>133</v>
      </c>
      <c r="F96" s="96" t="s">
        <v>98</v>
      </c>
      <c r="G96" s="100">
        <v>5.31091</v>
      </c>
      <c r="H96" s="101">
        <v>44015.7450578704</v>
      </c>
      <c r="I96" s="101">
        <v>44594.7450578704</v>
      </c>
      <c r="J96" s="101">
        <v>45690.7450578704</v>
      </c>
      <c r="K96" s="96" t="s">
        <v>421</v>
      </c>
      <c r="L96" s="107">
        <v>0</v>
      </c>
      <c r="M96" s="110" t="s">
        <v>135</v>
      </c>
      <c r="N96" s="96"/>
      <c r="O96" s="111"/>
    </row>
    <row r="97" s="82" customFormat="true" ht="34.5" customHeight="true" spans="1:15">
      <c r="A97" s="95">
        <v>94</v>
      </c>
      <c r="B97" s="96" t="e">
        <f t="array" ref="B97">INDEX(#REF!,MATCH(M97,#REF!,))</f>
        <v>#REF!</v>
      </c>
      <c r="C97" s="96" t="s">
        <v>136</v>
      </c>
      <c r="D97" s="96" t="s">
        <v>412</v>
      </c>
      <c r="E97" s="96" t="s">
        <v>137</v>
      </c>
      <c r="F97" s="96" t="s">
        <v>98</v>
      </c>
      <c r="G97" s="100">
        <v>2.262535</v>
      </c>
      <c r="H97" s="101">
        <v>44071.8400115741</v>
      </c>
      <c r="I97" s="101">
        <v>44494</v>
      </c>
      <c r="J97" s="101">
        <v>45590</v>
      </c>
      <c r="K97" s="96" t="s">
        <v>421</v>
      </c>
      <c r="L97" s="107">
        <v>0</v>
      </c>
      <c r="M97" s="110" t="s">
        <v>139</v>
      </c>
      <c r="N97" s="96"/>
      <c r="O97" s="111"/>
    </row>
    <row r="98" s="82" customFormat="true" ht="34.5" customHeight="true" spans="1:15">
      <c r="A98" s="95">
        <v>95</v>
      </c>
      <c r="B98" s="96" t="e">
        <f t="array" ref="B98">INDEX(#REF!,MATCH(M98,#REF!,))</f>
        <v>#REF!</v>
      </c>
      <c r="C98" s="96" t="s">
        <v>812</v>
      </c>
      <c r="D98" s="96" t="s">
        <v>813</v>
      </c>
      <c r="E98" s="96" t="s">
        <v>814</v>
      </c>
      <c r="F98" s="96" t="s">
        <v>98</v>
      </c>
      <c r="G98" s="100">
        <v>0.32643</v>
      </c>
      <c r="H98" s="101">
        <v>44088.3764814815</v>
      </c>
      <c r="I98" s="101">
        <v>44453</v>
      </c>
      <c r="J98" s="101">
        <v>45549</v>
      </c>
      <c r="K98" s="96" t="s">
        <v>421</v>
      </c>
      <c r="L98" s="107">
        <v>0</v>
      </c>
      <c r="M98" s="110" t="s">
        <v>816</v>
      </c>
      <c r="N98" s="96"/>
      <c r="O98" s="111"/>
    </row>
    <row r="99" s="82" customFormat="true" ht="34.5" customHeight="true" spans="1:15">
      <c r="A99" s="95">
        <v>96</v>
      </c>
      <c r="B99" s="96" t="e">
        <f t="array" ref="B99">INDEX(#REF!,MATCH(M99,#REF!,))</f>
        <v>#REF!</v>
      </c>
      <c r="C99" s="96" t="s">
        <v>528</v>
      </c>
      <c r="D99" s="96" t="s">
        <v>529</v>
      </c>
      <c r="E99" s="96" t="s">
        <v>140</v>
      </c>
      <c r="F99" s="96" t="s">
        <v>98</v>
      </c>
      <c r="G99" s="100">
        <v>9.266886</v>
      </c>
      <c r="H99" s="101">
        <v>44120.4566435185</v>
      </c>
      <c r="I99" s="101">
        <v>44485</v>
      </c>
      <c r="J99" s="101">
        <v>45581</v>
      </c>
      <c r="K99" s="96" t="s">
        <v>421</v>
      </c>
      <c r="L99" s="107">
        <v>0</v>
      </c>
      <c r="M99" s="110" t="s">
        <v>142</v>
      </c>
      <c r="N99" s="96"/>
      <c r="O99" s="111"/>
    </row>
    <row r="100" s="82" customFormat="true" ht="34.5" customHeight="true" spans="1:15">
      <c r="A100" s="95">
        <v>97</v>
      </c>
      <c r="B100" s="96" t="e">
        <f t="array" ref="B100">INDEX(#REF!,MATCH(M100,#REF!,))</f>
        <v>#REF!</v>
      </c>
      <c r="C100" s="96" t="s">
        <v>413</v>
      </c>
      <c r="D100" s="96" t="s">
        <v>450</v>
      </c>
      <c r="E100" s="96" t="s">
        <v>145</v>
      </c>
      <c r="F100" s="96" t="s">
        <v>98</v>
      </c>
      <c r="G100" s="100">
        <v>10.013076</v>
      </c>
      <c r="H100" s="101">
        <v>44125.7916435185</v>
      </c>
      <c r="I100" s="101">
        <v>44670</v>
      </c>
      <c r="J100" s="101">
        <v>45766</v>
      </c>
      <c r="K100" s="96" t="s">
        <v>421</v>
      </c>
      <c r="L100" s="107">
        <v>0</v>
      </c>
      <c r="M100" s="110" t="s">
        <v>817</v>
      </c>
      <c r="N100" s="96"/>
      <c r="O100" s="111"/>
    </row>
    <row r="101" s="82" customFormat="true" ht="34.5" customHeight="true" spans="1:15">
      <c r="A101" s="95">
        <v>98</v>
      </c>
      <c r="B101" s="96" t="e">
        <f t="array" ref="B101">INDEX(#REF!,MATCH(M101,#REF!,))</f>
        <v>#REF!</v>
      </c>
      <c r="C101" s="96" t="s">
        <v>136</v>
      </c>
      <c r="D101" s="96" t="s">
        <v>475</v>
      </c>
      <c r="E101" s="96" t="s">
        <v>818</v>
      </c>
      <c r="F101" s="96" t="s">
        <v>98</v>
      </c>
      <c r="G101" s="100">
        <v>1.09437</v>
      </c>
      <c r="H101" s="101">
        <v>44126.4753472222</v>
      </c>
      <c r="I101" s="101">
        <v>44522</v>
      </c>
      <c r="J101" s="101">
        <v>45618</v>
      </c>
      <c r="K101" s="96" t="s">
        <v>421</v>
      </c>
      <c r="L101" s="107">
        <v>0</v>
      </c>
      <c r="M101" s="110" t="s">
        <v>820</v>
      </c>
      <c r="N101" s="96"/>
      <c r="O101" s="111"/>
    </row>
    <row r="102" s="82" customFormat="true" ht="34.5" customHeight="true" spans="1:15">
      <c r="A102" s="95">
        <v>99</v>
      </c>
      <c r="B102" s="96" t="e">
        <f t="array" ref="B102">INDEX(#REF!,MATCH(M102,#REF!,))</f>
        <v>#REF!</v>
      </c>
      <c r="C102" s="96" t="s">
        <v>822</v>
      </c>
      <c r="D102" s="96" t="s">
        <v>464</v>
      </c>
      <c r="E102" s="96" t="s">
        <v>823</v>
      </c>
      <c r="F102" s="96" t="s">
        <v>98</v>
      </c>
      <c r="G102" s="100">
        <v>3.93931</v>
      </c>
      <c r="H102" s="101">
        <v>44129.738599537</v>
      </c>
      <c r="I102" s="101">
        <v>44494</v>
      </c>
      <c r="J102" s="101">
        <v>45590</v>
      </c>
      <c r="K102" s="96" t="s">
        <v>421</v>
      </c>
      <c r="L102" s="107">
        <v>0</v>
      </c>
      <c r="M102" s="110" t="s">
        <v>825</v>
      </c>
      <c r="N102" s="96"/>
      <c r="O102" s="111"/>
    </row>
    <row r="103" s="82" customFormat="true" ht="34.5" customHeight="true" spans="1:15">
      <c r="A103" s="95">
        <v>100</v>
      </c>
      <c r="B103" s="96" t="e">
        <f t="array" ref="B103">INDEX(#REF!,MATCH(M103,#REF!,))</f>
        <v>#REF!</v>
      </c>
      <c r="C103" s="96" t="s">
        <v>531</v>
      </c>
      <c r="D103" s="96" t="s">
        <v>471</v>
      </c>
      <c r="E103" s="96" t="s">
        <v>149</v>
      </c>
      <c r="F103" s="96" t="s">
        <v>98</v>
      </c>
      <c r="G103" s="100">
        <v>2.447683</v>
      </c>
      <c r="H103" s="101">
        <v>44133.6930324074</v>
      </c>
      <c r="I103" s="101">
        <v>44498</v>
      </c>
      <c r="J103" s="101">
        <v>45594</v>
      </c>
      <c r="K103" s="96" t="s">
        <v>421</v>
      </c>
      <c r="L103" s="107">
        <v>0</v>
      </c>
      <c r="M103" s="110" t="s">
        <v>151</v>
      </c>
      <c r="N103" s="96"/>
      <c r="O103" s="111"/>
    </row>
    <row r="104" s="82" customFormat="true" ht="34.5" customHeight="true" spans="1:15">
      <c r="A104" s="95">
        <v>101</v>
      </c>
      <c r="B104" s="96" t="e">
        <f t="array" ref="B104">INDEX(#REF!,MATCH(M104,#REF!,))</f>
        <v>#REF!</v>
      </c>
      <c r="C104" s="96" t="s">
        <v>1005</v>
      </c>
      <c r="D104" s="96" t="s">
        <v>1006</v>
      </c>
      <c r="E104" s="96" t="s">
        <v>152</v>
      </c>
      <c r="F104" s="96" t="s">
        <v>98</v>
      </c>
      <c r="G104" s="100">
        <v>7.842865</v>
      </c>
      <c r="H104" s="101">
        <v>44137.3943402778</v>
      </c>
      <c r="I104" s="101">
        <v>44594</v>
      </c>
      <c r="J104" s="101">
        <v>45690</v>
      </c>
      <c r="K104" s="96" t="s">
        <v>421</v>
      </c>
      <c r="L104" s="107">
        <v>0</v>
      </c>
      <c r="M104" s="110" t="s">
        <v>1007</v>
      </c>
      <c r="N104" s="96"/>
      <c r="O104" s="111"/>
    </row>
    <row r="105" s="82" customFormat="true" ht="34.5" customHeight="true" spans="1:15">
      <c r="A105" s="95">
        <v>102</v>
      </c>
      <c r="B105" s="96" t="e">
        <f t="array" ref="B105">INDEX(#REF!,MATCH(M105,#REF!,))</f>
        <v>#REF!</v>
      </c>
      <c r="C105" s="96" t="s">
        <v>826</v>
      </c>
      <c r="D105" s="96" t="s">
        <v>450</v>
      </c>
      <c r="E105" s="96" t="s">
        <v>827</v>
      </c>
      <c r="F105" s="96" t="s">
        <v>98</v>
      </c>
      <c r="G105" s="100">
        <v>6.001055</v>
      </c>
      <c r="H105" s="101">
        <v>44137.6729861111</v>
      </c>
      <c r="I105" s="101">
        <v>44532</v>
      </c>
      <c r="J105" s="101">
        <v>45628</v>
      </c>
      <c r="K105" s="96" t="s">
        <v>421</v>
      </c>
      <c r="L105" s="107">
        <v>0</v>
      </c>
      <c r="M105" s="110" t="s">
        <v>828</v>
      </c>
      <c r="N105" s="96"/>
      <c r="O105" s="111"/>
    </row>
    <row r="106" s="82" customFormat="true" ht="34.5" customHeight="true" spans="1:15">
      <c r="A106" s="95">
        <v>103</v>
      </c>
      <c r="B106" s="96" t="e">
        <f t="array" ref="B106">INDEX(#REF!,MATCH(M106,#REF!,))</f>
        <v>#REF!</v>
      </c>
      <c r="C106" s="96" t="s">
        <v>155</v>
      </c>
      <c r="D106" s="96" t="s">
        <v>415</v>
      </c>
      <c r="E106" s="96" t="s">
        <v>157</v>
      </c>
      <c r="F106" s="96" t="s">
        <v>98</v>
      </c>
      <c r="G106" s="100">
        <v>4.00226</v>
      </c>
      <c r="H106" s="101">
        <v>44152.5115856481</v>
      </c>
      <c r="I106" s="101">
        <v>44516</v>
      </c>
      <c r="J106" s="101">
        <v>45611</v>
      </c>
      <c r="K106" s="96" t="s">
        <v>421</v>
      </c>
      <c r="L106" s="107">
        <v>4.00226</v>
      </c>
      <c r="M106" s="110" t="s">
        <v>829</v>
      </c>
      <c r="N106" s="96"/>
      <c r="O106" s="111"/>
    </row>
    <row r="107" s="82" customFormat="true" ht="34.5" customHeight="true" spans="1:15">
      <c r="A107" s="95">
        <v>104</v>
      </c>
      <c r="B107" s="96" t="e">
        <f t="array" ref="B107">INDEX(#REF!,MATCH(M107,#REF!,))</f>
        <v>#REF!</v>
      </c>
      <c r="C107" s="96" t="s">
        <v>831</v>
      </c>
      <c r="D107" s="96" t="s">
        <v>443</v>
      </c>
      <c r="E107" s="96" t="s">
        <v>830</v>
      </c>
      <c r="F107" s="96" t="s">
        <v>98</v>
      </c>
      <c r="G107" s="100">
        <v>1.159928</v>
      </c>
      <c r="H107" s="101">
        <v>44152.6816203704</v>
      </c>
      <c r="I107" s="101">
        <v>44547</v>
      </c>
      <c r="J107" s="101">
        <v>45643</v>
      </c>
      <c r="K107" s="96" t="s">
        <v>421</v>
      </c>
      <c r="L107" s="107">
        <v>0</v>
      </c>
      <c r="M107" s="110" t="s">
        <v>832</v>
      </c>
      <c r="N107" s="96"/>
      <c r="O107" s="111"/>
    </row>
    <row r="108" s="82" customFormat="true" ht="34.5" customHeight="true" spans="1:15">
      <c r="A108" s="95">
        <v>105</v>
      </c>
      <c r="B108" s="96" t="e">
        <f t="array" ref="B108">INDEX(#REF!,MATCH(M108,#REF!,))</f>
        <v>#REF!</v>
      </c>
      <c r="C108" s="96" t="s">
        <v>535</v>
      </c>
      <c r="D108" s="96" t="s">
        <v>445</v>
      </c>
      <c r="E108" s="96" t="s">
        <v>161</v>
      </c>
      <c r="F108" s="96" t="s">
        <v>98</v>
      </c>
      <c r="G108" s="100">
        <v>5.838615</v>
      </c>
      <c r="H108" s="101">
        <v>44162.7353703704</v>
      </c>
      <c r="I108" s="101">
        <v>44557</v>
      </c>
      <c r="J108" s="101">
        <v>45653</v>
      </c>
      <c r="K108" s="96" t="s">
        <v>421</v>
      </c>
      <c r="L108" s="107">
        <v>0</v>
      </c>
      <c r="M108" s="110" t="s">
        <v>163</v>
      </c>
      <c r="N108" s="96"/>
      <c r="O108" s="111"/>
    </row>
    <row r="109" s="82" customFormat="true" ht="34.5" customHeight="true" spans="1:15">
      <c r="A109" s="95">
        <v>106</v>
      </c>
      <c r="B109" s="96" t="e">
        <f t="array" ref="B109">INDEX(#REF!,MATCH(M109,#REF!,))</f>
        <v>#REF!</v>
      </c>
      <c r="C109" s="96" t="s">
        <v>833</v>
      </c>
      <c r="D109" s="96" t="s">
        <v>417</v>
      </c>
      <c r="E109" s="96" t="s">
        <v>834</v>
      </c>
      <c r="F109" s="96" t="s">
        <v>98</v>
      </c>
      <c r="G109" s="100">
        <v>1.912945</v>
      </c>
      <c r="H109" s="101">
        <v>44181.503900463</v>
      </c>
      <c r="I109" s="101">
        <v>44545</v>
      </c>
      <c r="J109" s="101">
        <v>45640</v>
      </c>
      <c r="K109" s="96" t="s">
        <v>421</v>
      </c>
      <c r="L109" s="107">
        <v>0</v>
      </c>
      <c r="M109" s="110" t="s">
        <v>836</v>
      </c>
      <c r="N109" s="96"/>
      <c r="O109" s="111"/>
    </row>
    <row r="110" s="82" customFormat="true" ht="34.5" customHeight="true" spans="1:15">
      <c r="A110" s="95">
        <v>107</v>
      </c>
      <c r="B110" s="96" t="e">
        <f t="array" ref="B110">INDEX(#REF!,MATCH(M110,#REF!,))</f>
        <v>#REF!</v>
      </c>
      <c r="C110" s="96" t="s">
        <v>838</v>
      </c>
      <c r="D110" s="96" t="s">
        <v>540</v>
      </c>
      <c r="E110" s="96" t="s">
        <v>839</v>
      </c>
      <c r="F110" s="96" t="s">
        <v>98</v>
      </c>
      <c r="G110" s="100">
        <v>4.8539</v>
      </c>
      <c r="H110" s="101">
        <v>44187.6942013889</v>
      </c>
      <c r="I110" s="101">
        <v>44552</v>
      </c>
      <c r="J110" s="101">
        <v>45648</v>
      </c>
      <c r="K110" s="96" t="s">
        <v>421</v>
      </c>
      <c r="L110" s="107">
        <v>0</v>
      </c>
      <c r="M110" s="110" t="s">
        <v>841</v>
      </c>
      <c r="N110" s="96"/>
      <c r="O110" s="111"/>
    </row>
    <row r="111" s="82" customFormat="true" ht="34.5" customHeight="true" spans="1:15">
      <c r="A111" s="95">
        <v>108</v>
      </c>
      <c r="B111" s="96" t="e">
        <f t="array" ref="B111">INDEX(#REF!,MATCH(M111,#REF!,))</f>
        <v>#REF!</v>
      </c>
      <c r="C111" s="96" t="s">
        <v>136</v>
      </c>
      <c r="D111" s="96" t="s">
        <v>412</v>
      </c>
      <c r="E111" s="96" t="s">
        <v>168</v>
      </c>
      <c r="F111" s="96" t="s">
        <v>98</v>
      </c>
      <c r="G111" s="100">
        <v>5.009342</v>
      </c>
      <c r="H111" s="101">
        <v>44193.628125</v>
      </c>
      <c r="I111" s="101">
        <v>44587</v>
      </c>
      <c r="J111" s="101">
        <v>45683</v>
      </c>
      <c r="K111" s="96" t="s">
        <v>421</v>
      </c>
      <c r="L111" s="107">
        <v>0</v>
      </c>
      <c r="M111" s="110" t="s">
        <v>169</v>
      </c>
      <c r="N111" s="96"/>
      <c r="O111" s="111"/>
    </row>
    <row r="112" s="82" customFormat="true" ht="34.5" customHeight="true" spans="1:15">
      <c r="A112" s="95">
        <v>109</v>
      </c>
      <c r="B112" s="96" t="e">
        <f t="array" ref="B112">INDEX(#REF!,MATCH(M112,#REF!,))</f>
        <v>#REF!</v>
      </c>
      <c r="C112" s="96" t="s">
        <v>537</v>
      </c>
      <c r="D112" s="96" t="s">
        <v>445</v>
      </c>
      <c r="E112" s="96" t="s">
        <v>165</v>
      </c>
      <c r="F112" s="96" t="s">
        <v>98</v>
      </c>
      <c r="G112" s="100">
        <v>9.136492</v>
      </c>
      <c r="H112" s="101">
        <v>44193.6774884259</v>
      </c>
      <c r="I112" s="101">
        <v>44738</v>
      </c>
      <c r="J112" s="101">
        <v>45834</v>
      </c>
      <c r="K112" s="96" t="s">
        <v>421</v>
      </c>
      <c r="L112" s="107">
        <v>0</v>
      </c>
      <c r="M112" s="110" t="s">
        <v>167</v>
      </c>
      <c r="N112" s="96"/>
      <c r="O112" s="111"/>
    </row>
    <row r="113" s="82" customFormat="true" ht="34.5" customHeight="true" spans="1:15">
      <c r="A113" s="95">
        <v>110</v>
      </c>
      <c r="B113" s="96" t="e">
        <f t="array" ref="B113">INDEX(#REF!,MATCH(M113,#REF!,))</f>
        <v>#REF!</v>
      </c>
      <c r="C113" s="96" t="s">
        <v>538</v>
      </c>
      <c r="D113" s="96" t="s">
        <v>467</v>
      </c>
      <c r="E113" s="96" t="s">
        <v>171</v>
      </c>
      <c r="F113" s="96" t="s">
        <v>98</v>
      </c>
      <c r="G113" s="100">
        <v>0.69126</v>
      </c>
      <c r="H113" s="101">
        <v>44195.7223842593</v>
      </c>
      <c r="I113" s="101">
        <v>44590</v>
      </c>
      <c r="J113" s="101">
        <v>45686</v>
      </c>
      <c r="K113" s="96" t="s">
        <v>421</v>
      </c>
      <c r="L113" s="107">
        <v>0</v>
      </c>
      <c r="M113" s="110" t="s">
        <v>173</v>
      </c>
      <c r="N113" s="96"/>
      <c r="O113" s="111"/>
    </row>
    <row r="114" s="82" customFormat="true" ht="34.5" customHeight="true" spans="1:15">
      <c r="A114" s="95">
        <v>111</v>
      </c>
      <c r="B114" s="96" t="e">
        <f t="array" ref="B114">INDEX(#REF!,MATCH(M114,#REF!,))</f>
        <v>#REF!</v>
      </c>
      <c r="C114" s="96" t="s">
        <v>538</v>
      </c>
      <c r="D114" s="96" t="s">
        <v>467</v>
      </c>
      <c r="E114" s="96" t="s">
        <v>175</v>
      </c>
      <c r="F114" s="96" t="s">
        <v>98</v>
      </c>
      <c r="G114" s="100">
        <v>1.87065</v>
      </c>
      <c r="H114" s="101">
        <v>44195.7220717593</v>
      </c>
      <c r="I114" s="101">
        <v>44590</v>
      </c>
      <c r="J114" s="101">
        <v>45686</v>
      </c>
      <c r="K114" s="96" t="s">
        <v>421</v>
      </c>
      <c r="L114" s="107">
        <v>0</v>
      </c>
      <c r="M114" s="110" t="s">
        <v>176</v>
      </c>
      <c r="N114" s="96"/>
      <c r="O114" s="111"/>
    </row>
    <row r="115" s="82" customFormat="true" ht="34.5" customHeight="true" spans="1:15">
      <c r="A115" s="95">
        <v>112</v>
      </c>
      <c r="B115" s="96" t="e">
        <f t="array" ref="B115">INDEX(#REF!,MATCH(M115,#REF!,))</f>
        <v>#REF!</v>
      </c>
      <c r="C115" s="96" t="s">
        <v>539</v>
      </c>
      <c r="D115" s="96" t="s">
        <v>540</v>
      </c>
      <c r="E115" s="96" t="s">
        <v>177</v>
      </c>
      <c r="F115" s="96" t="s">
        <v>98</v>
      </c>
      <c r="G115" s="100">
        <v>2.732506</v>
      </c>
      <c r="H115" s="101">
        <v>44196.4151157407</v>
      </c>
      <c r="I115" s="101">
        <v>44620</v>
      </c>
      <c r="J115" s="101">
        <v>45716</v>
      </c>
      <c r="K115" s="96" t="s">
        <v>421</v>
      </c>
      <c r="L115" s="107">
        <v>0</v>
      </c>
      <c r="M115" s="110" t="s">
        <v>179</v>
      </c>
      <c r="N115" s="96"/>
      <c r="O115" s="111"/>
    </row>
    <row r="116" s="82" customFormat="true" ht="34.5" customHeight="true" spans="1:15">
      <c r="A116" s="95">
        <v>113</v>
      </c>
      <c r="B116" s="96" t="e">
        <f t="array" ref="B116">INDEX(#REF!,MATCH(M116,#REF!,))</f>
        <v>#REF!</v>
      </c>
      <c r="C116" s="96" t="s">
        <v>530</v>
      </c>
      <c r="D116" s="96" t="s">
        <v>494</v>
      </c>
      <c r="E116" s="96" t="s">
        <v>181</v>
      </c>
      <c r="F116" s="96" t="s">
        <v>98</v>
      </c>
      <c r="G116" s="100">
        <v>2.772368</v>
      </c>
      <c r="H116" s="101">
        <v>44208.3718402778</v>
      </c>
      <c r="I116" s="101">
        <v>44753</v>
      </c>
      <c r="J116" s="101">
        <v>45849</v>
      </c>
      <c r="K116" s="96" t="s">
        <v>421</v>
      </c>
      <c r="L116" s="107">
        <v>0</v>
      </c>
      <c r="M116" s="110" t="s">
        <v>183</v>
      </c>
      <c r="N116" s="96"/>
      <c r="O116" s="111"/>
    </row>
    <row r="117" s="82" customFormat="true" ht="34.5" customHeight="true" spans="1:15">
      <c r="A117" s="95">
        <v>114</v>
      </c>
      <c r="B117" s="96" t="e">
        <f t="array" ref="B117">INDEX(#REF!,MATCH(M117,#REF!,))</f>
        <v>#REF!</v>
      </c>
      <c r="C117" s="96" t="s">
        <v>416</v>
      </c>
      <c r="D117" s="96" t="s">
        <v>494</v>
      </c>
      <c r="E117" s="96" t="s">
        <v>181</v>
      </c>
      <c r="F117" s="96" t="s">
        <v>98</v>
      </c>
      <c r="G117" s="100">
        <v>4.317601</v>
      </c>
      <c r="H117" s="101">
        <v>44215.3801388889</v>
      </c>
      <c r="I117" s="101">
        <v>44760</v>
      </c>
      <c r="J117" s="101">
        <v>45856</v>
      </c>
      <c r="K117" s="96" t="s">
        <v>421</v>
      </c>
      <c r="L117" s="107">
        <v>0</v>
      </c>
      <c r="M117" s="110" t="s">
        <v>186</v>
      </c>
      <c r="N117" s="96"/>
      <c r="O117" s="111"/>
    </row>
    <row r="118" s="81" customFormat="true" ht="34.5" customHeight="true" spans="1:15">
      <c r="A118" s="95">
        <v>115</v>
      </c>
      <c r="B118" s="96" t="e">
        <f t="array" ref="B118">INDEX(#REF!,MATCH(M118,#REF!,))</f>
        <v>#REF!</v>
      </c>
      <c r="C118" s="96" t="s">
        <v>541</v>
      </c>
      <c r="D118" s="96" t="s">
        <v>439</v>
      </c>
      <c r="E118" s="96" t="s">
        <v>188</v>
      </c>
      <c r="F118" s="96" t="s">
        <v>98</v>
      </c>
      <c r="G118" s="100">
        <v>2.450525</v>
      </c>
      <c r="H118" s="101">
        <v>44217.6319907407</v>
      </c>
      <c r="I118" s="101">
        <v>44612</v>
      </c>
      <c r="J118" s="101">
        <v>45708</v>
      </c>
      <c r="K118" s="96" t="s">
        <v>421</v>
      </c>
      <c r="L118" s="107">
        <v>0</v>
      </c>
      <c r="M118" s="110" t="s">
        <v>190</v>
      </c>
      <c r="N118" s="96"/>
      <c r="O118" s="111"/>
    </row>
    <row r="119" s="84" customFormat="true" ht="34.5" customHeight="true" spans="1:15">
      <c r="A119" s="95">
        <v>116</v>
      </c>
      <c r="B119" s="96" t="e">
        <f t="array" ref="B119">INDEX(#REF!,MATCH(M119,#REF!,))</f>
        <v>#REF!</v>
      </c>
      <c r="C119" s="96" t="s">
        <v>843</v>
      </c>
      <c r="D119" s="96" t="s">
        <v>504</v>
      </c>
      <c r="E119" s="96" t="s">
        <v>844</v>
      </c>
      <c r="F119" s="96" t="s">
        <v>98</v>
      </c>
      <c r="G119" s="100">
        <v>4.60341</v>
      </c>
      <c r="H119" s="101">
        <v>44217.6661574074</v>
      </c>
      <c r="I119" s="101">
        <v>44582</v>
      </c>
      <c r="J119" s="101">
        <v>45678</v>
      </c>
      <c r="K119" s="96" t="s">
        <v>421</v>
      </c>
      <c r="L119" s="107">
        <v>0</v>
      </c>
      <c r="M119" s="110" t="s">
        <v>845</v>
      </c>
      <c r="N119" s="96"/>
      <c r="O119" s="111"/>
    </row>
    <row r="120" s="82" customFormat="true" ht="34.5" customHeight="true" spans="1:15">
      <c r="A120" s="95">
        <v>117</v>
      </c>
      <c r="B120" s="96" t="e">
        <f t="array" ref="B120">INDEX(#REF!,MATCH(M120,#REF!,))</f>
        <v>#REF!</v>
      </c>
      <c r="C120" s="96" t="s">
        <v>191</v>
      </c>
      <c r="D120" s="96" t="s">
        <v>536</v>
      </c>
      <c r="E120" s="96" t="s">
        <v>192</v>
      </c>
      <c r="F120" s="96" t="s">
        <v>98</v>
      </c>
      <c r="G120" s="100">
        <v>2.20912</v>
      </c>
      <c r="H120" s="101">
        <v>44231.4051967593</v>
      </c>
      <c r="I120" s="101">
        <v>44595</v>
      </c>
      <c r="J120" s="101">
        <v>45690</v>
      </c>
      <c r="K120" s="96" t="s">
        <v>421</v>
      </c>
      <c r="L120" s="107">
        <v>0</v>
      </c>
      <c r="M120" s="110" t="s">
        <v>194</v>
      </c>
      <c r="N120" s="96"/>
      <c r="O120" s="111"/>
    </row>
    <row r="121" s="82" customFormat="true" ht="34.5" customHeight="true" spans="1:16">
      <c r="A121" s="95">
        <v>118</v>
      </c>
      <c r="B121" s="96" t="e">
        <f t="array" ref="B121">INDEX(#REF!,MATCH(M121,#REF!,))</f>
        <v>#REF!</v>
      </c>
      <c r="C121" s="96" t="s">
        <v>191</v>
      </c>
      <c r="D121" s="96" t="s">
        <v>536</v>
      </c>
      <c r="E121" s="96" t="s">
        <v>195</v>
      </c>
      <c r="F121" s="96" t="s">
        <v>98</v>
      </c>
      <c r="G121" s="100">
        <v>2.5838</v>
      </c>
      <c r="H121" s="101">
        <v>44231.4055092593</v>
      </c>
      <c r="I121" s="101">
        <v>44595</v>
      </c>
      <c r="J121" s="101">
        <v>45690</v>
      </c>
      <c r="K121" s="96" t="s">
        <v>421</v>
      </c>
      <c r="L121" s="107" t="s">
        <v>410</v>
      </c>
      <c r="M121" s="110" t="s">
        <v>196</v>
      </c>
      <c r="N121" s="96"/>
      <c r="O121" s="111"/>
      <c r="P121" s="123"/>
    </row>
    <row r="122" s="82" customFormat="true" ht="34.5" customHeight="true" spans="1:15">
      <c r="A122" s="95">
        <v>119</v>
      </c>
      <c r="B122" s="96" t="e">
        <f t="array" ref="B122">INDEX(#REF!,MATCH(M122,#REF!,))</f>
        <v>#REF!</v>
      </c>
      <c r="C122" s="96" t="s">
        <v>416</v>
      </c>
      <c r="D122" s="96" t="s">
        <v>494</v>
      </c>
      <c r="E122" s="96" t="s">
        <v>197</v>
      </c>
      <c r="F122" s="96" t="s">
        <v>98</v>
      </c>
      <c r="G122" s="100">
        <v>1.110976</v>
      </c>
      <c r="H122" s="101">
        <v>44260.6817013889</v>
      </c>
      <c r="I122" s="101">
        <v>44716</v>
      </c>
      <c r="J122" s="101">
        <v>45812</v>
      </c>
      <c r="K122" s="96" t="s">
        <v>421</v>
      </c>
      <c r="L122" s="107">
        <v>0</v>
      </c>
      <c r="M122" s="110" t="s">
        <v>909</v>
      </c>
      <c r="N122" s="96"/>
      <c r="O122" s="111"/>
    </row>
    <row r="123" s="82" customFormat="true" ht="34.5" customHeight="true" spans="1:15">
      <c r="A123" s="95">
        <v>120</v>
      </c>
      <c r="B123" s="96" t="e">
        <f t="array" ref="B123">INDEX(#REF!,MATCH(M123,#REF!,))</f>
        <v>#REF!</v>
      </c>
      <c r="C123" s="96" t="s">
        <v>534</v>
      </c>
      <c r="D123" s="96" t="s">
        <v>450</v>
      </c>
      <c r="E123" s="96" t="s">
        <v>202</v>
      </c>
      <c r="F123" s="96" t="s">
        <v>98</v>
      </c>
      <c r="G123" s="100">
        <v>6.2413</v>
      </c>
      <c r="H123" s="101">
        <v>44260.7400347222</v>
      </c>
      <c r="I123" s="101">
        <v>44654</v>
      </c>
      <c r="J123" s="101">
        <v>45750</v>
      </c>
      <c r="K123" s="96" t="s">
        <v>421</v>
      </c>
      <c r="L123" s="107">
        <v>0</v>
      </c>
      <c r="M123" s="110" t="s">
        <v>203</v>
      </c>
      <c r="N123" s="96"/>
      <c r="O123" s="111"/>
    </row>
    <row r="124" s="82" customFormat="true" ht="34.5" customHeight="true" spans="1:15">
      <c r="A124" s="95">
        <v>121</v>
      </c>
      <c r="B124" s="96" t="e">
        <f t="array" ref="B124">INDEX(#REF!,MATCH(M124,#REF!,))</f>
        <v>#REF!</v>
      </c>
      <c r="C124" s="96" t="s">
        <v>533</v>
      </c>
      <c r="D124" s="96" t="s">
        <v>464</v>
      </c>
      <c r="E124" s="96" t="s">
        <v>205</v>
      </c>
      <c r="F124" s="96" t="s">
        <v>98</v>
      </c>
      <c r="G124" s="100">
        <v>12.876</v>
      </c>
      <c r="H124" s="101">
        <v>44263.4261805556</v>
      </c>
      <c r="I124" s="101">
        <v>44658</v>
      </c>
      <c r="J124" s="101">
        <v>45754</v>
      </c>
      <c r="K124" s="96" t="s">
        <v>421</v>
      </c>
      <c r="L124" s="107">
        <v>0</v>
      </c>
      <c r="M124" s="110" t="s">
        <v>207</v>
      </c>
      <c r="N124" s="96"/>
      <c r="O124" s="111"/>
    </row>
    <row r="125" s="82" customFormat="true" ht="34.5" customHeight="true" spans="1:15">
      <c r="A125" s="95">
        <v>122</v>
      </c>
      <c r="B125" s="96" t="e">
        <f t="array" ref="B125">INDEX(#REF!,MATCH(M125,#REF!,))</f>
        <v>#REF!</v>
      </c>
      <c r="C125" s="96" t="s">
        <v>208</v>
      </c>
      <c r="D125" s="96" t="s">
        <v>532</v>
      </c>
      <c r="E125" s="96" t="s">
        <v>209</v>
      </c>
      <c r="F125" s="96" t="s">
        <v>98</v>
      </c>
      <c r="G125" s="100">
        <v>0.308848</v>
      </c>
      <c r="H125" s="101">
        <v>44274.6476157407</v>
      </c>
      <c r="I125" s="101">
        <v>44668</v>
      </c>
      <c r="J125" s="101">
        <v>45764</v>
      </c>
      <c r="K125" s="96" t="s">
        <v>421</v>
      </c>
      <c r="L125" s="107">
        <v>0</v>
      </c>
      <c r="M125" s="110" t="s">
        <v>211</v>
      </c>
      <c r="N125" s="96"/>
      <c r="O125" s="111"/>
    </row>
    <row r="126" s="82" customFormat="true" ht="34.5" customHeight="true" spans="1:15">
      <c r="A126" s="95">
        <v>123</v>
      </c>
      <c r="B126" s="96" t="e">
        <f t="array" ref="B126">INDEX(#REF!,MATCH(M126,#REF!,))</f>
        <v>#REF!</v>
      </c>
      <c r="C126" s="96" t="s">
        <v>418</v>
      </c>
      <c r="D126" s="96" t="s">
        <v>450</v>
      </c>
      <c r="E126" s="96" t="s">
        <v>212</v>
      </c>
      <c r="F126" s="96" t="s">
        <v>98</v>
      </c>
      <c r="G126" s="100">
        <v>1.42273</v>
      </c>
      <c r="H126" s="101">
        <v>44277.4149074074</v>
      </c>
      <c r="I126" s="101">
        <v>44826</v>
      </c>
      <c r="J126" s="101">
        <v>45922</v>
      </c>
      <c r="K126" s="96" t="s">
        <v>432</v>
      </c>
      <c r="L126" s="107" t="s">
        <v>410</v>
      </c>
      <c r="M126" s="110" t="s">
        <v>214</v>
      </c>
      <c r="N126" s="96"/>
      <c r="O126" s="111"/>
    </row>
    <row r="127" s="82" customFormat="true" ht="34.5" customHeight="true" spans="1:15">
      <c r="A127" s="95">
        <v>124</v>
      </c>
      <c r="B127" s="96" t="e">
        <f t="array" ref="B127">INDEX(#REF!,MATCH(M127,#REF!,))</f>
        <v>#REF!</v>
      </c>
      <c r="C127" s="96" t="s">
        <v>530</v>
      </c>
      <c r="D127" s="96" t="s">
        <v>494</v>
      </c>
      <c r="E127" s="96" t="s">
        <v>181</v>
      </c>
      <c r="F127" s="96" t="s">
        <v>98</v>
      </c>
      <c r="G127" s="100">
        <v>1.946828</v>
      </c>
      <c r="H127" s="101">
        <v>44285.4397337963</v>
      </c>
      <c r="I127" s="101">
        <v>44832</v>
      </c>
      <c r="J127" s="101">
        <v>45928</v>
      </c>
      <c r="K127" s="96" t="s">
        <v>421</v>
      </c>
      <c r="L127" s="107">
        <v>0</v>
      </c>
      <c r="M127" s="110" t="s">
        <v>217</v>
      </c>
      <c r="N127" s="96"/>
      <c r="O127" s="111"/>
    </row>
    <row r="128" s="82" customFormat="true" ht="34.5" customHeight="true" spans="1:15">
      <c r="A128" s="95">
        <v>125</v>
      </c>
      <c r="B128" s="96" t="e">
        <f t="array" ref="B128">INDEX(#REF!,MATCH(M128,#REF!,))</f>
        <v>#REF!</v>
      </c>
      <c r="C128" s="96" t="s">
        <v>444</v>
      </c>
      <c r="D128" s="96" t="s">
        <v>445</v>
      </c>
      <c r="E128" s="96" t="s">
        <v>221</v>
      </c>
      <c r="F128" s="96" t="s">
        <v>98</v>
      </c>
      <c r="G128" s="100">
        <v>2.56517</v>
      </c>
      <c r="H128" s="101">
        <v>44286.4179513889</v>
      </c>
      <c r="I128" s="101">
        <v>44831</v>
      </c>
      <c r="J128" s="101">
        <v>45927</v>
      </c>
      <c r="K128" s="96" t="s">
        <v>421</v>
      </c>
      <c r="L128" s="107">
        <v>0</v>
      </c>
      <c r="M128" s="110" t="s">
        <v>222</v>
      </c>
      <c r="N128" s="96"/>
      <c r="O128" s="111"/>
    </row>
    <row r="129" s="82" customFormat="true" ht="34.5" customHeight="true" spans="1:15">
      <c r="A129" s="95">
        <v>126</v>
      </c>
      <c r="B129" s="96" t="e">
        <f t="array" ref="B129">INDEX(#REF!,MATCH(M129,#REF!,))</f>
        <v>#REF!</v>
      </c>
      <c r="C129" s="96" t="s">
        <v>444</v>
      </c>
      <c r="D129" s="96" t="s">
        <v>445</v>
      </c>
      <c r="E129" s="96" t="s">
        <v>218</v>
      </c>
      <c r="F129" s="96" t="s">
        <v>98</v>
      </c>
      <c r="G129" s="100">
        <v>2.10671</v>
      </c>
      <c r="H129" s="101">
        <v>44286.6534143519</v>
      </c>
      <c r="I129" s="101">
        <v>44831</v>
      </c>
      <c r="J129" s="101">
        <v>45927</v>
      </c>
      <c r="K129" s="96" t="s">
        <v>421</v>
      </c>
      <c r="L129" s="107">
        <v>0</v>
      </c>
      <c r="M129" s="110" t="s">
        <v>220</v>
      </c>
      <c r="N129" s="96"/>
      <c r="O129" s="111"/>
    </row>
    <row r="130" s="82" customFormat="true" ht="34.5" customHeight="true" spans="1:15">
      <c r="A130" s="95">
        <v>127</v>
      </c>
      <c r="B130" s="96" t="e">
        <f t="array" ref="B130">INDEX(#REF!,MATCH(M130,#REF!,))</f>
        <v>#REF!</v>
      </c>
      <c r="C130" s="96" t="s">
        <v>520</v>
      </c>
      <c r="D130" s="96" t="s">
        <v>439</v>
      </c>
      <c r="E130" s="96" t="s">
        <v>224</v>
      </c>
      <c r="F130" s="96" t="s">
        <v>98</v>
      </c>
      <c r="G130" s="100">
        <v>1.23216</v>
      </c>
      <c r="H130" s="101">
        <v>44307.6491550926</v>
      </c>
      <c r="I130" s="101">
        <v>44672</v>
      </c>
      <c r="J130" s="101">
        <v>45768</v>
      </c>
      <c r="K130" s="96" t="s">
        <v>421</v>
      </c>
      <c r="L130" s="107">
        <v>0</v>
      </c>
      <c r="M130" s="110" t="s">
        <v>226</v>
      </c>
      <c r="N130" s="96"/>
      <c r="O130" s="111"/>
    </row>
    <row r="131" s="82" customFormat="true" ht="34.5" customHeight="true" spans="1:15">
      <c r="A131" s="95">
        <v>128</v>
      </c>
      <c r="B131" s="96" t="e">
        <f t="array" ref="B131">INDEX(#REF!,MATCH(M131,#REF!,))</f>
        <v>#REF!</v>
      </c>
      <c r="C131" s="96" t="s">
        <v>846</v>
      </c>
      <c r="D131" s="96" t="s">
        <v>419</v>
      </c>
      <c r="E131" s="96" t="s">
        <v>847</v>
      </c>
      <c r="F131" s="96" t="s">
        <v>98</v>
      </c>
      <c r="G131" s="100">
        <v>2.24522</v>
      </c>
      <c r="H131" s="101">
        <v>44312.6877777778</v>
      </c>
      <c r="I131" s="101">
        <v>44676</v>
      </c>
      <c r="J131" s="101">
        <v>45771</v>
      </c>
      <c r="K131" s="96" t="s">
        <v>421</v>
      </c>
      <c r="L131" s="107">
        <v>0</v>
      </c>
      <c r="M131" s="110" t="s">
        <v>849</v>
      </c>
      <c r="N131" s="96"/>
      <c r="O131" s="111"/>
    </row>
    <row r="132" s="82" customFormat="true" ht="34.5" customHeight="true" spans="1:15">
      <c r="A132" s="95">
        <v>129</v>
      </c>
      <c r="B132" s="96" t="e">
        <f t="array" ref="B132">INDEX(#REF!,MATCH(M132,#REF!,))</f>
        <v>#REF!</v>
      </c>
      <c r="C132" s="96" t="s">
        <v>227</v>
      </c>
      <c r="D132" s="96" t="s">
        <v>471</v>
      </c>
      <c r="E132" s="96" t="s">
        <v>228</v>
      </c>
      <c r="F132" s="96" t="s">
        <v>98</v>
      </c>
      <c r="G132" s="100">
        <v>3.29124</v>
      </c>
      <c r="H132" s="101">
        <v>44328.4181481482</v>
      </c>
      <c r="I132" s="101">
        <v>44692</v>
      </c>
      <c r="J132" s="101">
        <v>45787</v>
      </c>
      <c r="K132" s="96" t="s">
        <v>421</v>
      </c>
      <c r="L132" s="107">
        <v>0</v>
      </c>
      <c r="M132" s="110" t="s">
        <v>850</v>
      </c>
      <c r="N132" s="96"/>
      <c r="O132" s="111"/>
    </row>
    <row r="133" s="82" customFormat="true" ht="48.95" customHeight="true" spans="1:15">
      <c r="A133" s="95">
        <v>130</v>
      </c>
      <c r="B133" s="96" t="e">
        <f t="array" ref="B133">INDEX(#REF!,MATCH(M133,#REF!,))</f>
        <v>#REF!</v>
      </c>
      <c r="C133" s="96" t="s">
        <v>517</v>
      </c>
      <c r="D133" s="96" t="s">
        <v>443</v>
      </c>
      <c r="E133" s="96" t="s">
        <v>232</v>
      </c>
      <c r="F133" s="96" t="s">
        <v>98</v>
      </c>
      <c r="G133" s="100">
        <v>2.03632</v>
      </c>
      <c r="H133" s="101">
        <v>44330.4202546296</v>
      </c>
      <c r="I133" s="101">
        <v>44695</v>
      </c>
      <c r="J133" s="101">
        <v>45791</v>
      </c>
      <c r="K133" s="96" t="s">
        <v>421</v>
      </c>
      <c r="L133" s="107">
        <v>0</v>
      </c>
      <c r="M133" s="110" t="s">
        <v>234</v>
      </c>
      <c r="N133" s="96"/>
      <c r="O133" s="111"/>
    </row>
    <row r="134" s="82" customFormat="true" ht="34.5" customHeight="true" spans="1:15">
      <c r="A134" s="95">
        <v>131</v>
      </c>
      <c r="B134" s="96" t="e">
        <f t="array" ref="B134">INDEX(#REF!,MATCH(M134,#REF!,))</f>
        <v>#REF!</v>
      </c>
      <c r="C134" s="96" t="s">
        <v>235</v>
      </c>
      <c r="D134" s="96" t="s">
        <v>412</v>
      </c>
      <c r="E134" s="96" t="s">
        <v>236</v>
      </c>
      <c r="F134" s="96" t="s">
        <v>98</v>
      </c>
      <c r="G134" s="100">
        <v>5.438135</v>
      </c>
      <c r="H134" s="101">
        <v>44363.6974074074</v>
      </c>
      <c r="I134" s="101">
        <v>44757</v>
      </c>
      <c r="J134" s="101">
        <v>45853</v>
      </c>
      <c r="K134" s="96" t="s">
        <v>421</v>
      </c>
      <c r="L134" s="107">
        <v>0</v>
      </c>
      <c r="M134" s="110" t="s">
        <v>238</v>
      </c>
      <c r="N134" s="96"/>
      <c r="O134" s="111"/>
    </row>
    <row r="135" s="82" customFormat="true" ht="34.5" customHeight="true" spans="1:15">
      <c r="A135" s="95">
        <v>132</v>
      </c>
      <c r="B135" s="96" t="e">
        <f t="array" ref="B135">INDEX(#REF!,MATCH(M135,#REF!,))</f>
        <v>#REF!</v>
      </c>
      <c r="C135" s="96" t="s">
        <v>239</v>
      </c>
      <c r="D135" s="96" t="s">
        <v>412</v>
      </c>
      <c r="E135" s="96" t="s">
        <v>240</v>
      </c>
      <c r="F135" s="96" t="s">
        <v>98</v>
      </c>
      <c r="G135" s="100">
        <v>2.252577</v>
      </c>
      <c r="H135" s="101">
        <v>44371.4730208333</v>
      </c>
      <c r="I135" s="101">
        <v>44765</v>
      </c>
      <c r="J135" s="101">
        <v>45861</v>
      </c>
      <c r="K135" s="96" t="s">
        <v>421</v>
      </c>
      <c r="L135" s="107">
        <v>0</v>
      </c>
      <c r="M135" s="110" t="s">
        <v>242</v>
      </c>
      <c r="N135" s="96"/>
      <c r="O135" s="111"/>
    </row>
    <row r="136" s="82" customFormat="true" ht="54.95" customHeight="true" spans="1:15">
      <c r="A136" s="95">
        <v>133</v>
      </c>
      <c r="B136" s="96" t="e">
        <f t="array" ref="B136">INDEX(#REF!,MATCH(M136,#REF!,))</f>
        <v>#REF!</v>
      </c>
      <c r="C136" s="96" t="s">
        <v>499</v>
      </c>
      <c r="D136" s="96" t="s">
        <v>500</v>
      </c>
      <c r="E136" s="96" t="s">
        <v>341</v>
      </c>
      <c r="F136" s="96" t="s">
        <v>98</v>
      </c>
      <c r="G136" s="100">
        <v>7.26059</v>
      </c>
      <c r="H136" s="101">
        <v>44914</v>
      </c>
      <c r="I136" s="101">
        <v>45279</v>
      </c>
      <c r="J136" s="101">
        <v>46375</v>
      </c>
      <c r="K136" s="96" t="s">
        <v>432</v>
      </c>
      <c r="L136" s="107" t="s">
        <v>410</v>
      </c>
      <c r="M136" s="110" t="s">
        <v>343</v>
      </c>
      <c r="N136" s="96"/>
      <c r="O136" s="111"/>
    </row>
    <row r="137" s="82" customFormat="true" ht="34.5" customHeight="true" spans="1:15">
      <c r="A137" s="95">
        <v>134</v>
      </c>
      <c r="B137" s="96" t="e">
        <f t="array" ref="B137">INDEX(#REF!,MATCH(M137,#REF!,))</f>
        <v>#REF!</v>
      </c>
      <c r="C137" s="96" t="s">
        <v>452</v>
      </c>
      <c r="D137" s="96" t="s">
        <v>450</v>
      </c>
      <c r="E137" s="96" t="s">
        <v>246</v>
      </c>
      <c r="F137" s="96" t="s">
        <v>98</v>
      </c>
      <c r="G137" s="100">
        <v>4.400807</v>
      </c>
      <c r="H137" s="101">
        <v>44375.686724537</v>
      </c>
      <c r="I137" s="101">
        <v>44923</v>
      </c>
      <c r="J137" s="101">
        <v>46019</v>
      </c>
      <c r="K137" s="96" t="s">
        <v>421</v>
      </c>
      <c r="L137" s="107">
        <v>0</v>
      </c>
      <c r="M137" s="110" t="s">
        <v>247</v>
      </c>
      <c r="N137" s="96"/>
      <c r="O137" s="111"/>
    </row>
    <row r="138" s="82" customFormat="true" ht="34.5" customHeight="true" spans="1:15">
      <c r="A138" s="95">
        <v>135</v>
      </c>
      <c r="B138" s="96" t="e">
        <f t="array" ref="B138">INDEX(#REF!,MATCH(M138,#REF!,))</f>
        <v>#REF!</v>
      </c>
      <c r="C138" s="96" t="s">
        <v>418</v>
      </c>
      <c r="D138" s="96" t="s">
        <v>450</v>
      </c>
      <c r="E138" s="96" t="s">
        <v>248</v>
      </c>
      <c r="F138" s="96" t="s">
        <v>98</v>
      </c>
      <c r="G138" s="100">
        <v>3.33791</v>
      </c>
      <c r="H138" s="101">
        <v>44396.8408796296</v>
      </c>
      <c r="I138" s="101">
        <v>44941</v>
      </c>
      <c r="J138" s="101">
        <v>46037</v>
      </c>
      <c r="K138" s="96" t="s">
        <v>432</v>
      </c>
      <c r="L138" s="107" t="s">
        <v>410</v>
      </c>
      <c r="M138" s="110" t="s">
        <v>851</v>
      </c>
      <c r="N138" s="96"/>
      <c r="O138" s="111"/>
    </row>
    <row r="139" s="82" customFormat="true" ht="34.5" customHeight="true" spans="1:15">
      <c r="A139" s="95">
        <v>136</v>
      </c>
      <c r="B139" s="96" t="e">
        <f t="array" ref="B139">INDEX(#REF!,MATCH(M139,#REF!,))</f>
        <v>#REF!</v>
      </c>
      <c r="C139" s="96" t="s">
        <v>495</v>
      </c>
      <c r="D139" s="96" t="s">
        <v>412</v>
      </c>
      <c r="E139" s="96" t="s">
        <v>252</v>
      </c>
      <c r="F139" s="96" t="s">
        <v>98</v>
      </c>
      <c r="G139" s="100">
        <v>2.546157</v>
      </c>
      <c r="H139" s="101">
        <v>44410.3877777778</v>
      </c>
      <c r="I139" s="101">
        <v>44775</v>
      </c>
      <c r="J139" s="101">
        <v>45871</v>
      </c>
      <c r="K139" s="96" t="s">
        <v>421</v>
      </c>
      <c r="L139" s="107" t="s">
        <v>410</v>
      </c>
      <c r="M139" s="110" t="s">
        <v>254</v>
      </c>
      <c r="N139" s="96"/>
      <c r="O139" s="111"/>
    </row>
    <row r="140" s="82" customFormat="true" ht="33" customHeight="true" spans="1:15">
      <c r="A140" s="95">
        <v>137</v>
      </c>
      <c r="B140" s="96" t="e">
        <f t="array" ref="B140">INDEX(#REF!,MATCH(M140,#REF!,))</f>
        <v>#REF!</v>
      </c>
      <c r="C140" s="96" t="s">
        <v>852</v>
      </c>
      <c r="D140" s="96" t="s">
        <v>417</v>
      </c>
      <c r="E140" s="96" t="s">
        <v>853</v>
      </c>
      <c r="F140" s="96" t="s">
        <v>98</v>
      </c>
      <c r="G140" s="100">
        <v>2.073626</v>
      </c>
      <c r="H140" s="101">
        <v>44417.6935532407</v>
      </c>
      <c r="I140" s="101">
        <v>44842</v>
      </c>
      <c r="J140" s="101">
        <v>45573</v>
      </c>
      <c r="K140" s="96" t="s">
        <v>421</v>
      </c>
      <c r="L140" s="107">
        <v>2.073626</v>
      </c>
      <c r="M140" s="110" t="s">
        <v>855</v>
      </c>
      <c r="N140" s="96"/>
      <c r="O140" s="111"/>
    </row>
    <row r="141" s="82" customFormat="true" ht="34.5" customHeight="true" spans="1:15">
      <c r="A141" s="95">
        <v>138</v>
      </c>
      <c r="B141" s="96" t="e">
        <f t="array" ref="B141">INDEX(#REF!,MATCH(M141,#REF!,))</f>
        <v>#REF!</v>
      </c>
      <c r="C141" s="96" t="s">
        <v>255</v>
      </c>
      <c r="D141" s="96" t="s">
        <v>417</v>
      </c>
      <c r="E141" s="96" t="s">
        <v>256</v>
      </c>
      <c r="F141" s="96" t="s">
        <v>98</v>
      </c>
      <c r="G141" s="100">
        <v>8.67734</v>
      </c>
      <c r="H141" s="101">
        <v>44426.4645717593</v>
      </c>
      <c r="I141" s="101">
        <v>44790</v>
      </c>
      <c r="J141" s="101">
        <v>45885</v>
      </c>
      <c r="K141" s="96" t="s">
        <v>421</v>
      </c>
      <c r="L141" s="107">
        <v>0</v>
      </c>
      <c r="M141" s="110" t="s">
        <v>258</v>
      </c>
      <c r="N141" s="96"/>
      <c r="O141" s="111"/>
    </row>
    <row r="142" s="82" customFormat="true" ht="34.5" customHeight="true" spans="1:15">
      <c r="A142" s="95">
        <v>139</v>
      </c>
      <c r="B142" s="96" t="e">
        <f t="array" ref="B142">INDEX(#REF!,MATCH(M142,#REF!,))</f>
        <v>#REF!</v>
      </c>
      <c r="C142" s="96" t="s">
        <v>484</v>
      </c>
      <c r="D142" s="96" t="s">
        <v>450</v>
      </c>
      <c r="E142" s="96" t="s">
        <v>259</v>
      </c>
      <c r="F142" s="96" t="s">
        <v>98</v>
      </c>
      <c r="G142" s="100">
        <v>2.90397</v>
      </c>
      <c r="H142" s="101">
        <v>44427.7707986111</v>
      </c>
      <c r="I142" s="101">
        <v>44976</v>
      </c>
      <c r="J142" s="101">
        <v>46072</v>
      </c>
      <c r="K142" s="96" t="s">
        <v>432</v>
      </c>
      <c r="L142" s="107" t="s">
        <v>410</v>
      </c>
      <c r="M142" s="110" t="s">
        <v>261</v>
      </c>
      <c r="N142" s="96"/>
      <c r="O142" s="111"/>
    </row>
    <row r="143" s="83" customFormat="true" ht="34.5" customHeight="true" spans="1:15">
      <c r="A143" s="98">
        <v>140</v>
      </c>
      <c r="B143" s="99" t="e">
        <f t="array" ref="B143">INDEX(#REF!,MATCH(M143,#REF!,))</f>
        <v>#REF!</v>
      </c>
      <c r="C143" s="99" t="s">
        <v>1009</v>
      </c>
      <c r="D143" s="99" t="s">
        <v>439</v>
      </c>
      <c r="E143" s="99" t="s">
        <v>1010</v>
      </c>
      <c r="F143" s="99" t="s">
        <v>98</v>
      </c>
      <c r="G143" s="103">
        <v>2.00748</v>
      </c>
      <c r="H143" s="104">
        <v>44431.6158564815</v>
      </c>
      <c r="I143" s="104">
        <v>44796</v>
      </c>
      <c r="J143" s="104">
        <v>45892</v>
      </c>
      <c r="K143" s="99" t="s">
        <v>432</v>
      </c>
      <c r="L143" s="108" t="s">
        <v>410</v>
      </c>
      <c r="M143" s="121" t="s">
        <v>1011</v>
      </c>
      <c r="N143" s="99"/>
      <c r="O143" s="122"/>
    </row>
    <row r="144" s="82" customFormat="true" ht="34.5" customHeight="true" spans="1:15">
      <c r="A144" s="95">
        <v>141</v>
      </c>
      <c r="B144" s="96" t="e">
        <f t="array" ref="B144">INDEX(#REF!,MATCH(M144,#REF!,))</f>
        <v>#REF!</v>
      </c>
      <c r="C144" s="96" t="s">
        <v>449</v>
      </c>
      <c r="D144" s="96" t="s">
        <v>450</v>
      </c>
      <c r="E144" s="96" t="s">
        <v>262</v>
      </c>
      <c r="F144" s="96" t="s">
        <v>98</v>
      </c>
      <c r="G144" s="100">
        <v>4.06391</v>
      </c>
      <c r="H144" s="101">
        <v>44432.5151388889</v>
      </c>
      <c r="I144" s="101">
        <v>44797</v>
      </c>
      <c r="J144" s="101">
        <v>45893</v>
      </c>
      <c r="K144" s="96" t="s">
        <v>421</v>
      </c>
      <c r="L144" s="107">
        <v>0</v>
      </c>
      <c r="M144" s="110" t="s">
        <v>264</v>
      </c>
      <c r="N144" s="96"/>
      <c r="O144" s="111"/>
    </row>
    <row r="145" s="82" customFormat="true" ht="34.5" customHeight="true" spans="1:15">
      <c r="A145" s="95">
        <v>142</v>
      </c>
      <c r="B145" s="96" t="e">
        <f t="array" ref="B145">INDEX(#REF!,MATCH(M145,#REF!,))</f>
        <v>#REF!</v>
      </c>
      <c r="C145" s="96" t="s">
        <v>444</v>
      </c>
      <c r="D145" s="96" t="s">
        <v>445</v>
      </c>
      <c r="E145" s="96" t="s">
        <v>265</v>
      </c>
      <c r="F145" s="96" t="s">
        <v>98</v>
      </c>
      <c r="G145" s="100">
        <v>3.47059</v>
      </c>
      <c r="H145" s="101">
        <v>44467.425625</v>
      </c>
      <c r="I145" s="101">
        <v>45012</v>
      </c>
      <c r="J145" s="101">
        <v>46108</v>
      </c>
      <c r="K145" s="96" t="s">
        <v>421</v>
      </c>
      <c r="L145" s="107">
        <v>0</v>
      </c>
      <c r="M145" s="110" t="s">
        <v>267</v>
      </c>
      <c r="N145" s="96"/>
      <c r="O145" s="111"/>
    </row>
    <row r="146" s="82" customFormat="true" ht="34.5" customHeight="true" spans="1:15">
      <c r="A146" s="95">
        <v>143</v>
      </c>
      <c r="B146" s="96" t="e">
        <f t="array" ref="B146">INDEX(#REF!,MATCH(M146,#REF!,))</f>
        <v>#REF!</v>
      </c>
      <c r="C146" s="96" t="s">
        <v>542</v>
      </c>
      <c r="D146" s="96" t="s">
        <v>445</v>
      </c>
      <c r="E146" s="96" t="s">
        <v>269</v>
      </c>
      <c r="F146" s="96" t="s">
        <v>98</v>
      </c>
      <c r="G146" s="100">
        <v>3.09464</v>
      </c>
      <c r="H146" s="101">
        <v>44477.3717361111</v>
      </c>
      <c r="I146" s="101">
        <v>45022</v>
      </c>
      <c r="J146" s="101">
        <v>46118</v>
      </c>
      <c r="K146" s="96" t="s">
        <v>432</v>
      </c>
      <c r="L146" s="107" t="s">
        <v>410</v>
      </c>
      <c r="M146" s="110" t="s">
        <v>1012</v>
      </c>
      <c r="N146" s="96"/>
      <c r="O146" s="111"/>
    </row>
    <row r="147" s="82" customFormat="true" ht="34.5" customHeight="true" spans="1:15">
      <c r="A147" s="95">
        <v>144</v>
      </c>
      <c r="B147" s="96" t="e">
        <f t="array" ref="B147">INDEX(#REF!,MATCH(M147,#REF!,))</f>
        <v>#REF!</v>
      </c>
      <c r="C147" s="96" t="s">
        <v>501</v>
      </c>
      <c r="D147" s="96" t="s">
        <v>430</v>
      </c>
      <c r="E147" s="96" t="s">
        <v>273</v>
      </c>
      <c r="F147" s="96" t="s">
        <v>98</v>
      </c>
      <c r="G147" s="100">
        <v>2.74483</v>
      </c>
      <c r="H147" s="101">
        <v>44517.4792939815</v>
      </c>
      <c r="I147" s="101">
        <v>44882</v>
      </c>
      <c r="J147" s="101">
        <v>45978</v>
      </c>
      <c r="K147" s="96" t="s">
        <v>432</v>
      </c>
      <c r="L147" s="107" t="s">
        <v>410</v>
      </c>
      <c r="M147" s="110" t="s">
        <v>275</v>
      </c>
      <c r="N147" s="96"/>
      <c r="O147" s="111"/>
    </row>
    <row r="148" s="82" customFormat="true" ht="34.5" customHeight="true" spans="1:15">
      <c r="A148" s="95">
        <v>145</v>
      </c>
      <c r="B148" s="96" t="e">
        <f t="array" ref="B148">INDEX(#REF!,MATCH(M148,#REF!,))</f>
        <v>#REF!</v>
      </c>
      <c r="C148" s="96" t="s">
        <v>510</v>
      </c>
      <c r="D148" s="96" t="s">
        <v>464</v>
      </c>
      <c r="E148" s="96" t="s">
        <v>277</v>
      </c>
      <c r="F148" s="96" t="s">
        <v>98</v>
      </c>
      <c r="G148" s="100">
        <v>1.6906</v>
      </c>
      <c r="H148" s="101">
        <v>44529.7280439815</v>
      </c>
      <c r="I148" s="101">
        <v>44924</v>
      </c>
      <c r="J148" s="101">
        <v>46020</v>
      </c>
      <c r="K148" s="96" t="s">
        <v>421</v>
      </c>
      <c r="L148" s="107">
        <v>0</v>
      </c>
      <c r="M148" s="110" t="s">
        <v>279</v>
      </c>
      <c r="N148" s="96"/>
      <c r="O148" s="111"/>
    </row>
    <row r="149" s="82" customFormat="true" ht="34.5" customHeight="true" spans="1:15">
      <c r="A149" s="95">
        <v>146</v>
      </c>
      <c r="B149" s="96" t="e">
        <f t="array" ref="B149">INDEX(#REF!,MATCH(M149,#REF!,))</f>
        <v>#REF!</v>
      </c>
      <c r="C149" s="96" t="s">
        <v>519</v>
      </c>
      <c r="D149" s="96" t="s">
        <v>430</v>
      </c>
      <c r="E149" s="96" t="s">
        <v>281</v>
      </c>
      <c r="F149" s="96" t="s">
        <v>98</v>
      </c>
      <c r="G149" s="100">
        <v>0.60442</v>
      </c>
      <c r="H149" s="101">
        <v>44529.6281597222</v>
      </c>
      <c r="I149" s="101">
        <v>44894</v>
      </c>
      <c r="J149" s="101">
        <v>45990</v>
      </c>
      <c r="K149" s="96" t="s">
        <v>421</v>
      </c>
      <c r="L149" s="107">
        <v>0.60442</v>
      </c>
      <c r="M149" s="110" t="s">
        <v>282</v>
      </c>
      <c r="N149" s="96"/>
      <c r="O149" s="111"/>
    </row>
    <row r="150" s="82" customFormat="true" ht="34.5" customHeight="true" spans="1:15">
      <c r="A150" s="95">
        <v>147</v>
      </c>
      <c r="B150" s="96" t="e">
        <f t="array" ref="B150">INDEX(#REF!,MATCH(M150,#REF!,))</f>
        <v>#REF!</v>
      </c>
      <c r="C150" s="96" t="s">
        <v>514</v>
      </c>
      <c r="D150" s="96" t="s">
        <v>471</v>
      </c>
      <c r="E150" s="96" t="s">
        <v>284</v>
      </c>
      <c r="F150" s="96" t="s">
        <v>98</v>
      </c>
      <c r="G150" s="100">
        <v>2.0145</v>
      </c>
      <c r="H150" s="101">
        <v>44536</v>
      </c>
      <c r="I150" s="101">
        <v>44901</v>
      </c>
      <c r="J150" s="101">
        <v>45997</v>
      </c>
      <c r="K150" s="96" t="s">
        <v>421</v>
      </c>
      <c r="L150" s="107">
        <v>0</v>
      </c>
      <c r="M150" s="110" t="s">
        <v>286</v>
      </c>
      <c r="N150" s="96"/>
      <c r="O150" s="111"/>
    </row>
    <row r="151" s="82" customFormat="true" ht="34.5" customHeight="true" spans="1:15">
      <c r="A151" s="95">
        <v>148</v>
      </c>
      <c r="B151" s="96" t="e">
        <f t="array" ref="B151">INDEX(#REF!,MATCH(M151,#REF!,))</f>
        <v>#REF!</v>
      </c>
      <c r="C151" s="96" t="s">
        <v>440</v>
      </c>
      <c r="D151" s="96" t="s">
        <v>529</v>
      </c>
      <c r="E151" s="96" t="s">
        <v>292</v>
      </c>
      <c r="F151" s="96" t="s">
        <v>98</v>
      </c>
      <c r="G151" s="100">
        <v>4.545746</v>
      </c>
      <c r="H151" s="101">
        <v>44571</v>
      </c>
      <c r="I151" s="101">
        <v>44966</v>
      </c>
      <c r="J151" s="101">
        <v>46062</v>
      </c>
      <c r="K151" s="96" t="s">
        <v>432</v>
      </c>
      <c r="L151" s="107" t="s">
        <v>410</v>
      </c>
      <c r="M151" s="110" t="s">
        <v>752</v>
      </c>
      <c r="N151" s="96"/>
      <c r="O151" s="111"/>
    </row>
    <row r="152" s="82" customFormat="true" ht="34.5" customHeight="true" spans="1:15">
      <c r="A152" s="95">
        <v>149</v>
      </c>
      <c r="B152" s="96" t="e">
        <f t="array" ref="B152">INDEX(#REF!,MATCH(M152,#REF!,))</f>
        <v>#REF!</v>
      </c>
      <c r="C152" s="96" t="s">
        <v>287</v>
      </c>
      <c r="D152" s="96" t="s">
        <v>508</v>
      </c>
      <c r="E152" s="96" t="s">
        <v>288</v>
      </c>
      <c r="F152" s="96" t="s">
        <v>98</v>
      </c>
      <c r="G152" s="100">
        <v>2.03917</v>
      </c>
      <c r="H152" s="101">
        <v>44571</v>
      </c>
      <c r="I152" s="101">
        <v>44935</v>
      </c>
      <c r="J152" s="101">
        <v>46030</v>
      </c>
      <c r="K152" s="96" t="s">
        <v>421</v>
      </c>
      <c r="L152" s="107">
        <v>0</v>
      </c>
      <c r="M152" s="110" t="s">
        <v>290</v>
      </c>
      <c r="N152" s="96"/>
      <c r="O152" s="111"/>
    </row>
    <row r="153" s="82" customFormat="true" ht="34.5" customHeight="true" spans="1:15">
      <c r="A153" s="95">
        <v>150</v>
      </c>
      <c r="B153" s="96" t="e">
        <f t="array" ref="B153">INDEX(#REF!,MATCH(M153,#REF!,))</f>
        <v>#REF!</v>
      </c>
      <c r="C153" s="96" t="s">
        <v>506</v>
      </c>
      <c r="D153" s="96" t="s">
        <v>417</v>
      </c>
      <c r="E153" s="96" t="s">
        <v>295</v>
      </c>
      <c r="F153" s="96" t="s">
        <v>98</v>
      </c>
      <c r="G153" s="100">
        <v>1.322</v>
      </c>
      <c r="H153" s="101">
        <v>44664.3714236111</v>
      </c>
      <c r="I153" s="101">
        <v>45058.3714236111</v>
      </c>
      <c r="J153" s="101">
        <v>46154.3714236111</v>
      </c>
      <c r="K153" s="96" t="s">
        <v>421</v>
      </c>
      <c r="L153" s="107" t="s">
        <v>410</v>
      </c>
      <c r="M153" s="110" t="s">
        <v>297</v>
      </c>
      <c r="N153" s="96"/>
      <c r="O153" s="111"/>
    </row>
    <row r="154" s="82" customFormat="true" ht="34.5" customHeight="true" spans="1:15">
      <c r="A154" s="95">
        <v>151</v>
      </c>
      <c r="B154" s="96" t="e">
        <f t="array" ref="B154">INDEX(#REF!,MATCH(M154,#REF!,))</f>
        <v>#REF!</v>
      </c>
      <c r="C154" s="96" t="s">
        <v>498</v>
      </c>
      <c r="D154" s="96" t="s">
        <v>471</v>
      </c>
      <c r="E154" s="96" t="s">
        <v>299</v>
      </c>
      <c r="F154" s="96" t="s">
        <v>98</v>
      </c>
      <c r="G154" s="100">
        <v>2.309882</v>
      </c>
      <c r="H154" s="101">
        <v>44678.4387384259</v>
      </c>
      <c r="I154" s="101">
        <v>45043.4387384259</v>
      </c>
      <c r="J154" s="101">
        <v>46139.4387384259</v>
      </c>
      <c r="K154" s="96" t="s">
        <v>432</v>
      </c>
      <c r="L154" s="107" t="s">
        <v>410</v>
      </c>
      <c r="M154" s="110" t="s">
        <v>301</v>
      </c>
      <c r="N154" s="96"/>
      <c r="O154" s="111"/>
    </row>
    <row r="155" s="82" customFormat="true" ht="34.5" customHeight="true" spans="1:15">
      <c r="A155" s="95">
        <v>152</v>
      </c>
      <c r="B155" s="96" t="e">
        <f t="array" ref="B155">INDEX(#REF!,MATCH(M155,#REF!,))</f>
        <v>#REF!</v>
      </c>
      <c r="C155" s="96" t="s">
        <v>482</v>
      </c>
      <c r="D155" s="96" t="s">
        <v>443</v>
      </c>
      <c r="E155" s="96" t="s">
        <v>303</v>
      </c>
      <c r="F155" s="96" t="s">
        <v>98</v>
      </c>
      <c r="G155" s="100">
        <v>0.58261</v>
      </c>
      <c r="H155" s="101">
        <v>44679.4030555556</v>
      </c>
      <c r="I155" s="101">
        <v>45044.4030555556</v>
      </c>
      <c r="J155" s="101">
        <v>46140.4030555556</v>
      </c>
      <c r="K155" s="96" t="s">
        <v>432</v>
      </c>
      <c r="L155" s="107" t="s">
        <v>410</v>
      </c>
      <c r="M155" s="110" t="s">
        <v>305</v>
      </c>
      <c r="N155" s="96"/>
      <c r="O155" s="111"/>
    </row>
    <row r="156" s="82" customFormat="true" ht="34.5" customHeight="true" spans="1:15">
      <c r="A156" s="95">
        <v>153</v>
      </c>
      <c r="B156" s="96" t="e">
        <f t="array" ref="B156">INDEX(#REF!,MATCH(M156,#REF!,))</f>
        <v>#REF!</v>
      </c>
      <c r="C156" s="96" t="s">
        <v>513</v>
      </c>
      <c r="D156" s="96" t="s">
        <v>504</v>
      </c>
      <c r="E156" s="96" t="s">
        <v>307</v>
      </c>
      <c r="F156" s="96" t="s">
        <v>98</v>
      </c>
      <c r="G156" s="100">
        <v>0.623044</v>
      </c>
      <c r="H156" s="101">
        <v>44688.6453819444</v>
      </c>
      <c r="I156" s="101">
        <v>45053.6453819444</v>
      </c>
      <c r="J156" s="101">
        <v>46149.6453819444</v>
      </c>
      <c r="K156" s="96" t="s">
        <v>432</v>
      </c>
      <c r="L156" s="107" t="s">
        <v>410</v>
      </c>
      <c r="M156" s="110" t="s">
        <v>309</v>
      </c>
      <c r="N156" s="96"/>
      <c r="O156" s="111"/>
    </row>
    <row r="157" s="82" customFormat="true" ht="34.5" customHeight="true" spans="1:15">
      <c r="A157" s="95">
        <v>154</v>
      </c>
      <c r="B157" s="96" t="e">
        <f t="array" ref="B157">INDEX(#REF!,MATCH(M157,#REF!,))</f>
        <v>#REF!</v>
      </c>
      <c r="C157" s="96" t="s">
        <v>1015</v>
      </c>
      <c r="D157" s="96" t="s">
        <v>443</v>
      </c>
      <c r="E157" s="96" t="s">
        <v>311</v>
      </c>
      <c r="F157" s="96" t="s">
        <v>98</v>
      </c>
      <c r="G157" s="100">
        <v>0.57533</v>
      </c>
      <c r="H157" s="101">
        <v>44705.6234490741</v>
      </c>
      <c r="I157" s="101">
        <v>45070.6234490741</v>
      </c>
      <c r="J157" s="101">
        <v>46166.6234490741</v>
      </c>
      <c r="K157" s="96" t="s">
        <v>421</v>
      </c>
      <c r="L157" s="107" t="s">
        <v>410</v>
      </c>
      <c r="M157" s="110" t="s">
        <v>313</v>
      </c>
      <c r="N157" s="96"/>
      <c r="O157" s="111"/>
    </row>
    <row r="158" s="81" customFormat="true" ht="34.5" customHeight="true" spans="1:15">
      <c r="A158" s="95">
        <v>155</v>
      </c>
      <c r="B158" s="96" t="e">
        <f t="array" ref="B158">INDEX(#REF!,MATCH(M158,#REF!,))</f>
        <v>#REF!</v>
      </c>
      <c r="C158" s="96" t="s">
        <v>510</v>
      </c>
      <c r="D158" s="96" t="s">
        <v>464</v>
      </c>
      <c r="E158" s="96" t="s">
        <v>315</v>
      </c>
      <c r="F158" s="96" t="s">
        <v>98</v>
      </c>
      <c r="G158" s="100">
        <v>0.3008</v>
      </c>
      <c r="H158" s="101">
        <v>44712.4084953704</v>
      </c>
      <c r="I158" s="101">
        <v>45107.4084953704</v>
      </c>
      <c r="J158" s="101">
        <v>46203.4084953704</v>
      </c>
      <c r="K158" s="96" t="s">
        <v>421</v>
      </c>
      <c r="L158" s="107" t="s">
        <v>410</v>
      </c>
      <c r="M158" s="110" t="s">
        <v>317</v>
      </c>
      <c r="N158" s="96"/>
      <c r="O158" s="111"/>
    </row>
    <row r="159" s="85" customFormat="true" ht="34.5" customHeight="true" spans="1:15">
      <c r="A159" s="95">
        <v>156</v>
      </c>
      <c r="B159" s="96" t="e">
        <f t="array" ref="B159">INDEX(#REF!,MATCH(M159,#REF!,))</f>
        <v>#REF!</v>
      </c>
      <c r="C159" s="96" t="s">
        <v>503</v>
      </c>
      <c r="D159" s="96" t="s">
        <v>504</v>
      </c>
      <c r="E159" s="96" t="s">
        <v>319</v>
      </c>
      <c r="F159" s="96" t="s">
        <v>98</v>
      </c>
      <c r="G159" s="100">
        <v>2.08751</v>
      </c>
      <c r="H159" s="101">
        <v>44735.4230439815</v>
      </c>
      <c r="I159" s="101">
        <v>45100.4230439815</v>
      </c>
      <c r="J159" s="101">
        <v>46196.4230439815</v>
      </c>
      <c r="K159" s="96" t="s">
        <v>432</v>
      </c>
      <c r="L159" s="107" t="s">
        <v>410</v>
      </c>
      <c r="M159" s="110" t="s">
        <v>321</v>
      </c>
      <c r="N159" s="96"/>
      <c r="O159" s="111"/>
    </row>
    <row r="160" s="82" customFormat="true" ht="34.5" customHeight="true" spans="1:15">
      <c r="A160" s="95">
        <v>157</v>
      </c>
      <c r="B160" s="96" t="e">
        <f t="array" ref="B160">INDEX(#REF!,MATCH(M160,#REF!,))</f>
        <v>#REF!</v>
      </c>
      <c r="C160" s="96" t="s">
        <v>465</v>
      </c>
      <c r="D160" s="96" t="s">
        <v>423</v>
      </c>
      <c r="E160" s="96" t="s">
        <v>349</v>
      </c>
      <c r="F160" s="96" t="s">
        <v>98</v>
      </c>
      <c r="G160" s="100">
        <v>1.37704</v>
      </c>
      <c r="H160" s="101">
        <v>44924</v>
      </c>
      <c r="I160" s="101">
        <v>45289</v>
      </c>
      <c r="J160" s="101">
        <v>46385</v>
      </c>
      <c r="K160" s="96" t="s">
        <v>432</v>
      </c>
      <c r="L160" s="107" t="s">
        <v>410</v>
      </c>
      <c r="M160" s="110" t="s">
        <v>351</v>
      </c>
      <c r="N160" s="96"/>
      <c r="O160" s="111"/>
    </row>
    <row r="161" s="85" customFormat="true" ht="34.5" customHeight="true" spans="1:15">
      <c r="A161" s="95">
        <v>158</v>
      </c>
      <c r="B161" s="96" t="e">
        <f t="array" ref="B161">INDEX(#REF!,MATCH(M161,#REF!,))</f>
        <v>#REF!</v>
      </c>
      <c r="C161" s="96" t="s">
        <v>364</v>
      </c>
      <c r="D161" s="96" t="s">
        <v>365</v>
      </c>
      <c r="E161" s="96" t="s">
        <v>365</v>
      </c>
      <c r="F161" s="96" t="s">
        <v>98</v>
      </c>
      <c r="G161" s="100">
        <v>0.229543</v>
      </c>
      <c r="H161" s="101">
        <v>45068</v>
      </c>
      <c r="I161" s="101">
        <v>45526</v>
      </c>
      <c r="J161" s="101">
        <v>46621</v>
      </c>
      <c r="K161" s="96" t="s">
        <v>432</v>
      </c>
      <c r="L161" s="107" t="s">
        <v>410</v>
      </c>
      <c r="M161" s="110" t="s">
        <v>367</v>
      </c>
      <c r="N161" s="96"/>
      <c r="O161" s="111"/>
    </row>
    <row r="162" s="84" customFormat="true" ht="34.5" customHeight="true" spans="1:15">
      <c r="A162" s="95">
        <v>159</v>
      </c>
      <c r="B162" s="96" t="e">
        <f t="array" ref="B162">INDEX(#REF!,MATCH(M162,#REF!,))</f>
        <v>#REF!</v>
      </c>
      <c r="C162" s="96" t="s">
        <v>66</v>
      </c>
      <c r="D162" s="96" t="s">
        <v>417</v>
      </c>
      <c r="E162" s="96" t="s">
        <v>67</v>
      </c>
      <c r="F162" s="96" t="s">
        <v>32</v>
      </c>
      <c r="G162" s="100">
        <v>0.61968</v>
      </c>
      <c r="H162" s="101">
        <v>42368.4759953704</v>
      </c>
      <c r="I162" s="101">
        <v>42733</v>
      </c>
      <c r="J162" s="101">
        <v>43463</v>
      </c>
      <c r="K162" s="96" t="s">
        <v>432</v>
      </c>
      <c r="L162" s="107" t="s">
        <v>410</v>
      </c>
      <c r="M162" s="110" t="s">
        <v>69</v>
      </c>
      <c r="N162" s="96"/>
      <c r="O162" s="111"/>
    </row>
    <row r="163" s="82" customFormat="true" ht="34.5" customHeight="true" spans="1:15">
      <c r="A163" s="95">
        <v>160</v>
      </c>
      <c r="B163" s="96" t="e">
        <f t="array" ref="B163">INDEX(#REF!,MATCH(M163,#REF!,))</f>
        <v>#REF!</v>
      </c>
      <c r="C163" s="96" t="s">
        <v>239</v>
      </c>
      <c r="D163" s="96" t="s">
        <v>483</v>
      </c>
      <c r="E163" s="96" t="s">
        <v>337</v>
      </c>
      <c r="F163" s="96" t="s">
        <v>98</v>
      </c>
      <c r="G163" s="100">
        <v>4.407693</v>
      </c>
      <c r="H163" s="101">
        <v>44889</v>
      </c>
      <c r="I163" s="101">
        <v>45346</v>
      </c>
      <c r="J163" s="101">
        <v>46442</v>
      </c>
      <c r="K163" s="96" t="s">
        <v>432</v>
      </c>
      <c r="L163" s="107" t="s">
        <v>410</v>
      </c>
      <c r="M163" s="110" t="s">
        <v>339</v>
      </c>
      <c r="N163" s="96"/>
      <c r="O163" s="111"/>
    </row>
    <row r="164" s="82" customFormat="true" ht="34.5" customHeight="true" spans="1:15">
      <c r="A164" s="95">
        <v>161</v>
      </c>
      <c r="B164" s="96" t="e">
        <f t="array" ref="B164">INDEX(#REF!,MATCH(M164,#REF!,))</f>
        <v>#REF!</v>
      </c>
      <c r="C164" s="96" t="s">
        <v>356</v>
      </c>
      <c r="D164" s="96" t="s">
        <v>1014</v>
      </c>
      <c r="E164" s="96" t="s">
        <v>357</v>
      </c>
      <c r="F164" s="96" t="s">
        <v>98</v>
      </c>
      <c r="G164" s="100">
        <v>0.505548</v>
      </c>
      <c r="H164" s="101">
        <v>44957</v>
      </c>
      <c r="I164" s="101">
        <v>45321</v>
      </c>
      <c r="J164" s="101">
        <v>46416</v>
      </c>
      <c r="K164" s="96" t="s">
        <v>432</v>
      </c>
      <c r="L164" s="107" t="s">
        <v>410</v>
      </c>
      <c r="M164" s="110" t="s">
        <v>359</v>
      </c>
      <c r="N164" s="96"/>
      <c r="O164" s="111"/>
    </row>
    <row r="165" s="85" customFormat="true" ht="34.5" customHeight="true" spans="1:15">
      <c r="A165" s="95">
        <v>162</v>
      </c>
      <c r="B165" s="96" t="e">
        <f t="array" ref="B165">INDEX(#REF!,MATCH(M165,#REF!,))</f>
        <v>#REF!</v>
      </c>
      <c r="C165" s="96" t="s">
        <v>364</v>
      </c>
      <c r="D165" s="96" t="s">
        <v>365</v>
      </c>
      <c r="E165" s="96" t="s">
        <v>365</v>
      </c>
      <c r="F165" s="96" t="s">
        <v>98</v>
      </c>
      <c r="G165" s="100">
        <v>0.492428</v>
      </c>
      <c r="H165" s="101">
        <v>45068</v>
      </c>
      <c r="I165" s="101">
        <v>45526</v>
      </c>
      <c r="J165" s="101">
        <v>46621</v>
      </c>
      <c r="K165" s="96" t="s">
        <v>432</v>
      </c>
      <c r="L165" s="107" t="s">
        <v>410</v>
      </c>
      <c r="M165" s="110" t="s">
        <v>367</v>
      </c>
      <c r="N165" s="96"/>
      <c r="O165" s="111"/>
    </row>
  </sheetData>
  <mergeCells count="3">
    <mergeCell ref="A1:L1"/>
    <mergeCell ref="B2:J2"/>
    <mergeCell ref="K2:L2"/>
  </mergeCells>
  <printOptions gridLines="true"/>
  <pageMargins left="0.472222222222222" right="0.472222222222222" top="0.747916666666667" bottom="0.747916666666667" header="0.314583333333333" footer="0.314583333333333"/>
  <pageSetup paperSize="8" scale="66" fitToHeight="0" orientation="landscape"/>
  <headerFooter>
    <oddHeader>&amp;C&amp;22&amp;KFF0000未经允许，不得转载</oddHead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dimension ref="A1:O154"/>
  <sheetViews>
    <sheetView view="pageBreakPreview" zoomScaleNormal="85" zoomScaleSheetLayoutView="100" topLeftCell="A60" workbookViewId="0">
      <selection activeCell="D76" sqref="D76"/>
    </sheetView>
  </sheetViews>
  <sheetFormatPr defaultColWidth="9" defaultRowHeight="13.5"/>
  <cols>
    <col min="1" max="1" width="9" style="45"/>
    <col min="2" max="2" width="24.625" style="46" customWidth="true"/>
    <col min="3" max="3" width="30.125" style="46" customWidth="true"/>
    <col min="4" max="4" width="17.5" style="46" customWidth="true"/>
    <col min="5" max="5" width="25.375" style="46" customWidth="true"/>
    <col min="6" max="6" width="20.75" style="46" customWidth="true"/>
    <col min="7" max="7" width="8.625" style="46" customWidth="true"/>
    <col min="8" max="10" width="11.625" style="46" customWidth="true"/>
    <col min="11" max="11" width="10.375" style="46" customWidth="true"/>
    <col min="12" max="12" width="9.625" style="46" customWidth="true"/>
    <col min="13" max="13" width="20.625" style="46" hidden="true" customWidth="true"/>
    <col min="14" max="15" width="9" style="46" hidden="true" customWidth="true"/>
    <col min="16" max="16384" width="9" style="46"/>
  </cols>
  <sheetData>
    <row r="1" ht="27" spans="1:15">
      <c r="A1" s="60" t="s">
        <v>1016</v>
      </c>
      <c r="B1" s="61"/>
      <c r="C1" s="61"/>
      <c r="D1" s="61"/>
      <c r="E1" s="61"/>
      <c r="F1" s="61"/>
      <c r="G1" s="61"/>
      <c r="H1" s="61"/>
      <c r="I1" s="61"/>
      <c r="J1" s="61"/>
      <c r="K1" s="61"/>
      <c r="L1" s="70"/>
      <c r="M1" s="17"/>
      <c r="N1" s="56"/>
      <c r="O1" s="56"/>
    </row>
    <row r="2" ht="30" customHeight="true" spans="1:15">
      <c r="A2" s="62" t="s">
        <v>587</v>
      </c>
      <c r="B2" s="63"/>
      <c r="C2" s="63"/>
      <c r="D2" s="63"/>
      <c r="E2" s="63"/>
      <c r="F2" s="63"/>
      <c r="G2" s="63"/>
      <c r="H2" s="63"/>
      <c r="I2" s="63"/>
      <c r="J2" s="63"/>
      <c r="K2" s="63"/>
      <c r="L2" s="71"/>
      <c r="M2" s="17"/>
      <c r="N2" s="74"/>
      <c r="O2" s="75"/>
    </row>
    <row r="3" ht="53.1" customHeight="true" spans="1:15">
      <c r="A3" s="64" t="s">
        <v>2</v>
      </c>
      <c r="B3" s="65" t="s">
        <v>3</v>
      </c>
      <c r="C3" s="66" t="s">
        <v>4</v>
      </c>
      <c r="D3" s="67" t="s">
        <v>5</v>
      </c>
      <c r="E3" s="65" t="s">
        <v>6</v>
      </c>
      <c r="F3" s="65" t="s">
        <v>7</v>
      </c>
      <c r="G3" s="65" t="s">
        <v>8</v>
      </c>
      <c r="H3" s="66" t="s">
        <v>9</v>
      </c>
      <c r="I3" s="67" t="s">
        <v>10</v>
      </c>
      <c r="J3" s="67" t="s">
        <v>11</v>
      </c>
      <c r="K3" s="66" t="s">
        <v>12</v>
      </c>
      <c r="L3" s="67" t="s">
        <v>13</v>
      </c>
      <c r="M3" s="13" t="s">
        <v>14</v>
      </c>
      <c r="N3" s="16" t="s">
        <v>2</v>
      </c>
      <c r="O3" s="1" t="s">
        <v>2</v>
      </c>
    </row>
    <row r="4" ht="27" spans="1:13">
      <c r="A4" s="43">
        <f t="array" ref="A4">INDEX('2.2023年 第三季度 (2)'!A:A,MATCH(M4,'2.2023年 第三季度 (2)'!M:M,))</f>
        <v>1</v>
      </c>
      <c r="B4" s="68" t="s">
        <v>16</v>
      </c>
      <c r="C4" s="68" t="s">
        <v>16</v>
      </c>
      <c r="D4" s="68" t="s">
        <v>412</v>
      </c>
      <c r="E4" s="68" t="s">
        <v>17</v>
      </c>
      <c r="F4" s="68" t="s">
        <v>18</v>
      </c>
      <c r="G4" s="69">
        <v>3.816085</v>
      </c>
      <c r="H4" s="53" t="s">
        <v>19</v>
      </c>
      <c r="I4" s="72">
        <v>41090.5978125</v>
      </c>
      <c r="J4" s="72">
        <v>41820.5978125</v>
      </c>
      <c r="K4" s="55" t="s">
        <v>421</v>
      </c>
      <c r="L4" s="43">
        <v>0</v>
      </c>
      <c r="M4" s="55" t="s">
        <v>20</v>
      </c>
    </row>
    <row r="5" spans="1:13">
      <c r="A5" s="43">
        <f t="array" ref="A5">INDEX('2.2023年 第三季度 (2)'!A:A,MATCH(M5,'2.2023年 第三季度 (2)'!M:M,))</f>
        <v>2</v>
      </c>
      <c r="B5" s="68" t="s">
        <v>21</v>
      </c>
      <c r="C5" s="68" t="s">
        <v>422</v>
      </c>
      <c r="D5" s="68" t="s">
        <v>423</v>
      </c>
      <c r="E5" s="68" t="s">
        <v>22</v>
      </c>
      <c r="F5" s="68" t="s">
        <v>23</v>
      </c>
      <c r="G5" s="69">
        <v>0.17182</v>
      </c>
      <c r="H5" s="53" t="s">
        <v>24</v>
      </c>
      <c r="I5" s="72">
        <v>41054</v>
      </c>
      <c r="J5" s="72">
        <v>41783</v>
      </c>
      <c r="K5" s="55" t="s">
        <v>421</v>
      </c>
      <c r="L5" s="73">
        <v>0.17182</v>
      </c>
      <c r="M5" s="55" t="s">
        <v>25</v>
      </c>
    </row>
    <row r="6" spans="1:13">
      <c r="A6" s="43">
        <f t="array" ref="A6">INDEX('2.2023年 第三季度 (2)'!A:A,MATCH(M6,'2.2023年 第三季度 (2)'!M:M,))</f>
        <v>3</v>
      </c>
      <c r="B6" s="68" t="s">
        <v>26</v>
      </c>
      <c r="C6" s="68" t="s">
        <v>26</v>
      </c>
      <c r="D6" s="68" t="s">
        <v>424</v>
      </c>
      <c r="E6" s="68" t="s">
        <v>27</v>
      </c>
      <c r="F6" s="68" t="s">
        <v>23</v>
      </c>
      <c r="G6" s="69">
        <v>8</v>
      </c>
      <c r="H6" s="53" t="s">
        <v>28</v>
      </c>
      <c r="I6" s="72">
        <v>40603</v>
      </c>
      <c r="J6" s="72">
        <v>41334</v>
      </c>
      <c r="K6" s="55" t="s">
        <v>421</v>
      </c>
      <c r="L6" s="43">
        <v>8</v>
      </c>
      <c r="M6" s="55" t="s">
        <v>29</v>
      </c>
    </row>
    <row r="7" ht="27" spans="1:13">
      <c r="A7" s="43">
        <f t="array" ref="A7">INDEX('2.2023年 第三季度 (2)'!A:A,MATCH(M7,'2.2023年 第三季度 (2)'!M:M,))</f>
        <v>4</v>
      </c>
      <c r="B7" s="68" t="s">
        <v>30</v>
      </c>
      <c r="C7" s="68" t="s">
        <v>425</v>
      </c>
      <c r="D7" s="68" t="s">
        <v>426</v>
      </c>
      <c r="E7" s="68" t="s">
        <v>31</v>
      </c>
      <c r="F7" s="68" t="s">
        <v>32</v>
      </c>
      <c r="G7" s="69">
        <v>6.6731</v>
      </c>
      <c r="H7" s="53" t="s">
        <v>33</v>
      </c>
      <c r="I7" s="72">
        <v>43822</v>
      </c>
      <c r="J7" s="72">
        <v>44552</v>
      </c>
      <c r="K7" s="55" t="s">
        <v>421</v>
      </c>
      <c r="L7" s="73">
        <v>6.6731</v>
      </c>
      <c r="M7" s="55" t="s">
        <v>34</v>
      </c>
    </row>
    <row r="8" ht="40.5" spans="1:13">
      <c r="A8" s="43">
        <f t="array" ref="A8">INDEX('2.2023年 第三季度 (2)'!A:A,MATCH(M8,'2.2023年 第三季度 (2)'!M:M,))</f>
        <v>5</v>
      </c>
      <c r="B8" s="68" t="s">
        <v>21</v>
      </c>
      <c r="C8" s="68" t="s">
        <v>427</v>
      </c>
      <c r="D8" s="68" t="s">
        <v>423</v>
      </c>
      <c r="E8" s="68" t="s">
        <v>35</v>
      </c>
      <c r="F8" s="68" t="s">
        <v>32</v>
      </c>
      <c r="G8" s="69">
        <v>0.788082</v>
      </c>
      <c r="H8" s="53" t="s">
        <v>36</v>
      </c>
      <c r="I8" s="72">
        <v>41273.6377083333</v>
      </c>
      <c r="J8" s="72">
        <v>42002.6377083333</v>
      </c>
      <c r="K8" s="55" t="s">
        <v>421</v>
      </c>
      <c r="L8" s="73">
        <v>0.783696</v>
      </c>
      <c r="M8" s="55" t="s">
        <v>37</v>
      </c>
    </row>
    <row r="9" ht="27" spans="1:13">
      <c r="A9" s="43">
        <f t="array" ref="A9">INDEX('2.2023年 第三季度 (2)'!A:A,MATCH(M9,'2.2023年 第三季度 (2)'!M:M,))</f>
        <v>6</v>
      </c>
      <c r="B9" s="68" t="s">
        <v>21</v>
      </c>
      <c r="C9" s="68" t="s">
        <v>428</v>
      </c>
      <c r="D9" s="68" t="s">
        <v>423</v>
      </c>
      <c r="E9" s="68" t="s">
        <v>38</v>
      </c>
      <c r="F9" s="68" t="s">
        <v>32</v>
      </c>
      <c r="G9" s="69">
        <v>0.33149</v>
      </c>
      <c r="H9" s="53" t="s">
        <v>39</v>
      </c>
      <c r="I9" s="72">
        <v>43236</v>
      </c>
      <c r="J9" s="72">
        <v>43967</v>
      </c>
      <c r="K9" s="55" t="s">
        <v>421</v>
      </c>
      <c r="L9" s="73">
        <v>0.33149</v>
      </c>
      <c r="M9" s="55" t="s">
        <v>40</v>
      </c>
    </row>
    <row r="10" ht="27" hidden="true" spans="1:13">
      <c r="A10" s="43">
        <v>7</v>
      </c>
      <c r="B10" s="68" t="s">
        <v>77</v>
      </c>
      <c r="C10" s="68" t="s">
        <v>742</v>
      </c>
      <c r="D10" s="68" t="s">
        <v>441</v>
      </c>
      <c r="E10" s="68" t="s">
        <v>380</v>
      </c>
      <c r="F10" s="68" t="s">
        <v>98</v>
      </c>
      <c r="G10" s="69">
        <v>2.612396</v>
      </c>
      <c r="H10" s="53" t="s">
        <v>381</v>
      </c>
      <c r="I10" s="72">
        <v>45674</v>
      </c>
      <c r="J10" s="72">
        <v>46769</v>
      </c>
      <c r="K10" s="55" t="s">
        <v>432</v>
      </c>
      <c r="L10" s="43" t="s">
        <v>410</v>
      </c>
      <c r="M10" s="55" t="s">
        <v>743</v>
      </c>
    </row>
    <row r="11" ht="40.5" hidden="true" spans="1:13">
      <c r="A11" s="43">
        <f t="array" ref="A11">INDEX('2.2023年 第三季度 (2)'!A:A,MATCH(M11,'2.2023年 第三季度 (2)'!M:M,))</f>
        <v>8</v>
      </c>
      <c r="B11" s="68" t="s">
        <v>352</v>
      </c>
      <c r="C11" s="68" t="s">
        <v>429</v>
      </c>
      <c r="D11" s="68" t="s">
        <v>551</v>
      </c>
      <c r="E11" s="68" t="s">
        <v>353</v>
      </c>
      <c r="F11" s="68" t="s">
        <v>98</v>
      </c>
      <c r="G11" s="69">
        <v>2.459507</v>
      </c>
      <c r="H11" s="53" t="s">
        <v>354</v>
      </c>
      <c r="I11" s="72">
        <v>45302</v>
      </c>
      <c r="J11" s="72">
        <v>46398</v>
      </c>
      <c r="K11" s="55" t="s">
        <v>432</v>
      </c>
      <c r="L11" s="43" t="s">
        <v>410</v>
      </c>
      <c r="M11" s="55" t="s">
        <v>355</v>
      </c>
    </row>
    <row r="12" ht="27" spans="1:13">
      <c r="A12" s="43">
        <f t="array" ref="A12">INDEX('2.2023年 第三季度 (2)'!A:A,MATCH(M12,'2.2023年 第三季度 (2)'!M:M,))</f>
        <v>9</v>
      </c>
      <c r="B12" s="68" t="s">
        <v>77</v>
      </c>
      <c r="C12" s="68" t="s">
        <v>744</v>
      </c>
      <c r="D12" s="68" t="s">
        <v>445</v>
      </c>
      <c r="E12" s="68" t="s">
        <v>745</v>
      </c>
      <c r="F12" s="68" t="s">
        <v>18</v>
      </c>
      <c r="G12" s="69">
        <v>4.504795</v>
      </c>
      <c r="H12" s="53" t="s">
        <v>746</v>
      </c>
      <c r="I12" s="72">
        <v>42514.7159490741</v>
      </c>
      <c r="J12" s="72">
        <v>43609.7159490741</v>
      </c>
      <c r="K12" s="55" t="s">
        <v>421</v>
      </c>
      <c r="L12" s="43">
        <v>0</v>
      </c>
      <c r="M12" s="55" t="s">
        <v>747</v>
      </c>
    </row>
    <row r="13" ht="27" spans="1:13">
      <c r="A13" s="43">
        <f t="array" ref="A13">INDEX('2.2023年 第三季度 (2)'!A:A,MATCH(M13,'2.2023年 第三季度 (2)'!M:M,))</f>
        <v>10</v>
      </c>
      <c r="B13" s="68" t="s">
        <v>748</v>
      </c>
      <c r="C13" s="68" t="s">
        <v>444</v>
      </c>
      <c r="D13" s="68" t="s">
        <v>445</v>
      </c>
      <c r="E13" s="68" t="s">
        <v>749</v>
      </c>
      <c r="F13" s="68" t="s">
        <v>32</v>
      </c>
      <c r="G13" s="69">
        <v>5.09655</v>
      </c>
      <c r="H13" s="53" t="s">
        <v>750</v>
      </c>
      <c r="I13" s="72">
        <v>42213.8759259259</v>
      </c>
      <c r="J13" s="72">
        <v>43309.8759259259</v>
      </c>
      <c r="K13" s="55" t="s">
        <v>421</v>
      </c>
      <c r="L13" s="43">
        <v>0</v>
      </c>
      <c r="M13" s="55" t="s">
        <v>751</v>
      </c>
    </row>
    <row r="14" ht="27" spans="1:13">
      <c r="A14" s="43">
        <f t="array" ref="A14">INDEX('2.2023年 第三季度 (2)'!A:A,MATCH(M14,'2.2023年 第三季度 (2)'!M:M,))</f>
        <v>11</v>
      </c>
      <c r="B14" s="68" t="s">
        <v>858</v>
      </c>
      <c r="C14" s="68" t="s">
        <v>859</v>
      </c>
      <c r="D14" s="68" t="s">
        <v>448</v>
      </c>
      <c r="E14" s="68" t="s">
        <v>860</v>
      </c>
      <c r="F14" s="68" t="s">
        <v>32</v>
      </c>
      <c r="G14" s="69">
        <v>5.713627</v>
      </c>
      <c r="H14" s="53" t="s">
        <v>1017</v>
      </c>
      <c r="I14" s="72">
        <v>43341.6768287037</v>
      </c>
      <c r="J14" s="72">
        <v>44437.6768287037</v>
      </c>
      <c r="K14" s="55" t="s">
        <v>421</v>
      </c>
      <c r="L14" s="43">
        <v>0</v>
      </c>
      <c r="M14" s="55" t="s">
        <v>861</v>
      </c>
    </row>
    <row r="15" hidden="true" spans="1:13">
      <c r="A15" s="43">
        <f t="array" ref="A15">INDEX('2.2023年 第三季度 (2)'!A:A,MATCH(M15,'2.2023年 第三季度 (2)'!M:M,))</f>
        <v>12</v>
      </c>
      <c r="B15" s="68" t="s">
        <v>41</v>
      </c>
      <c r="C15" s="68" t="s">
        <v>431</v>
      </c>
      <c r="D15" s="68" t="s">
        <v>426</v>
      </c>
      <c r="E15" s="68" t="s">
        <v>42</v>
      </c>
      <c r="F15" s="68" t="s">
        <v>32</v>
      </c>
      <c r="G15" s="69">
        <v>0.0793</v>
      </c>
      <c r="H15" s="53" t="s">
        <v>43</v>
      </c>
      <c r="I15" s="72">
        <v>43822</v>
      </c>
      <c r="J15" s="72">
        <v>44917</v>
      </c>
      <c r="K15" s="55" t="s">
        <v>432</v>
      </c>
      <c r="L15" s="43" t="s">
        <v>410</v>
      </c>
      <c r="M15" s="55" t="s">
        <v>44</v>
      </c>
    </row>
    <row r="16" ht="40.5" spans="1:13">
      <c r="A16" s="43">
        <f t="array" ref="A16">INDEX('2.2023年 第三季度 (2)'!A:A,MATCH(M16,'2.2023年 第三季度 (2)'!M:M,))</f>
        <v>13</v>
      </c>
      <c r="B16" s="68" t="s">
        <v>45</v>
      </c>
      <c r="C16" s="68" t="s">
        <v>434</v>
      </c>
      <c r="D16" s="68" t="s">
        <v>435</v>
      </c>
      <c r="E16" s="68" t="s">
        <v>46</v>
      </c>
      <c r="F16" s="68" t="s">
        <v>32</v>
      </c>
      <c r="G16" s="69">
        <v>1.65774</v>
      </c>
      <c r="H16" s="53" t="s">
        <v>47</v>
      </c>
      <c r="I16" s="72">
        <v>43641</v>
      </c>
      <c r="J16" s="72">
        <v>44372</v>
      </c>
      <c r="K16" s="55" t="s">
        <v>421</v>
      </c>
      <c r="L16" s="43">
        <v>0</v>
      </c>
      <c r="M16" s="55" t="s">
        <v>48</v>
      </c>
    </row>
    <row r="17" ht="27" spans="1:13">
      <c r="A17" s="43">
        <f t="array" ref="A17">INDEX('2.2023年 第三季度 (2)'!A:A,MATCH(M17,'2.2023年 第三季度 (2)'!M:M,))</f>
        <v>14</v>
      </c>
      <c r="B17" s="68" t="s">
        <v>753</v>
      </c>
      <c r="C17" s="68" t="s">
        <v>754</v>
      </c>
      <c r="D17" s="68" t="s">
        <v>445</v>
      </c>
      <c r="E17" s="68" t="s">
        <v>753</v>
      </c>
      <c r="F17" s="68" t="s">
        <v>32</v>
      </c>
      <c r="G17" s="69">
        <v>13.1244</v>
      </c>
      <c r="H17" s="53" t="s">
        <v>755</v>
      </c>
      <c r="I17" s="72">
        <v>42600</v>
      </c>
      <c r="J17" s="72">
        <v>43695</v>
      </c>
      <c r="K17" s="55" t="s">
        <v>421</v>
      </c>
      <c r="L17" s="43">
        <v>0</v>
      </c>
      <c r="M17" s="55" t="s">
        <v>756</v>
      </c>
    </row>
    <row r="18" hidden="true" spans="1:13">
      <c r="A18" s="43">
        <f t="array" ref="A18">INDEX('2.2023年 第三季度 (2)'!A:A,MATCH(M18,'2.2023年 第三季度 (2)'!M:M,))</f>
        <v>15</v>
      </c>
      <c r="B18" s="68" t="s">
        <v>49</v>
      </c>
      <c r="C18" s="68" t="s">
        <v>436</v>
      </c>
      <c r="D18" s="68" t="s">
        <v>437</v>
      </c>
      <c r="E18" s="68" t="s">
        <v>50</v>
      </c>
      <c r="F18" s="68" t="s">
        <v>32</v>
      </c>
      <c r="G18" s="69">
        <v>2.00166</v>
      </c>
      <c r="H18" s="53" t="s">
        <v>51</v>
      </c>
      <c r="I18" s="72">
        <v>42618</v>
      </c>
      <c r="J18" s="72">
        <v>43348</v>
      </c>
      <c r="K18" s="55" t="s">
        <v>432</v>
      </c>
      <c r="L18" s="43" t="s">
        <v>410</v>
      </c>
      <c r="M18" s="55" t="s">
        <v>52</v>
      </c>
    </row>
    <row r="19" ht="27" spans="1:13">
      <c r="A19" s="43">
        <f t="array" ref="A19">INDEX('2.2023年 第三季度 (2)'!A:A,MATCH(M19,'2.2023年 第三季度 (2)'!M:M,))</f>
        <v>16</v>
      </c>
      <c r="B19" s="68" t="s">
        <v>53</v>
      </c>
      <c r="C19" s="68" t="s">
        <v>438</v>
      </c>
      <c r="D19" s="68" t="s">
        <v>439</v>
      </c>
      <c r="E19" s="68" t="s">
        <v>54</v>
      </c>
      <c r="F19" s="68" t="s">
        <v>32</v>
      </c>
      <c r="G19" s="69">
        <v>0.87921</v>
      </c>
      <c r="H19" s="53" t="s">
        <v>55</v>
      </c>
      <c r="I19" s="72">
        <v>42652</v>
      </c>
      <c r="J19" s="72">
        <v>43382</v>
      </c>
      <c r="K19" s="55" t="s">
        <v>421</v>
      </c>
      <c r="L19" s="43">
        <v>0</v>
      </c>
      <c r="M19" s="55" t="s">
        <v>56</v>
      </c>
    </row>
    <row r="20" ht="27" spans="1:13">
      <c r="A20" s="43">
        <f t="array" ref="A20">INDEX('2.2023年 第三季度 (2)'!A:A,MATCH(M20,'2.2023年 第三季度 (2)'!M:M,))</f>
        <v>17</v>
      </c>
      <c r="B20" s="68" t="s">
        <v>757</v>
      </c>
      <c r="C20" s="68" t="s">
        <v>754</v>
      </c>
      <c r="D20" s="68" t="s">
        <v>445</v>
      </c>
      <c r="E20" s="68" t="s">
        <v>757</v>
      </c>
      <c r="F20" s="68" t="s">
        <v>32</v>
      </c>
      <c r="G20" s="69">
        <v>7.14904</v>
      </c>
      <c r="H20" s="53" t="s">
        <v>758</v>
      </c>
      <c r="I20" s="72">
        <v>42656</v>
      </c>
      <c r="J20" s="72">
        <v>43751</v>
      </c>
      <c r="K20" s="55" t="s">
        <v>421</v>
      </c>
      <c r="L20" s="43">
        <v>0</v>
      </c>
      <c r="M20" s="55" t="s">
        <v>759</v>
      </c>
    </row>
    <row r="21" ht="27" spans="1:13">
      <c r="A21" s="43">
        <f t="array" ref="A21">INDEX('2.2023年 第三季度 (2)'!A:A,MATCH(M21,'2.2023年 第三季度 (2)'!M:M,))</f>
        <v>18</v>
      </c>
      <c r="B21" s="68" t="s">
        <v>760</v>
      </c>
      <c r="C21" s="68" t="s">
        <v>761</v>
      </c>
      <c r="D21" s="68" t="s">
        <v>445</v>
      </c>
      <c r="E21" s="68" t="s">
        <v>760</v>
      </c>
      <c r="F21" s="68" t="s">
        <v>32</v>
      </c>
      <c r="G21" s="69">
        <v>4.62371</v>
      </c>
      <c r="H21" s="53" t="s">
        <v>762</v>
      </c>
      <c r="I21" s="72">
        <v>42660</v>
      </c>
      <c r="J21" s="72">
        <v>43755</v>
      </c>
      <c r="K21" s="55" t="s">
        <v>421</v>
      </c>
      <c r="L21" s="43">
        <v>0</v>
      </c>
      <c r="M21" s="55" t="s">
        <v>763</v>
      </c>
    </row>
    <row r="22" ht="27" spans="1:13">
      <c r="A22" s="43">
        <f t="array" ref="A22">INDEX('2.2023年 第三季度 (2)'!A:A,MATCH(M22,'2.2023年 第三季度 (2)'!M:M,))</f>
        <v>19</v>
      </c>
      <c r="B22" s="68" t="s">
        <v>57</v>
      </c>
      <c r="C22" s="68" t="s">
        <v>57</v>
      </c>
      <c r="D22" s="68" t="s">
        <v>412</v>
      </c>
      <c r="E22" s="68" t="s">
        <v>59</v>
      </c>
      <c r="F22" s="68" t="s">
        <v>32</v>
      </c>
      <c r="G22" s="69">
        <v>0.783696</v>
      </c>
      <c r="H22" s="53" t="s">
        <v>60</v>
      </c>
      <c r="I22" s="72">
        <v>42714</v>
      </c>
      <c r="J22" s="72">
        <v>43809</v>
      </c>
      <c r="K22" s="55" t="s">
        <v>421</v>
      </c>
      <c r="L22" s="43">
        <v>0</v>
      </c>
      <c r="M22" s="55" t="s">
        <v>764</v>
      </c>
    </row>
    <row r="23" ht="27" spans="1:13">
      <c r="A23" s="43">
        <f t="array" ref="A23">INDEX('2.2023年 第三季度 (2)'!A:A,MATCH(M23,'2.2023年 第三季度 (2)'!M:M,))</f>
        <v>20</v>
      </c>
      <c r="B23" s="68" t="s">
        <v>62</v>
      </c>
      <c r="C23" s="68" t="s">
        <v>442</v>
      </c>
      <c r="D23" s="68" t="s">
        <v>443</v>
      </c>
      <c r="E23" s="68" t="s">
        <v>63</v>
      </c>
      <c r="F23" s="68" t="s">
        <v>32</v>
      </c>
      <c r="G23" s="69">
        <v>9.1926</v>
      </c>
      <c r="H23" s="53" t="s">
        <v>64</v>
      </c>
      <c r="I23" s="72">
        <v>43252</v>
      </c>
      <c r="J23" s="72">
        <v>44166</v>
      </c>
      <c r="K23" s="55" t="s">
        <v>421</v>
      </c>
      <c r="L23" s="43">
        <v>0</v>
      </c>
      <c r="M23" s="55" t="s">
        <v>65</v>
      </c>
    </row>
    <row r="24" ht="27" spans="1:13">
      <c r="A24" s="43">
        <f t="array" ref="A24">INDEX('2.2023年 第三季度 (2)'!A:A,MATCH(M24,'2.2023年 第三季度 (2)'!M:M,))</f>
        <v>21</v>
      </c>
      <c r="B24" s="68" t="s">
        <v>862</v>
      </c>
      <c r="C24" s="68" t="s">
        <v>863</v>
      </c>
      <c r="D24" s="68" t="s">
        <v>471</v>
      </c>
      <c r="E24" s="68" t="s">
        <v>864</v>
      </c>
      <c r="F24" s="68" t="s">
        <v>18</v>
      </c>
      <c r="G24" s="69">
        <v>1.65624</v>
      </c>
      <c r="H24" s="53" t="s">
        <v>1018</v>
      </c>
      <c r="I24" s="72">
        <v>42934</v>
      </c>
      <c r="J24" s="72">
        <v>43298</v>
      </c>
      <c r="K24" s="55" t="s">
        <v>421</v>
      </c>
      <c r="L24" s="43">
        <v>0</v>
      </c>
      <c r="M24" s="55" t="s">
        <v>865</v>
      </c>
    </row>
    <row r="25" ht="40.5" spans="1:13">
      <c r="A25" s="43">
        <f t="array" ref="A25">INDEX('2.2023年 第三季度 (2)'!A:A,MATCH(M25,'2.2023年 第三季度 (2)'!M:M,))</f>
        <v>22</v>
      </c>
      <c r="B25" s="68" t="s">
        <v>765</v>
      </c>
      <c r="C25" s="68" t="s">
        <v>766</v>
      </c>
      <c r="D25" s="68" t="s">
        <v>445</v>
      </c>
      <c r="E25" s="68" t="s">
        <v>767</v>
      </c>
      <c r="F25" s="68" t="s">
        <v>32</v>
      </c>
      <c r="G25" s="69">
        <v>7.99294</v>
      </c>
      <c r="H25" s="53" t="s">
        <v>768</v>
      </c>
      <c r="I25" s="72">
        <v>43134</v>
      </c>
      <c r="J25" s="72">
        <v>44230</v>
      </c>
      <c r="K25" s="55" t="s">
        <v>421</v>
      </c>
      <c r="L25" s="43">
        <v>0</v>
      </c>
      <c r="M25" s="55" t="s">
        <v>769</v>
      </c>
    </row>
    <row r="26" ht="27" spans="1:13">
      <c r="A26" s="43">
        <f t="array" ref="A26">INDEX('2.2023年 第三季度 (2)'!A:A,MATCH(M26,'2.2023年 第三季度 (2)'!M:M,))</f>
        <v>23</v>
      </c>
      <c r="B26" s="68" t="s">
        <v>70</v>
      </c>
      <c r="C26" s="68" t="s">
        <v>447</v>
      </c>
      <c r="D26" s="68" t="s">
        <v>448</v>
      </c>
      <c r="E26" s="68" t="s">
        <v>71</v>
      </c>
      <c r="F26" s="68" t="s">
        <v>18</v>
      </c>
      <c r="G26" s="69">
        <v>2.07518</v>
      </c>
      <c r="H26" s="53" t="s">
        <v>72</v>
      </c>
      <c r="I26" s="72">
        <v>42967</v>
      </c>
      <c r="J26" s="72">
        <v>43331</v>
      </c>
      <c r="K26" s="55" t="s">
        <v>421</v>
      </c>
      <c r="L26" s="43">
        <v>0</v>
      </c>
      <c r="M26" s="55" t="s">
        <v>73</v>
      </c>
    </row>
    <row r="27" ht="27" hidden="true" spans="1:13">
      <c r="A27" s="43">
        <f t="array" ref="A27">INDEX('2.2023年 第三季度 (2)'!A:A,MATCH(M27,'2.2023年 第三季度 (2)'!M:M,))</f>
        <v>24</v>
      </c>
      <c r="B27" s="68" t="s">
        <v>372</v>
      </c>
      <c r="C27" s="68" t="s">
        <v>372</v>
      </c>
      <c r="D27" s="68" t="s">
        <v>419</v>
      </c>
      <c r="E27" s="68" t="s">
        <v>373</v>
      </c>
      <c r="F27" s="68" t="s">
        <v>98</v>
      </c>
      <c r="G27" s="69">
        <v>0.1595</v>
      </c>
      <c r="H27" s="53" t="s">
        <v>374</v>
      </c>
      <c r="I27" s="72">
        <v>45504</v>
      </c>
      <c r="J27" s="72">
        <v>46599</v>
      </c>
      <c r="K27" s="55" t="s">
        <v>432</v>
      </c>
      <c r="L27" s="43" t="s">
        <v>410</v>
      </c>
      <c r="M27" s="55" t="s">
        <v>770</v>
      </c>
    </row>
    <row r="28" spans="1:13">
      <c r="A28" s="43">
        <f t="array" ref="A28">INDEX('2.2023年 第三季度 (2)'!A:A,MATCH(M28,'2.2023年 第三季度 (2)'!M:M,))</f>
        <v>25</v>
      </c>
      <c r="B28" s="68" t="s">
        <v>21</v>
      </c>
      <c r="C28" s="68" t="s">
        <v>451</v>
      </c>
      <c r="D28" s="68" t="s">
        <v>423</v>
      </c>
      <c r="E28" s="68" t="s">
        <v>74</v>
      </c>
      <c r="F28" s="68" t="s">
        <v>23</v>
      </c>
      <c r="G28" s="69">
        <v>0.71485</v>
      </c>
      <c r="H28" s="53" t="s">
        <v>75</v>
      </c>
      <c r="I28" s="72">
        <v>44537</v>
      </c>
      <c r="J28" s="72">
        <v>45267</v>
      </c>
      <c r="K28" s="55" t="s">
        <v>421</v>
      </c>
      <c r="L28" s="73">
        <v>0.71485</v>
      </c>
      <c r="M28" s="55" t="s">
        <v>76</v>
      </c>
    </row>
    <row r="29" spans="1:13">
      <c r="A29" s="43">
        <f t="array" ref="A29">INDEX('2.2023年 第三季度 (2)'!A:A,MATCH(M29,'2.2023年 第三季度 (2)'!M:M,))</f>
        <v>26</v>
      </c>
      <c r="B29" s="68" t="s">
        <v>201</v>
      </c>
      <c r="C29" s="68" t="s">
        <v>452</v>
      </c>
      <c r="D29" s="68" t="s">
        <v>450</v>
      </c>
      <c r="E29" s="68" t="s">
        <v>243</v>
      </c>
      <c r="F29" s="68" t="s">
        <v>98</v>
      </c>
      <c r="G29" s="69">
        <v>3.04855</v>
      </c>
      <c r="H29" s="53" t="s">
        <v>244</v>
      </c>
      <c r="I29" s="72">
        <v>44923</v>
      </c>
      <c r="J29" s="72">
        <v>46019</v>
      </c>
      <c r="K29" s="55" t="s">
        <v>421</v>
      </c>
      <c r="L29" s="43">
        <v>0</v>
      </c>
      <c r="M29" s="55" t="s">
        <v>245</v>
      </c>
    </row>
    <row r="30" ht="40.5" spans="1:13">
      <c r="A30" s="43">
        <f t="array" ref="A30">INDEX('2.2023年 第三季度 (2)'!A:A,MATCH(M30,'2.2023年 第三季度 (2)'!M:M,))</f>
        <v>27</v>
      </c>
      <c r="B30" s="68" t="s">
        <v>77</v>
      </c>
      <c r="C30" s="68" t="s">
        <v>453</v>
      </c>
      <c r="D30" s="68" t="s">
        <v>435</v>
      </c>
      <c r="E30" s="68" t="s">
        <v>78</v>
      </c>
      <c r="F30" s="68" t="s">
        <v>32</v>
      </c>
      <c r="G30" s="69">
        <v>14.583101</v>
      </c>
      <c r="H30" s="53" t="s">
        <v>79</v>
      </c>
      <c r="I30" s="72">
        <v>43073</v>
      </c>
      <c r="J30" s="72">
        <v>44351</v>
      </c>
      <c r="K30" s="55" t="s">
        <v>421</v>
      </c>
      <c r="L30" s="43">
        <v>0</v>
      </c>
      <c r="M30" s="55" t="s">
        <v>80</v>
      </c>
    </row>
    <row r="31" ht="27" spans="1:13">
      <c r="A31" s="43">
        <f t="array" ref="A31">INDEX('2.2023年 第三季度 (2)'!A:A,MATCH(M31,'2.2023年 第三季度 (2)'!M:M,))</f>
        <v>28</v>
      </c>
      <c r="B31" s="68" t="s">
        <v>81</v>
      </c>
      <c r="C31" s="68" t="s">
        <v>454</v>
      </c>
      <c r="D31" s="68" t="s">
        <v>455</v>
      </c>
      <c r="E31" s="68" t="s">
        <v>82</v>
      </c>
      <c r="F31" s="68" t="s">
        <v>32</v>
      </c>
      <c r="G31" s="69">
        <v>2.238214</v>
      </c>
      <c r="H31" s="53" t="s">
        <v>83</v>
      </c>
      <c r="I31" s="72">
        <v>43143</v>
      </c>
      <c r="J31" s="72">
        <v>44239</v>
      </c>
      <c r="K31" s="55" t="s">
        <v>421</v>
      </c>
      <c r="L31" s="43">
        <v>0</v>
      </c>
      <c r="M31" s="55" t="s">
        <v>84</v>
      </c>
    </row>
    <row r="32" ht="27" spans="1:13">
      <c r="A32" s="43">
        <f t="array" ref="A32">INDEX('2.2023年 第三季度 (2)'!A:A,MATCH(M32,'2.2023年 第三季度 (2)'!M:M,))</f>
        <v>29</v>
      </c>
      <c r="B32" s="68" t="s">
        <v>85</v>
      </c>
      <c r="C32" s="68" t="s">
        <v>456</v>
      </c>
      <c r="D32" s="68" t="s">
        <v>457</v>
      </c>
      <c r="E32" s="68" t="s">
        <v>86</v>
      </c>
      <c r="F32" s="68" t="s">
        <v>32</v>
      </c>
      <c r="G32" s="69">
        <v>3.28496</v>
      </c>
      <c r="H32" s="53" t="s">
        <v>87</v>
      </c>
      <c r="I32" s="72">
        <v>43085</v>
      </c>
      <c r="J32" s="72">
        <v>43815</v>
      </c>
      <c r="K32" s="55" t="s">
        <v>421</v>
      </c>
      <c r="L32" s="43" t="s">
        <v>410</v>
      </c>
      <c r="M32" s="55" t="s">
        <v>88</v>
      </c>
    </row>
    <row r="33" hidden="true" spans="1:13">
      <c r="A33" s="43">
        <v>30</v>
      </c>
      <c r="B33" s="68" t="s">
        <v>364</v>
      </c>
      <c r="C33" s="68" t="s">
        <v>364</v>
      </c>
      <c r="D33" s="68" t="s">
        <v>365</v>
      </c>
      <c r="E33" s="68" t="s">
        <v>365</v>
      </c>
      <c r="F33" s="68" t="s">
        <v>98</v>
      </c>
      <c r="G33" s="69">
        <v>0.492428</v>
      </c>
      <c r="H33" s="53" t="s">
        <v>366</v>
      </c>
      <c r="I33" s="72">
        <v>45526</v>
      </c>
      <c r="J33" s="72">
        <v>46621</v>
      </c>
      <c r="K33" s="55" t="s">
        <v>432</v>
      </c>
      <c r="L33" s="43" t="s">
        <v>410</v>
      </c>
      <c r="M33" s="55" t="s">
        <v>367</v>
      </c>
    </row>
    <row r="34" ht="27" spans="1:13">
      <c r="A34" s="43">
        <f t="array" ref="A34">INDEX('2.2023年 第三季度 (2)'!A:A,MATCH(M34,'2.2023年 第三季度 (2)'!M:M,))</f>
        <v>31</v>
      </c>
      <c r="B34" s="68" t="s">
        <v>923</v>
      </c>
      <c r="C34" s="68" t="s">
        <v>924</v>
      </c>
      <c r="D34" s="68" t="s">
        <v>925</v>
      </c>
      <c r="E34" s="68" t="s">
        <v>926</v>
      </c>
      <c r="F34" s="68" t="s">
        <v>32</v>
      </c>
      <c r="G34" s="69">
        <v>0.46592</v>
      </c>
      <c r="H34" s="53" t="s">
        <v>1019</v>
      </c>
      <c r="I34" s="72">
        <v>43181</v>
      </c>
      <c r="J34" s="72">
        <v>43911</v>
      </c>
      <c r="K34" s="55" t="s">
        <v>421</v>
      </c>
      <c r="L34" s="43">
        <v>0</v>
      </c>
      <c r="M34" s="55" t="s">
        <v>927</v>
      </c>
    </row>
    <row r="35" ht="27" spans="1:13">
      <c r="A35" s="43">
        <f t="array" ref="A35">INDEX('2.2023年 第三季度 (2)'!A:A,MATCH(M35,'2.2023年 第三季度 (2)'!M:M,))</f>
        <v>32</v>
      </c>
      <c r="B35" s="68" t="s">
        <v>928</v>
      </c>
      <c r="C35" s="68" t="s">
        <v>868</v>
      </c>
      <c r="D35" s="68" t="s">
        <v>471</v>
      </c>
      <c r="E35" s="68" t="s">
        <v>869</v>
      </c>
      <c r="F35" s="68" t="s">
        <v>18</v>
      </c>
      <c r="G35" s="69">
        <v>3.00062</v>
      </c>
      <c r="H35" s="53" t="s">
        <v>1020</v>
      </c>
      <c r="I35" s="72">
        <v>43208</v>
      </c>
      <c r="J35" s="72">
        <v>44121</v>
      </c>
      <c r="K35" s="55" t="s">
        <v>421</v>
      </c>
      <c r="L35" s="43">
        <v>0</v>
      </c>
      <c r="M35" s="55" t="s">
        <v>870</v>
      </c>
    </row>
    <row r="36" ht="40.5" spans="1:13">
      <c r="A36" s="43">
        <f t="array" ref="A36">INDEX('2.2023年 第三季度 (2)'!A:A,MATCH(M36,'2.2023年 第三季度 (2)'!M:M,))</f>
        <v>33</v>
      </c>
      <c r="B36" s="68" t="s">
        <v>348</v>
      </c>
      <c r="C36" s="68" t="s">
        <v>465</v>
      </c>
      <c r="D36" s="68" t="s">
        <v>423</v>
      </c>
      <c r="E36" s="68" t="s">
        <v>349</v>
      </c>
      <c r="F36" s="68" t="s">
        <v>98</v>
      </c>
      <c r="G36" s="69">
        <v>12.12379</v>
      </c>
      <c r="H36" s="53" t="s">
        <v>350</v>
      </c>
      <c r="I36" s="72">
        <v>45289</v>
      </c>
      <c r="J36" s="72">
        <v>46385</v>
      </c>
      <c r="K36" s="55" t="s">
        <v>421</v>
      </c>
      <c r="L36" s="43" t="s">
        <v>410</v>
      </c>
      <c r="M36" s="55" t="s">
        <v>351</v>
      </c>
    </row>
    <row r="37" ht="27" spans="1:13">
      <c r="A37" s="43">
        <f t="array" ref="A37">INDEX('2.2023年 第三季度 (2)'!A:A,MATCH(M37,'2.2023年 第三季度 (2)'!M:M,))</f>
        <v>34</v>
      </c>
      <c r="B37" s="68" t="s">
        <v>929</v>
      </c>
      <c r="C37" s="68" t="s">
        <v>782</v>
      </c>
      <c r="D37" s="68" t="s">
        <v>471</v>
      </c>
      <c r="E37" s="68" t="s">
        <v>930</v>
      </c>
      <c r="F37" s="68" t="s">
        <v>32</v>
      </c>
      <c r="G37" s="69">
        <v>3.34388</v>
      </c>
      <c r="H37" s="53" t="s">
        <v>1021</v>
      </c>
      <c r="I37" s="72">
        <v>43427</v>
      </c>
      <c r="J37" s="72">
        <v>44431</v>
      </c>
      <c r="K37" s="55" t="s">
        <v>421</v>
      </c>
      <c r="L37" s="43">
        <v>0</v>
      </c>
      <c r="M37" s="55" t="s">
        <v>931</v>
      </c>
    </row>
    <row r="38" ht="27" hidden="true" spans="1:13">
      <c r="A38" s="43">
        <f t="array" ref="A38">INDEX('2.2023年 第三季度 (2)'!A:A,MATCH(M38,'2.2023年 第三季度 (2)'!M:M,))</f>
        <v>35</v>
      </c>
      <c r="B38" s="68" t="s">
        <v>322</v>
      </c>
      <c r="C38" s="68" t="s">
        <v>469</v>
      </c>
      <c r="D38" s="68" t="s">
        <v>445</v>
      </c>
      <c r="E38" s="68" t="s">
        <v>161</v>
      </c>
      <c r="F38" s="68" t="s">
        <v>98</v>
      </c>
      <c r="G38" s="69">
        <v>5.82043</v>
      </c>
      <c r="H38" s="53" t="s">
        <v>323</v>
      </c>
      <c r="I38" s="72">
        <v>45191</v>
      </c>
      <c r="J38" s="72">
        <v>46287</v>
      </c>
      <c r="K38" s="55" t="s">
        <v>432</v>
      </c>
      <c r="L38" s="43" t="s">
        <v>410</v>
      </c>
      <c r="M38" s="55" t="s">
        <v>324</v>
      </c>
    </row>
    <row r="39" ht="40.5" hidden="true" spans="1:13">
      <c r="A39" s="43">
        <f t="array" ref="A39">INDEX('2.2023年 第三季度 (2)'!A:A,MATCH(M39,'2.2023年 第三季度 (2)'!M:M,))</f>
        <v>36</v>
      </c>
      <c r="B39" s="68" t="s">
        <v>325</v>
      </c>
      <c r="C39" s="68" t="s">
        <v>470</v>
      </c>
      <c r="D39" s="68" t="s">
        <v>471</v>
      </c>
      <c r="E39" s="68" t="s">
        <v>326</v>
      </c>
      <c r="F39" s="68" t="s">
        <v>98</v>
      </c>
      <c r="G39" s="69">
        <v>1.38939</v>
      </c>
      <c r="H39" s="53" t="s">
        <v>327</v>
      </c>
      <c r="I39" s="72">
        <v>45240</v>
      </c>
      <c r="J39" s="72">
        <v>46336</v>
      </c>
      <c r="K39" s="55" t="s">
        <v>432</v>
      </c>
      <c r="L39" s="43" t="s">
        <v>410</v>
      </c>
      <c r="M39" s="55" t="s">
        <v>328</v>
      </c>
    </row>
    <row r="40" ht="40.5" hidden="true" spans="1:13">
      <c r="A40" s="43">
        <f t="array" ref="A40">INDEX('2.2023年 第三季度 (2)'!A:A,MATCH(M40,'2.2023年 第三季度 (2)'!M:M,))</f>
        <v>37</v>
      </c>
      <c r="B40" s="68" t="s">
        <v>368</v>
      </c>
      <c r="C40" s="68" t="s">
        <v>472</v>
      </c>
      <c r="D40" s="68" t="s">
        <v>369</v>
      </c>
      <c r="E40" s="68" t="s">
        <v>369</v>
      </c>
      <c r="F40" s="68" t="s">
        <v>98</v>
      </c>
      <c r="G40" s="69">
        <v>3.56916</v>
      </c>
      <c r="H40" s="53" t="s">
        <v>370</v>
      </c>
      <c r="I40" s="72">
        <v>45435</v>
      </c>
      <c r="J40" s="72">
        <v>46530</v>
      </c>
      <c r="K40" s="55" t="s">
        <v>432</v>
      </c>
      <c r="L40" s="43" t="s">
        <v>410</v>
      </c>
      <c r="M40" s="55" t="s">
        <v>371</v>
      </c>
    </row>
    <row r="41" ht="40.5" spans="1:13">
      <c r="A41" s="43">
        <f t="array" ref="A41">INDEX('2.2023年 第三季度 (2)'!A:A,MATCH(M41,'2.2023年 第三季度 (2)'!M:M,))</f>
        <v>38</v>
      </c>
      <c r="B41" s="68" t="s">
        <v>871</v>
      </c>
      <c r="C41" s="68" t="s">
        <v>872</v>
      </c>
      <c r="D41" s="68" t="s">
        <v>443</v>
      </c>
      <c r="E41" s="68" t="s">
        <v>873</v>
      </c>
      <c r="F41" s="68" t="s">
        <v>32</v>
      </c>
      <c r="G41" s="69">
        <v>0.594129</v>
      </c>
      <c r="H41" s="53" t="s">
        <v>1022</v>
      </c>
      <c r="I41" s="72">
        <v>43671</v>
      </c>
      <c r="J41" s="72">
        <v>44402</v>
      </c>
      <c r="K41" s="55" t="s">
        <v>421</v>
      </c>
      <c r="L41" s="43">
        <v>0</v>
      </c>
      <c r="M41" s="55" t="s">
        <v>874</v>
      </c>
    </row>
    <row r="42" ht="40.5" spans="1:13">
      <c r="A42" s="43">
        <f t="array" ref="A42">INDEX('2.2023年 第三季度 (2)'!A:A,MATCH(M42,'2.2023年 第三季度 (2)'!M:M,))</f>
        <v>39</v>
      </c>
      <c r="B42" s="68" t="s">
        <v>360</v>
      </c>
      <c r="C42" s="68" t="s">
        <v>476</v>
      </c>
      <c r="D42" s="68" t="s">
        <v>551</v>
      </c>
      <c r="E42" s="68" t="s">
        <v>361</v>
      </c>
      <c r="F42" s="68" t="s">
        <v>98</v>
      </c>
      <c r="G42" s="69">
        <v>3.23353</v>
      </c>
      <c r="H42" s="53" t="s">
        <v>362</v>
      </c>
      <c r="I42" s="72">
        <v>45330</v>
      </c>
      <c r="J42" s="72">
        <v>46426</v>
      </c>
      <c r="K42" s="55" t="s">
        <v>421</v>
      </c>
      <c r="L42" s="43" t="s">
        <v>410</v>
      </c>
      <c r="M42" s="55" t="s">
        <v>363</v>
      </c>
    </row>
    <row r="43" ht="27" spans="1:13">
      <c r="A43" s="43">
        <f t="array" ref="A43">INDEX('2.2023年 第三季度 (2)'!A:A,MATCH(M43,'2.2023年 第三季度 (2)'!M:M,))</f>
        <v>40</v>
      </c>
      <c r="B43" s="68" t="s">
        <v>77</v>
      </c>
      <c r="C43" s="68" t="s">
        <v>477</v>
      </c>
      <c r="D43" s="68" t="s">
        <v>478</v>
      </c>
      <c r="E43" s="68" t="s">
        <v>93</v>
      </c>
      <c r="F43" s="68" t="s">
        <v>32</v>
      </c>
      <c r="G43" s="69">
        <v>1.507786</v>
      </c>
      <c r="H43" s="53" t="s">
        <v>94</v>
      </c>
      <c r="I43" s="72">
        <v>44342</v>
      </c>
      <c r="J43" s="72">
        <v>45438</v>
      </c>
      <c r="K43" s="55" t="s">
        <v>421</v>
      </c>
      <c r="L43" s="73">
        <v>1.507786</v>
      </c>
      <c r="M43" s="55" t="s">
        <v>95</v>
      </c>
    </row>
    <row r="44" ht="27" spans="1:13">
      <c r="A44" s="43">
        <f t="array" ref="A44">INDEX('2.2023年 第三季度 (2)'!A:A,MATCH(M44,'2.2023年 第三季度 (2)'!M:M,))</f>
        <v>41</v>
      </c>
      <c r="B44" s="68" t="s">
        <v>932</v>
      </c>
      <c r="C44" s="68" t="s">
        <v>933</v>
      </c>
      <c r="D44" s="68" t="s">
        <v>423</v>
      </c>
      <c r="E44" s="68" t="s">
        <v>934</v>
      </c>
      <c r="F44" s="68" t="s">
        <v>32</v>
      </c>
      <c r="G44" s="69">
        <v>0.81106</v>
      </c>
      <c r="H44" s="53" t="s">
        <v>1023</v>
      </c>
      <c r="I44" s="72">
        <v>44213</v>
      </c>
      <c r="J44" s="72">
        <v>45308</v>
      </c>
      <c r="K44" s="55" t="s">
        <v>421</v>
      </c>
      <c r="L44" s="43">
        <v>0</v>
      </c>
      <c r="M44" s="55" t="s">
        <v>935</v>
      </c>
    </row>
    <row r="45" ht="27" hidden="true" spans="1:13">
      <c r="A45" s="43">
        <v>42</v>
      </c>
      <c r="B45" s="68" t="s">
        <v>356</v>
      </c>
      <c r="C45" s="68" t="s">
        <v>356</v>
      </c>
      <c r="D45" s="68" t="s">
        <v>1014</v>
      </c>
      <c r="E45" s="68" t="s">
        <v>357</v>
      </c>
      <c r="F45" s="68" t="s">
        <v>98</v>
      </c>
      <c r="G45" s="69">
        <v>0.505548</v>
      </c>
      <c r="H45" s="53" t="s">
        <v>358</v>
      </c>
      <c r="I45" s="72">
        <v>45321</v>
      </c>
      <c r="J45" s="72">
        <v>46416</v>
      </c>
      <c r="K45" s="55" t="s">
        <v>432</v>
      </c>
      <c r="L45" s="43" t="s">
        <v>410</v>
      </c>
      <c r="M45" s="55" t="s">
        <v>359</v>
      </c>
    </row>
    <row r="46" ht="40.5" hidden="true" spans="1:13">
      <c r="A46" s="43">
        <f t="array" ref="A46">INDEX('2.2023年 第三季度 (2)'!A:A,MATCH(M46,'2.2023年 第三季度 (2)'!M:M,))</f>
        <v>43</v>
      </c>
      <c r="B46" s="68" t="s">
        <v>344</v>
      </c>
      <c r="C46" s="68" t="s">
        <v>480</v>
      </c>
      <c r="D46" s="68" t="s">
        <v>473</v>
      </c>
      <c r="E46" s="68" t="s">
        <v>345</v>
      </c>
      <c r="F46" s="68" t="s">
        <v>98</v>
      </c>
      <c r="G46" s="69">
        <v>5.97035</v>
      </c>
      <c r="H46" s="53" t="s">
        <v>346</v>
      </c>
      <c r="I46" s="72">
        <v>45282</v>
      </c>
      <c r="J46" s="72">
        <v>46378</v>
      </c>
      <c r="K46" s="55" t="s">
        <v>432</v>
      </c>
      <c r="L46" s="43" t="s">
        <v>410</v>
      </c>
      <c r="M46" s="55" t="s">
        <v>347</v>
      </c>
    </row>
    <row r="47" ht="27" spans="1:13">
      <c r="A47" s="43">
        <f t="array" ref="A47">INDEX('2.2023年 第三季度 (2)'!A:A,MATCH(M47,'2.2023年 第三季度 (2)'!M:M,))</f>
        <v>44</v>
      </c>
      <c r="B47" s="68" t="s">
        <v>875</v>
      </c>
      <c r="C47" s="68" t="s">
        <v>782</v>
      </c>
      <c r="D47" s="68" t="s">
        <v>471</v>
      </c>
      <c r="E47" s="68" t="s">
        <v>876</v>
      </c>
      <c r="F47" s="68" t="s">
        <v>32</v>
      </c>
      <c r="G47" s="69">
        <v>6.57159</v>
      </c>
      <c r="H47" s="53" t="s">
        <v>772</v>
      </c>
      <c r="I47" s="72">
        <v>43738</v>
      </c>
      <c r="J47" s="72">
        <v>44834</v>
      </c>
      <c r="K47" s="55" t="s">
        <v>421</v>
      </c>
      <c r="L47" s="43">
        <v>0</v>
      </c>
      <c r="M47" s="55" t="s">
        <v>877</v>
      </c>
    </row>
    <row r="48" ht="27" spans="1:13">
      <c r="A48" s="43">
        <f t="array" ref="A48">INDEX('2.2023年 第三季度 (2)'!A:A,MATCH(M48,'2.2023年 第三季度 (2)'!M:M,))</f>
        <v>45</v>
      </c>
      <c r="B48" s="68" t="s">
        <v>133</v>
      </c>
      <c r="C48" s="68" t="s">
        <v>771</v>
      </c>
      <c r="D48" s="68" t="s">
        <v>445</v>
      </c>
      <c r="E48" s="68" t="s">
        <v>133</v>
      </c>
      <c r="F48" s="68" t="s">
        <v>32</v>
      </c>
      <c r="G48" s="69">
        <v>2.23316</v>
      </c>
      <c r="H48" s="53" t="s">
        <v>772</v>
      </c>
      <c r="I48" s="72">
        <v>44214</v>
      </c>
      <c r="J48" s="72">
        <v>45309</v>
      </c>
      <c r="K48" s="55" t="s">
        <v>421</v>
      </c>
      <c r="L48" s="43">
        <v>0</v>
      </c>
      <c r="M48" s="55" t="s">
        <v>773</v>
      </c>
    </row>
    <row r="49" ht="27" hidden="true" spans="1:13">
      <c r="A49" s="43">
        <v>46</v>
      </c>
      <c r="B49" s="68" t="s">
        <v>239</v>
      </c>
      <c r="C49" s="68" t="s">
        <v>239</v>
      </c>
      <c r="D49" s="68" t="s">
        <v>483</v>
      </c>
      <c r="E49" s="68" t="s">
        <v>337</v>
      </c>
      <c r="F49" s="68" t="s">
        <v>98</v>
      </c>
      <c r="G49" s="69">
        <v>4.407693</v>
      </c>
      <c r="H49" s="53" t="s">
        <v>338</v>
      </c>
      <c r="I49" s="72">
        <v>45346</v>
      </c>
      <c r="J49" s="72">
        <v>46442</v>
      </c>
      <c r="K49" s="55" t="s">
        <v>432</v>
      </c>
      <c r="L49" s="43" t="s">
        <v>410</v>
      </c>
      <c r="M49" s="55" t="s">
        <v>339</v>
      </c>
    </row>
    <row r="50" ht="27" spans="1:13">
      <c r="A50" s="43">
        <f t="array" ref="A50">INDEX('2.2023年 第三季度 (2)'!A:A,MATCH(M50,'2.2023年 第三季度 (2)'!M:M,))</f>
        <v>47</v>
      </c>
      <c r="B50" s="68" t="s">
        <v>774</v>
      </c>
      <c r="C50" s="68" t="s">
        <v>771</v>
      </c>
      <c r="D50" s="68" t="s">
        <v>445</v>
      </c>
      <c r="E50" s="68" t="s">
        <v>774</v>
      </c>
      <c r="F50" s="68" t="s">
        <v>942</v>
      </c>
      <c r="G50" s="69">
        <v>3.29301</v>
      </c>
      <c r="H50" s="53" t="s">
        <v>775</v>
      </c>
      <c r="I50" s="72">
        <v>43875</v>
      </c>
      <c r="J50" s="72">
        <v>44971</v>
      </c>
      <c r="K50" s="55" t="s">
        <v>421</v>
      </c>
      <c r="L50" s="43">
        <v>0</v>
      </c>
      <c r="M50" s="55" t="s">
        <v>776</v>
      </c>
    </row>
    <row r="51" ht="27" spans="1:13">
      <c r="A51" s="43">
        <v>48</v>
      </c>
      <c r="B51" s="68" t="s">
        <v>66</v>
      </c>
      <c r="C51" s="68" t="s">
        <v>66</v>
      </c>
      <c r="D51" s="68" t="s">
        <v>417</v>
      </c>
      <c r="E51" s="68" t="s">
        <v>67</v>
      </c>
      <c r="F51" s="68" t="s">
        <v>32</v>
      </c>
      <c r="G51" s="69">
        <v>0.61968</v>
      </c>
      <c r="H51" s="53" t="s">
        <v>68</v>
      </c>
      <c r="I51" s="72">
        <v>42733</v>
      </c>
      <c r="J51" s="72">
        <v>43463</v>
      </c>
      <c r="K51" s="55" t="s">
        <v>421</v>
      </c>
      <c r="L51" s="43" t="s">
        <v>410</v>
      </c>
      <c r="M51" s="55" t="s">
        <v>69</v>
      </c>
    </row>
    <row r="52" ht="40.5" spans="1:13">
      <c r="A52" s="43">
        <f t="array" ref="A52">INDEX('2.2023年 第三季度 (2)'!A:A,MATCH(M52,'2.2023年 第三季度 (2)'!M:M,))</f>
        <v>49</v>
      </c>
      <c r="B52" s="68" t="s">
        <v>878</v>
      </c>
      <c r="C52" s="68" t="s">
        <v>486</v>
      </c>
      <c r="D52" s="68" t="s">
        <v>487</v>
      </c>
      <c r="E52" s="68" t="s">
        <v>97</v>
      </c>
      <c r="F52" s="68" t="s">
        <v>98</v>
      </c>
      <c r="G52" s="69">
        <v>0.37219</v>
      </c>
      <c r="H52" s="53" t="s">
        <v>99</v>
      </c>
      <c r="I52" s="72">
        <v>44784.7393981482</v>
      </c>
      <c r="J52" s="72">
        <v>45880.7393981482</v>
      </c>
      <c r="K52" s="55" t="s">
        <v>421</v>
      </c>
      <c r="L52" s="73">
        <v>0.37219</v>
      </c>
      <c r="M52" s="55" t="s">
        <v>100</v>
      </c>
    </row>
    <row r="53" ht="54" spans="1:13">
      <c r="A53" s="43">
        <f t="array" ref="A53">INDEX('2.2023年 第三季度 (2)'!A:A,MATCH(M53,'2.2023年 第三季度 (2)'!M:M,))</f>
        <v>50</v>
      </c>
      <c r="B53" s="68" t="s">
        <v>89</v>
      </c>
      <c r="C53" s="68" t="s">
        <v>489</v>
      </c>
      <c r="D53" s="68" t="s">
        <v>947</v>
      </c>
      <c r="E53" s="68" t="s">
        <v>90</v>
      </c>
      <c r="F53" s="68" t="s">
        <v>32</v>
      </c>
      <c r="G53" s="69">
        <v>18.762807</v>
      </c>
      <c r="H53" s="53" t="s">
        <v>91</v>
      </c>
      <c r="I53" s="72">
        <v>45010</v>
      </c>
      <c r="J53" s="72">
        <v>45376</v>
      </c>
      <c r="K53" s="55" t="s">
        <v>421</v>
      </c>
      <c r="L53" s="43">
        <v>0</v>
      </c>
      <c r="M53" s="55" t="s">
        <v>92</v>
      </c>
    </row>
    <row r="54" ht="40.5" hidden="true" spans="1:13">
      <c r="A54" s="43">
        <f t="array" ref="A54">INDEX('2.2023年 第三季度 (2)'!A:A,MATCH(M54,'2.2023年 第三季度 (2)'!M:M,))</f>
        <v>51</v>
      </c>
      <c r="B54" s="68" t="s">
        <v>376</v>
      </c>
      <c r="C54" s="68" t="s">
        <v>492</v>
      </c>
      <c r="D54" s="68" t="s">
        <v>439</v>
      </c>
      <c r="E54" s="68" t="s">
        <v>377</v>
      </c>
      <c r="F54" s="68" t="s">
        <v>98</v>
      </c>
      <c r="G54" s="69">
        <v>4.04238</v>
      </c>
      <c r="H54" s="53" t="s">
        <v>378</v>
      </c>
      <c r="I54" s="72">
        <v>45496</v>
      </c>
      <c r="J54" s="72">
        <v>46590</v>
      </c>
      <c r="K54" s="55" t="s">
        <v>432</v>
      </c>
      <c r="L54" s="43" t="s">
        <v>410</v>
      </c>
      <c r="M54" s="55" t="s">
        <v>379</v>
      </c>
    </row>
    <row r="55" ht="40.5" spans="1:13">
      <c r="A55" s="43">
        <f t="array" ref="A55">INDEX('2.2023年 第三季度 (2)'!A:A,MATCH(M55,'2.2023年 第三季度 (2)'!M:M,))</f>
        <v>52</v>
      </c>
      <c r="B55" s="68" t="s">
        <v>101</v>
      </c>
      <c r="C55" s="68" t="s">
        <v>489</v>
      </c>
      <c r="D55" s="68" t="s">
        <v>102</v>
      </c>
      <c r="E55" s="68" t="s">
        <v>102</v>
      </c>
      <c r="F55" s="68" t="s">
        <v>98</v>
      </c>
      <c r="G55" s="69">
        <v>8.124516</v>
      </c>
      <c r="H55" s="53" t="s">
        <v>103</v>
      </c>
      <c r="I55" s="72">
        <v>45010</v>
      </c>
      <c r="J55" s="72">
        <v>45376</v>
      </c>
      <c r="K55" s="55" t="s">
        <v>421</v>
      </c>
      <c r="L55" s="43">
        <v>0</v>
      </c>
      <c r="M55" s="55" t="s">
        <v>104</v>
      </c>
    </row>
    <row r="56" ht="54" spans="1:13">
      <c r="A56" s="43">
        <f t="array" ref="A56">INDEX('2.2023年 第三季度 (2)'!A:A,MATCH(M56,'2.2023年 第三季度 (2)'!M:M,))</f>
        <v>53</v>
      </c>
      <c r="B56" s="68" t="s">
        <v>880</v>
      </c>
      <c r="C56" s="68" t="s">
        <v>881</v>
      </c>
      <c r="D56" s="68" t="s">
        <v>443</v>
      </c>
      <c r="E56" s="68" t="s">
        <v>948</v>
      </c>
      <c r="F56" s="68" t="s">
        <v>942</v>
      </c>
      <c r="G56" s="69">
        <v>0.9111</v>
      </c>
      <c r="H56" s="53" t="s">
        <v>1024</v>
      </c>
      <c r="I56" s="72">
        <v>43931</v>
      </c>
      <c r="J56" s="72">
        <v>45026</v>
      </c>
      <c r="K56" s="55" t="s">
        <v>421</v>
      </c>
      <c r="L56" s="43">
        <v>0</v>
      </c>
      <c r="M56" s="55" t="s">
        <v>883</v>
      </c>
    </row>
    <row r="57" spans="1:13">
      <c r="A57" s="43">
        <f t="array" ref="A57">INDEX('2.2023年 第三季度 (2)'!A:A,MATCH(M57,'2.2023年 第三季度 (2)'!M:M,))</f>
        <v>54</v>
      </c>
      <c r="B57" s="68" t="s">
        <v>105</v>
      </c>
      <c r="C57" s="68" t="s">
        <v>493</v>
      </c>
      <c r="D57" s="68" t="s">
        <v>494</v>
      </c>
      <c r="E57" s="68" t="s">
        <v>105</v>
      </c>
      <c r="F57" s="68" t="s">
        <v>942</v>
      </c>
      <c r="G57" s="69">
        <v>12.16712</v>
      </c>
      <c r="H57" s="53" t="s">
        <v>106</v>
      </c>
      <c r="I57" s="72">
        <v>44171</v>
      </c>
      <c r="J57" s="72">
        <v>45266</v>
      </c>
      <c r="K57" s="55" t="s">
        <v>421</v>
      </c>
      <c r="L57" s="43">
        <v>0</v>
      </c>
      <c r="M57" s="55" t="s">
        <v>107</v>
      </c>
    </row>
    <row r="58" hidden="true" spans="1:13">
      <c r="A58" s="43">
        <v>55</v>
      </c>
      <c r="B58" s="68" t="s">
        <v>364</v>
      </c>
      <c r="C58" s="68" t="s">
        <v>364</v>
      </c>
      <c r="D58" s="68" t="s">
        <v>365</v>
      </c>
      <c r="E58" s="68" t="s">
        <v>365</v>
      </c>
      <c r="F58" s="68" t="s">
        <v>98</v>
      </c>
      <c r="G58" s="69">
        <v>0.229543</v>
      </c>
      <c r="H58" s="53" t="s">
        <v>366</v>
      </c>
      <c r="I58" s="72">
        <v>45526</v>
      </c>
      <c r="J58" s="72">
        <v>46621</v>
      </c>
      <c r="K58" s="55" t="s">
        <v>432</v>
      </c>
      <c r="L58" s="43" t="s">
        <v>410</v>
      </c>
      <c r="M58" s="55" t="s">
        <v>367</v>
      </c>
    </row>
    <row r="59" ht="40.5" spans="1:13">
      <c r="A59" s="43">
        <v>56</v>
      </c>
      <c r="B59" s="68" t="s">
        <v>348</v>
      </c>
      <c r="C59" s="68" t="s">
        <v>465</v>
      </c>
      <c r="D59" s="68" t="s">
        <v>423</v>
      </c>
      <c r="E59" s="68" t="s">
        <v>349</v>
      </c>
      <c r="F59" s="68" t="s">
        <v>98</v>
      </c>
      <c r="G59" s="69">
        <v>1.37704</v>
      </c>
      <c r="H59" s="53" t="s">
        <v>350</v>
      </c>
      <c r="I59" s="72">
        <v>45289</v>
      </c>
      <c r="J59" s="72">
        <v>46385</v>
      </c>
      <c r="K59" s="55" t="s">
        <v>421</v>
      </c>
      <c r="L59" s="43" t="s">
        <v>410</v>
      </c>
      <c r="M59" s="55" t="s">
        <v>351</v>
      </c>
    </row>
    <row r="60" ht="27" spans="1:13">
      <c r="A60" s="43">
        <f t="array" ref="A60">INDEX('2.2023年 第三季度 (2)'!A:A,MATCH(M60,'2.2023年 第三季度 (2)'!M:M,))</f>
        <v>57</v>
      </c>
      <c r="B60" s="68" t="s">
        <v>777</v>
      </c>
      <c r="C60" s="68" t="s">
        <v>208</v>
      </c>
      <c r="D60" s="68" t="s">
        <v>532</v>
      </c>
      <c r="E60" s="68" t="s">
        <v>778</v>
      </c>
      <c r="F60" s="68" t="s">
        <v>98</v>
      </c>
      <c r="G60" s="69">
        <v>1.820899</v>
      </c>
      <c r="H60" s="53" t="s">
        <v>779</v>
      </c>
      <c r="I60" s="72">
        <v>44425</v>
      </c>
      <c r="J60" s="72">
        <v>45521</v>
      </c>
      <c r="K60" s="55" t="s">
        <v>421</v>
      </c>
      <c r="L60" s="43">
        <v>0</v>
      </c>
      <c r="M60" s="55" t="s">
        <v>780</v>
      </c>
    </row>
    <row r="61" ht="27" spans="1:13">
      <c r="A61" s="43">
        <f t="array" ref="A61">INDEX('2.2023年 第三季度 (2)'!A:A,MATCH(M61,'2.2023年 第三季度 (2)'!M:M,))</f>
        <v>58</v>
      </c>
      <c r="B61" s="68" t="s">
        <v>781</v>
      </c>
      <c r="C61" s="68" t="s">
        <v>782</v>
      </c>
      <c r="D61" s="68" t="s">
        <v>471</v>
      </c>
      <c r="E61" s="68" t="s">
        <v>783</v>
      </c>
      <c r="F61" s="68" t="s">
        <v>942</v>
      </c>
      <c r="G61" s="69">
        <v>2.491309</v>
      </c>
      <c r="H61" s="53" t="s">
        <v>784</v>
      </c>
      <c r="I61" s="72">
        <v>43870</v>
      </c>
      <c r="J61" s="72">
        <v>44966</v>
      </c>
      <c r="K61" s="55" t="s">
        <v>421</v>
      </c>
      <c r="L61" s="43">
        <v>0</v>
      </c>
      <c r="M61" s="55" t="s">
        <v>785</v>
      </c>
    </row>
    <row r="62" ht="40.5" spans="1:13">
      <c r="A62" s="43">
        <f t="array" ref="A62">INDEX('2.2023年 第三季度 (2)'!A:A,MATCH(M62,'2.2023年 第三季度 (2)'!M:M,))</f>
        <v>59</v>
      </c>
      <c r="B62" s="68" t="s">
        <v>953</v>
      </c>
      <c r="C62" s="68" t="s">
        <v>954</v>
      </c>
      <c r="D62" s="68" t="s">
        <v>500</v>
      </c>
      <c r="E62" s="68" t="s">
        <v>955</v>
      </c>
      <c r="F62" s="68" t="s">
        <v>942</v>
      </c>
      <c r="G62" s="69">
        <v>1.56945</v>
      </c>
      <c r="H62" s="53" t="s">
        <v>1025</v>
      </c>
      <c r="I62" s="72">
        <v>44056</v>
      </c>
      <c r="J62" s="72">
        <v>45151</v>
      </c>
      <c r="K62" s="55" t="s">
        <v>421</v>
      </c>
      <c r="L62" s="43">
        <v>0</v>
      </c>
      <c r="M62" s="55" t="s">
        <v>956</v>
      </c>
    </row>
    <row r="63" ht="40.5" spans="1:13">
      <c r="A63" s="43">
        <f t="array" ref="A63">INDEX('2.2023年 第三季度 (2)'!A:A,MATCH(M63,'2.2023年 第三季度 (2)'!M:M,))</f>
        <v>60</v>
      </c>
      <c r="B63" s="68" t="s">
        <v>884</v>
      </c>
      <c r="C63" s="68" t="s">
        <v>885</v>
      </c>
      <c r="D63" s="68" t="s">
        <v>443</v>
      </c>
      <c r="E63" s="68" t="s">
        <v>886</v>
      </c>
      <c r="F63" s="68" t="s">
        <v>942</v>
      </c>
      <c r="G63" s="69">
        <v>1.133935</v>
      </c>
      <c r="H63" s="53" t="s">
        <v>1025</v>
      </c>
      <c r="I63" s="72">
        <v>44056</v>
      </c>
      <c r="J63" s="72">
        <v>45151</v>
      </c>
      <c r="K63" s="55" t="s">
        <v>421</v>
      </c>
      <c r="L63" s="43">
        <v>0</v>
      </c>
      <c r="M63" s="55" t="s">
        <v>887</v>
      </c>
    </row>
    <row r="64" ht="40.5" spans="1:13">
      <c r="A64" s="43">
        <f t="array" ref="A64">INDEX('2.2023年 第三季度 (2)'!A:A,MATCH(M64,'2.2023年 第三季度 (2)'!M:M,))</f>
        <v>61</v>
      </c>
      <c r="B64" s="68" t="s">
        <v>957</v>
      </c>
      <c r="C64" s="68" t="s">
        <v>958</v>
      </c>
      <c r="D64" s="68" t="s">
        <v>540</v>
      </c>
      <c r="E64" s="68" t="s">
        <v>959</v>
      </c>
      <c r="F64" s="68" t="s">
        <v>942</v>
      </c>
      <c r="G64" s="69">
        <v>4.63407</v>
      </c>
      <c r="H64" s="53" t="s">
        <v>1026</v>
      </c>
      <c r="I64" s="72">
        <v>44057</v>
      </c>
      <c r="J64" s="72">
        <v>45152</v>
      </c>
      <c r="K64" s="55" t="s">
        <v>421</v>
      </c>
      <c r="L64" s="43">
        <v>0</v>
      </c>
      <c r="M64" s="55" t="s">
        <v>960</v>
      </c>
    </row>
    <row r="65" ht="27" spans="1:13">
      <c r="A65" s="43">
        <f t="array" ref="A65">INDEX('2.2023年 第三季度 (2)'!A:A,MATCH(M65,'2.2023年 第三季度 (2)'!M:M,))</f>
        <v>62</v>
      </c>
      <c r="B65" s="68" t="s">
        <v>786</v>
      </c>
      <c r="C65" s="68" t="s">
        <v>787</v>
      </c>
      <c r="D65" s="68" t="s">
        <v>450</v>
      </c>
      <c r="E65" s="68" t="s">
        <v>786</v>
      </c>
      <c r="F65" s="68" t="s">
        <v>98</v>
      </c>
      <c r="G65" s="69">
        <v>6.05512</v>
      </c>
      <c r="H65" s="53" t="s">
        <v>788</v>
      </c>
      <c r="I65" s="72">
        <v>44237</v>
      </c>
      <c r="J65" s="72">
        <v>45332</v>
      </c>
      <c r="K65" s="55" t="s">
        <v>421</v>
      </c>
      <c r="L65" s="43">
        <v>0</v>
      </c>
      <c r="M65" s="55" t="s">
        <v>789</v>
      </c>
    </row>
    <row r="66" ht="27" spans="1:13">
      <c r="A66" s="43">
        <f t="array" ref="A66">INDEX('2.2023年 第三季度 (2)'!A:A,MATCH(M66,'2.2023年 第三季度 (2)'!M:M,))</f>
        <v>63</v>
      </c>
      <c r="B66" s="68" t="s">
        <v>790</v>
      </c>
      <c r="C66" s="68" t="s">
        <v>791</v>
      </c>
      <c r="D66" s="68" t="s">
        <v>445</v>
      </c>
      <c r="E66" s="68" t="s">
        <v>790</v>
      </c>
      <c r="F66" s="68" t="s">
        <v>98</v>
      </c>
      <c r="G66" s="69">
        <v>4.24349</v>
      </c>
      <c r="H66" s="53" t="s">
        <v>792</v>
      </c>
      <c r="I66" s="72">
        <v>44486</v>
      </c>
      <c r="J66" s="72">
        <v>45582</v>
      </c>
      <c r="K66" s="55" t="s">
        <v>421</v>
      </c>
      <c r="L66" s="43">
        <v>0</v>
      </c>
      <c r="M66" s="55" t="s">
        <v>793</v>
      </c>
    </row>
    <row r="67" ht="40.5" spans="1:13">
      <c r="A67" s="43">
        <f t="array" ref="A67">INDEX('2.2023年 第三季度 (2)'!A:A,MATCH(M67,'2.2023年 第三季度 (2)'!M:M,))</f>
        <v>64</v>
      </c>
      <c r="B67" s="68" t="s">
        <v>108</v>
      </c>
      <c r="C67" s="68" t="s">
        <v>501</v>
      </c>
      <c r="D67" s="68" t="s">
        <v>430</v>
      </c>
      <c r="E67" s="68" t="s">
        <v>109</v>
      </c>
      <c r="F67" s="68" t="s">
        <v>98</v>
      </c>
      <c r="G67" s="69">
        <v>0.511854</v>
      </c>
      <c r="H67" s="53" t="s">
        <v>110</v>
      </c>
      <c r="I67" s="72">
        <v>44104</v>
      </c>
      <c r="J67" s="72">
        <v>45199</v>
      </c>
      <c r="K67" s="55" t="s">
        <v>421</v>
      </c>
      <c r="L67" s="73">
        <v>0.511854</v>
      </c>
      <c r="M67" s="55" t="s">
        <v>111</v>
      </c>
    </row>
    <row r="68" ht="27" spans="1:13">
      <c r="A68" s="43">
        <f t="array" ref="A68">INDEX('2.2023年 第三季度 (2)'!A:A,MATCH(M68,'2.2023年 第三季度 (2)'!M:M,))</f>
        <v>65</v>
      </c>
      <c r="B68" s="68" t="s">
        <v>961</v>
      </c>
      <c r="C68" s="68" t="s">
        <v>962</v>
      </c>
      <c r="D68" s="68" t="s">
        <v>443</v>
      </c>
      <c r="E68" s="68" t="s">
        <v>963</v>
      </c>
      <c r="F68" s="68" t="s">
        <v>942</v>
      </c>
      <c r="G68" s="69">
        <v>0.920585</v>
      </c>
      <c r="H68" s="53" t="s">
        <v>1027</v>
      </c>
      <c r="I68" s="72">
        <v>44122</v>
      </c>
      <c r="J68" s="72">
        <v>45217</v>
      </c>
      <c r="K68" s="55" t="s">
        <v>421</v>
      </c>
      <c r="L68" s="43">
        <v>0</v>
      </c>
      <c r="M68" s="55" t="s">
        <v>964</v>
      </c>
    </row>
    <row r="69" ht="40.5" spans="1:13">
      <c r="A69" s="43">
        <f t="array" ref="A69">INDEX('2.2023年 第三季度 (2)'!A:A,MATCH(M69,'2.2023年 第三季度 (2)'!M:M,))</f>
        <v>66</v>
      </c>
      <c r="B69" s="68" t="s">
        <v>112</v>
      </c>
      <c r="C69" s="68" t="s">
        <v>502</v>
      </c>
      <c r="D69" s="68" t="s">
        <v>450</v>
      </c>
      <c r="E69" s="68" t="s">
        <v>112</v>
      </c>
      <c r="F69" s="68" t="s">
        <v>98</v>
      </c>
      <c r="G69" s="69">
        <v>11.95514</v>
      </c>
      <c r="H69" s="53" t="s">
        <v>113</v>
      </c>
      <c r="I69" s="72">
        <v>44671</v>
      </c>
      <c r="J69" s="72">
        <v>45767</v>
      </c>
      <c r="K69" s="55" t="s">
        <v>421</v>
      </c>
      <c r="L69" s="43">
        <v>0</v>
      </c>
      <c r="M69" s="55" t="s">
        <v>114</v>
      </c>
    </row>
    <row r="70" ht="40.5" hidden="true" spans="1:13">
      <c r="A70" s="43">
        <v>67</v>
      </c>
      <c r="B70" s="68" t="s">
        <v>318</v>
      </c>
      <c r="C70" s="68" t="s">
        <v>503</v>
      </c>
      <c r="D70" s="68" t="s">
        <v>504</v>
      </c>
      <c r="E70" s="68" t="s">
        <v>319</v>
      </c>
      <c r="F70" s="68" t="s">
        <v>98</v>
      </c>
      <c r="G70" s="69">
        <v>2.08751</v>
      </c>
      <c r="H70" s="53" t="s">
        <v>320</v>
      </c>
      <c r="I70" s="72">
        <v>45100.4230439815</v>
      </c>
      <c r="J70" s="72">
        <v>46196.4230439815</v>
      </c>
      <c r="K70" s="55" t="s">
        <v>432</v>
      </c>
      <c r="L70" s="43" t="s">
        <v>410</v>
      </c>
      <c r="M70" s="55" t="s">
        <v>321</v>
      </c>
    </row>
    <row r="71" hidden="true" spans="1:13">
      <c r="A71" s="43">
        <f t="array" ref="A71">INDEX('2.2023年 第三季度 (2)'!A:A,MATCH(M71,'2.2023年 第三季度 (2)'!M:M,))</f>
        <v>68</v>
      </c>
      <c r="B71" s="68" t="s">
        <v>201</v>
      </c>
      <c r="C71" s="68" t="s">
        <v>505</v>
      </c>
      <c r="D71" s="68" t="s">
        <v>450</v>
      </c>
      <c r="E71" s="68" t="s">
        <v>329</v>
      </c>
      <c r="F71" s="68" t="s">
        <v>98</v>
      </c>
      <c r="G71" s="69">
        <v>2.68319</v>
      </c>
      <c r="H71" s="53" t="s">
        <v>330</v>
      </c>
      <c r="I71" s="72">
        <v>45338</v>
      </c>
      <c r="J71" s="72">
        <v>46434</v>
      </c>
      <c r="K71" s="55" t="s">
        <v>432</v>
      </c>
      <c r="L71" s="43" t="s">
        <v>410</v>
      </c>
      <c r="M71" s="55" t="s">
        <v>331</v>
      </c>
    </row>
    <row r="72" ht="40.5" spans="1:13">
      <c r="A72" s="43">
        <f t="array" ref="A72">INDEX('2.2023年 第三季度 (2)'!A:A,MATCH(M72,'2.2023年 第三季度 (2)'!M:M,))</f>
        <v>69</v>
      </c>
      <c r="B72" s="68" t="s">
        <v>889</v>
      </c>
      <c r="C72" s="68" t="s">
        <v>507</v>
      </c>
      <c r="D72" s="68" t="s">
        <v>443</v>
      </c>
      <c r="E72" s="68" t="s">
        <v>968</v>
      </c>
      <c r="F72" s="68" t="s">
        <v>942</v>
      </c>
      <c r="G72" s="69">
        <v>1.08735</v>
      </c>
      <c r="H72" s="53" t="s">
        <v>1028</v>
      </c>
      <c r="I72" s="72">
        <v>44164</v>
      </c>
      <c r="J72" s="72">
        <v>45259</v>
      </c>
      <c r="K72" s="55" t="s">
        <v>421</v>
      </c>
      <c r="L72" s="43">
        <v>0</v>
      </c>
      <c r="M72" s="55" t="s">
        <v>891</v>
      </c>
    </row>
    <row r="73" ht="27" spans="1:13">
      <c r="A73" s="43">
        <f t="array" ref="A73">INDEX('2.2023年 第三季度 (2)'!A:A,MATCH(M73,'2.2023年 第三季度 (2)'!M:M,))</f>
        <v>70</v>
      </c>
      <c r="B73" s="68" t="s">
        <v>892</v>
      </c>
      <c r="C73" s="68" t="s">
        <v>893</v>
      </c>
      <c r="D73" s="68" t="s">
        <v>443</v>
      </c>
      <c r="E73" s="68" t="s">
        <v>892</v>
      </c>
      <c r="F73" s="68" t="s">
        <v>942</v>
      </c>
      <c r="G73" s="69">
        <v>0.62265</v>
      </c>
      <c r="H73" s="53" t="s">
        <v>1028</v>
      </c>
      <c r="I73" s="72">
        <v>44164</v>
      </c>
      <c r="J73" s="72">
        <v>45259</v>
      </c>
      <c r="K73" s="55" t="s">
        <v>421</v>
      </c>
      <c r="L73" s="43">
        <v>0</v>
      </c>
      <c r="M73" s="55" t="s">
        <v>894</v>
      </c>
    </row>
    <row r="74" ht="27" spans="1:13">
      <c r="A74" s="43">
        <f t="array" ref="A74">INDEX('2.2023年 第三季度 (2)'!A:A,MATCH(M74,'2.2023年 第三季度 (2)'!M:M,))</f>
        <v>71</v>
      </c>
      <c r="B74" s="68" t="s">
        <v>794</v>
      </c>
      <c r="C74" s="68" t="s">
        <v>795</v>
      </c>
      <c r="D74" s="68" t="s">
        <v>443</v>
      </c>
      <c r="E74" s="68" t="s">
        <v>796</v>
      </c>
      <c r="F74" s="68" t="s">
        <v>942</v>
      </c>
      <c r="G74" s="69">
        <v>1.23995</v>
      </c>
      <c r="H74" s="53" t="s">
        <v>797</v>
      </c>
      <c r="I74" s="72">
        <v>44167</v>
      </c>
      <c r="J74" s="72">
        <v>45262</v>
      </c>
      <c r="K74" s="55" t="s">
        <v>421</v>
      </c>
      <c r="L74" s="43">
        <v>0</v>
      </c>
      <c r="M74" s="55" t="s">
        <v>798</v>
      </c>
    </row>
    <row r="75" ht="40.5" spans="1:13">
      <c r="A75" s="43">
        <f t="array" ref="A75">INDEX('2.2023年 第三季度 (2)'!A:A,MATCH(M75,'2.2023年 第三季度 (2)'!M:M,))</f>
        <v>72</v>
      </c>
      <c r="B75" s="68" t="s">
        <v>969</v>
      </c>
      <c r="C75" s="68" t="s">
        <v>970</v>
      </c>
      <c r="D75" s="68" t="s">
        <v>540</v>
      </c>
      <c r="E75" s="68" t="s">
        <v>971</v>
      </c>
      <c r="F75" s="68" t="s">
        <v>942</v>
      </c>
      <c r="G75" s="69">
        <v>2.1406</v>
      </c>
      <c r="H75" s="53" t="s">
        <v>1029</v>
      </c>
      <c r="I75" s="72">
        <v>44170</v>
      </c>
      <c r="J75" s="72">
        <v>45265</v>
      </c>
      <c r="K75" s="55" t="s">
        <v>421</v>
      </c>
      <c r="L75" s="43">
        <v>0</v>
      </c>
      <c r="M75" s="55" t="s">
        <v>972</v>
      </c>
    </row>
    <row r="76" ht="27" spans="1:13">
      <c r="A76" s="43">
        <f t="array" ref="A76">INDEX('2.2023年 第三季度 (2)'!A:A,MATCH(M76,'2.2023年 第三季度 (2)'!M:M,))</f>
        <v>73</v>
      </c>
      <c r="B76" s="68" t="s">
        <v>973</v>
      </c>
      <c r="C76" s="68" t="s">
        <v>974</v>
      </c>
      <c r="D76" s="68" t="s">
        <v>504</v>
      </c>
      <c r="E76" s="68" t="s">
        <v>975</v>
      </c>
      <c r="F76" s="68" t="s">
        <v>942</v>
      </c>
      <c r="G76" s="69">
        <v>1.025181</v>
      </c>
      <c r="H76" s="53" t="s">
        <v>1029</v>
      </c>
      <c r="I76" s="72">
        <v>44170</v>
      </c>
      <c r="J76" s="72">
        <v>45265</v>
      </c>
      <c r="K76" s="55" t="s">
        <v>421</v>
      </c>
      <c r="L76" s="43">
        <v>0</v>
      </c>
      <c r="M76" s="55" t="s">
        <v>976</v>
      </c>
    </row>
    <row r="77" ht="27" hidden="true" spans="1:13">
      <c r="A77" s="43">
        <f t="array" ref="A77">INDEX('2.2023年 第三季度 (2)'!A:A,MATCH(M77,'2.2023年 第三季度 (2)'!M:M,))</f>
        <v>74</v>
      </c>
      <c r="B77" s="68" t="s">
        <v>77</v>
      </c>
      <c r="C77" s="68" t="s">
        <v>509</v>
      </c>
      <c r="D77" s="68" t="s">
        <v>435</v>
      </c>
      <c r="E77" s="68" t="s">
        <v>115</v>
      </c>
      <c r="F77" s="68" t="s">
        <v>98</v>
      </c>
      <c r="G77" s="69">
        <v>4.897059</v>
      </c>
      <c r="H77" s="53" t="s">
        <v>116</v>
      </c>
      <c r="I77" s="72">
        <v>44642</v>
      </c>
      <c r="J77" s="72">
        <v>45738</v>
      </c>
      <c r="K77" s="55" t="s">
        <v>432</v>
      </c>
      <c r="L77" s="43" t="s">
        <v>410</v>
      </c>
      <c r="M77" s="55" t="s">
        <v>117</v>
      </c>
    </row>
    <row r="78" ht="27" spans="1:13">
      <c r="A78" s="43">
        <v>75</v>
      </c>
      <c r="B78" s="68" t="s">
        <v>314</v>
      </c>
      <c r="C78" s="68" t="s">
        <v>510</v>
      </c>
      <c r="D78" s="68" t="s">
        <v>464</v>
      </c>
      <c r="E78" s="68" t="s">
        <v>315</v>
      </c>
      <c r="F78" s="68" t="s">
        <v>98</v>
      </c>
      <c r="G78" s="69">
        <v>0.3008</v>
      </c>
      <c r="H78" s="53" t="s">
        <v>316</v>
      </c>
      <c r="I78" s="72">
        <v>45107.4084953704</v>
      </c>
      <c r="J78" s="72">
        <v>46203.4084953704</v>
      </c>
      <c r="K78" s="55" t="s">
        <v>421</v>
      </c>
      <c r="L78" s="43" t="s">
        <v>410</v>
      </c>
      <c r="M78" s="55" t="s">
        <v>317</v>
      </c>
    </row>
    <row r="79" ht="40.5" spans="1:13">
      <c r="A79" s="43">
        <v>76</v>
      </c>
      <c r="B79" s="68" t="s">
        <v>310</v>
      </c>
      <c r="C79" s="68" t="s">
        <v>1015</v>
      </c>
      <c r="D79" s="68" t="s">
        <v>443</v>
      </c>
      <c r="E79" s="68" t="s">
        <v>311</v>
      </c>
      <c r="F79" s="68" t="s">
        <v>98</v>
      </c>
      <c r="G79" s="69">
        <v>0.57533</v>
      </c>
      <c r="H79" s="53" t="s">
        <v>312</v>
      </c>
      <c r="I79" s="72">
        <v>45070.6234490741</v>
      </c>
      <c r="J79" s="72">
        <v>46166.6234490741</v>
      </c>
      <c r="K79" s="55" t="s">
        <v>421</v>
      </c>
      <c r="L79" s="43" t="s">
        <v>410</v>
      </c>
      <c r="M79" s="55" t="s">
        <v>313</v>
      </c>
    </row>
    <row r="80" ht="27" spans="1:13">
      <c r="A80" s="43">
        <f t="array" ref="A80">INDEX('2.2023年 第三季度 (2)'!A:A,MATCH(M80,'2.2023年 第三季度 (2)'!M:M,))</f>
        <v>77</v>
      </c>
      <c r="B80" s="68" t="s">
        <v>118</v>
      </c>
      <c r="C80" s="68" t="s">
        <v>512</v>
      </c>
      <c r="D80" s="68" t="s">
        <v>494</v>
      </c>
      <c r="E80" s="68" t="s">
        <v>105</v>
      </c>
      <c r="F80" s="68" t="s">
        <v>942</v>
      </c>
      <c r="G80" s="69">
        <v>5.127402</v>
      </c>
      <c r="H80" s="53" t="s">
        <v>119</v>
      </c>
      <c r="I80" s="72">
        <v>44254</v>
      </c>
      <c r="J80" s="72">
        <v>45349</v>
      </c>
      <c r="K80" s="55" t="s">
        <v>421</v>
      </c>
      <c r="L80" s="43">
        <v>0</v>
      </c>
      <c r="M80" s="55" t="s">
        <v>120</v>
      </c>
    </row>
    <row r="81" ht="40.5" spans="1:13">
      <c r="A81" s="43">
        <f t="array" ref="A81">INDEX('2.2023年 第三季度 (2)'!A:A,MATCH(M81,'2.2023年 第三季度 (2)'!M:M,))</f>
        <v>78</v>
      </c>
      <c r="B81" s="68" t="s">
        <v>985</v>
      </c>
      <c r="C81" s="68" t="s">
        <v>822</v>
      </c>
      <c r="D81" s="68" t="s">
        <v>464</v>
      </c>
      <c r="E81" s="68" t="s">
        <v>986</v>
      </c>
      <c r="F81" s="68" t="s">
        <v>942</v>
      </c>
      <c r="G81" s="69">
        <v>4.04229</v>
      </c>
      <c r="H81" s="53" t="s">
        <v>1030</v>
      </c>
      <c r="I81" s="72">
        <v>44183</v>
      </c>
      <c r="J81" s="72">
        <v>45278</v>
      </c>
      <c r="K81" s="55" t="s">
        <v>421</v>
      </c>
      <c r="L81" s="43">
        <v>0</v>
      </c>
      <c r="M81" s="55" t="s">
        <v>987</v>
      </c>
    </row>
    <row r="82" ht="27" spans="1:13">
      <c r="A82" s="43">
        <f t="array" ref="A82">INDEX('2.2023年 第三季度 (2)'!A:A,MATCH(M82,'2.2023年 第三季度 (2)'!M:M,))</f>
        <v>79</v>
      </c>
      <c r="B82" s="68" t="s">
        <v>988</v>
      </c>
      <c r="C82" s="68" t="s">
        <v>989</v>
      </c>
      <c r="D82" s="68" t="s">
        <v>464</v>
      </c>
      <c r="E82" s="68" t="s">
        <v>990</v>
      </c>
      <c r="F82" s="68" t="s">
        <v>942</v>
      </c>
      <c r="G82" s="69">
        <v>2.1472</v>
      </c>
      <c r="H82" s="53" t="s">
        <v>1031</v>
      </c>
      <c r="I82" s="72">
        <v>44219</v>
      </c>
      <c r="J82" s="72">
        <v>45314</v>
      </c>
      <c r="K82" s="55" t="s">
        <v>421</v>
      </c>
      <c r="L82" s="43">
        <v>0</v>
      </c>
      <c r="M82" s="55" t="s">
        <v>991</v>
      </c>
    </row>
    <row r="83" ht="40.5" hidden="true" spans="1:13">
      <c r="A83" s="43">
        <v>80</v>
      </c>
      <c r="B83" s="68" t="s">
        <v>306</v>
      </c>
      <c r="C83" s="68" t="s">
        <v>513</v>
      </c>
      <c r="D83" s="68" t="s">
        <v>504</v>
      </c>
      <c r="E83" s="68" t="s">
        <v>307</v>
      </c>
      <c r="F83" s="68" t="s">
        <v>98</v>
      </c>
      <c r="G83" s="69">
        <v>0.623044</v>
      </c>
      <c r="H83" s="53" t="s">
        <v>308</v>
      </c>
      <c r="I83" s="72">
        <v>45053.6453819444</v>
      </c>
      <c r="J83" s="72">
        <v>46149.6453819444</v>
      </c>
      <c r="K83" s="55" t="s">
        <v>432</v>
      </c>
      <c r="L83" s="43" t="s">
        <v>410</v>
      </c>
      <c r="M83" s="55" t="s">
        <v>309</v>
      </c>
    </row>
    <row r="84" ht="40.5" spans="1:13">
      <c r="A84" s="43">
        <f t="array" ref="A84">INDEX('2.2023年 第三季度 (2)'!A:A,MATCH(M84,'2.2023年 第三季度 (2)'!M:M,))</f>
        <v>81</v>
      </c>
      <c r="B84" s="68" t="s">
        <v>994</v>
      </c>
      <c r="C84" s="68" t="s">
        <v>995</v>
      </c>
      <c r="D84" s="68" t="s">
        <v>439</v>
      </c>
      <c r="E84" s="68" t="s">
        <v>996</v>
      </c>
      <c r="F84" s="68" t="s">
        <v>942</v>
      </c>
      <c r="G84" s="69">
        <v>2.258405</v>
      </c>
      <c r="H84" s="53" t="s">
        <v>1032</v>
      </c>
      <c r="I84" s="72">
        <v>44241</v>
      </c>
      <c r="J84" s="72">
        <v>45336</v>
      </c>
      <c r="K84" s="55" t="s">
        <v>421</v>
      </c>
      <c r="L84" s="43">
        <v>0</v>
      </c>
      <c r="M84" s="55" t="s">
        <v>997</v>
      </c>
    </row>
    <row r="85" ht="27" spans="1:13">
      <c r="A85" s="43">
        <f t="array" ref="A85">INDEX('2.2023年 第三季度 (2)'!A:A,MATCH(M85,'2.2023年 第三季度 (2)'!M:M,))</f>
        <v>82</v>
      </c>
      <c r="B85" s="68" t="s">
        <v>998</v>
      </c>
      <c r="C85" s="68" t="s">
        <v>812</v>
      </c>
      <c r="D85" s="68" t="s">
        <v>813</v>
      </c>
      <c r="E85" s="68" t="s">
        <v>999</v>
      </c>
      <c r="F85" s="68" t="s">
        <v>942</v>
      </c>
      <c r="G85" s="69">
        <v>0.33333</v>
      </c>
      <c r="H85" s="53" t="s">
        <v>1033</v>
      </c>
      <c r="I85" s="72">
        <v>44242</v>
      </c>
      <c r="J85" s="72">
        <v>45337</v>
      </c>
      <c r="K85" s="55" t="s">
        <v>421</v>
      </c>
      <c r="L85" s="43">
        <v>0</v>
      </c>
      <c r="M85" s="55" t="s">
        <v>1000</v>
      </c>
    </row>
    <row r="86" ht="40.5" spans="1:13">
      <c r="A86" s="43">
        <f t="array" ref="A86">INDEX('2.2023年 第三季度 (2)'!A:A,MATCH(M86,'2.2023年 第三季度 (2)'!M:M,))</f>
        <v>83</v>
      </c>
      <c r="B86" s="68" t="s">
        <v>1001</v>
      </c>
      <c r="C86" s="68" t="s">
        <v>1002</v>
      </c>
      <c r="D86" s="68" t="s">
        <v>540</v>
      </c>
      <c r="E86" s="68" t="s">
        <v>1003</v>
      </c>
      <c r="F86" s="68" t="s">
        <v>942</v>
      </c>
      <c r="G86" s="69">
        <v>0.60417</v>
      </c>
      <c r="H86" s="53" t="s">
        <v>1034</v>
      </c>
      <c r="I86" s="72">
        <v>44214</v>
      </c>
      <c r="J86" s="72">
        <v>45309</v>
      </c>
      <c r="K86" s="55" t="s">
        <v>421</v>
      </c>
      <c r="L86" s="43">
        <v>0</v>
      </c>
      <c r="M86" s="55" t="s">
        <v>1004</v>
      </c>
    </row>
    <row r="87" ht="27" spans="1:13">
      <c r="A87" s="43">
        <f t="array" ref="A87">INDEX('2.2023年 第三季度 (2)'!A:A,MATCH(M87,'2.2023年 第三季度 (2)'!M:M,))</f>
        <v>84</v>
      </c>
      <c r="B87" s="68" t="s">
        <v>799</v>
      </c>
      <c r="C87" s="68" t="s">
        <v>800</v>
      </c>
      <c r="D87" s="68" t="s">
        <v>458</v>
      </c>
      <c r="E87" s="68" t="s">
        <v>801</v>
      </c>
      <c r="F87" s="68" t="s">
        <v>942</v>
      </c>
      <c r="G87" s="69">
        <v>2.315395</v>
      </c>
      <c r="H87" s="53" t="s">
        <v>802</v>
      </c>
      <c r="I87" s="72">
        <v>44263</v>
      </c>
      <c r="J87" s="72">
        <v>45358</v>
      </c>
      <c r="K87" s="55" t="s">
        <v>421</v>
      </c>
      <c r="L87" s="43">
        <v>0</v>
      </c>
      <c r="M87" s="55" t="s">
        <v>803</v>
      </c>
    </row>
    <row r="88" ht="40.5" spans="1:13">
      <c r="A88" s="43">
        <f t="array" ref="A88">INDEX('2.2023年 第三季度 (2)'!A:A,MATCH(M88,'2.2023年 第三季度 (2)'!M:M,))</f>
        <v>85</v>
      </c>
      <c r="B88" s="68" t="s">
        <v>896</v>
      </c>
      <c r="C88" s="68" t="s">
        <v>897</v>
      </c>
      <c r="D88" s="68" t="s">
        <v>536</v>
      </c>
      <c r="E88" s="68" t="s">
        <v>898</v>
      </c>
      <c r="F88" s="68" t="s">
        <v>942</v>
      </c>
      <c r="G88" s="69">
        <v>2.89884</v>
      </c>
      <c r="H88" s="53" t="s">
        <v>1035</v>
      </c>
      <c r="I88" s="72">
        <v>44270</v>
      </c>
      <c r="J88" s="72">
        <v>45365</v>
      </c>
      <c r="K88" s="55" t="s">
        <v>421</v>
      </c>
      <c r="L88" s="43">
        <v>0</v>
      </c>
      <c r="M88" s="55" t="s">
        <v>899</v>
      </c>
    </row>
    <row r="89" ht="27" spans="1:13">
      <c r="A89" s="43">
        <f t="array" ref="A89">INDEX('2.2023年 第三季度 (2)'!A:A,MATCH(M89,'2.2023年 第三季度 (2)'!M:M,))</f>
        <v>86</v>
      </c>
      <c r="B89" s="68" t="s">
        <v>125</v>
      </c>
      <c r="C89" s="68" t="s">
        <v>515</v>
      </c>
      <c r="D89" s="68" t="s">
        <v>417</v>
      </c>
      <c r="E89" s="68" t="s">
        <v>126</v>
      </c>
      <c r="F89" s="68" t="s">
        <v>942</v>
      </c>
      <c r="G89" s="69">
        <v>0.53179</v>
      </c>
      <c r="H89" s="53" t="s">
        <v>123</v>
      </c>
      <c r="I89" s="72">
        <v>44295</v>
      </c>
      <c r="J89" s="72">
        <v>45390</v>
      </c>
      <c r="K89" s="55" t="s">
        <v>421</v>
      </c>
      <c r="L89" s="43">
        <v>0</v>
      </c>
      <c r="M89" s="55" t="s">
        <v>127</v>
      </c>
    </row>
    <row r="90" ht="40.5" spans="1:13">
      <c r="A90" s="43">
        <f t="array" ref="A90">INDEX('2.2023年 第三季度 (2)'!A:A,MATCH(M90,'2.2023年 第三季度 (2)'!M:M,))</f>
        <v>87</v>
      </c>
      <c r="B90" s="68" t="s">
        <v>121</v>
      </c>
      <c r="C90" s="68" t="s">
        <v>516</v>
      </c>
      <c r="D90" s="68" t="s">
        <v>417</v>
      </c>
      <c r="E90" s="68" t="s">
        <v>122</v>
      </c>
      <c r="F90" s="68" t="s">
        <v>942</v>
      </c>
      <c r="G90" s="69">
        <v>1.2646</v>
      </c>
      <c r="H90" s="53" t="s">
        <v>123</v>
      </c>
      <c r="I90" s="72">
        <v>44295</v>
      </c>
      <c r="J90" s="72">
        <v>45390</v>
      </c>
      <c r="K90" s="55" t="s">
        <v>421</v>
      </c>
      <c r="L90" s="43">
        <v>0</v>
      </c>
      <c r="M90" s="55" t="s">
        <v>124</v>
      </c>
    </row>
    <row r="91" ht="27" spans="1:13">
      <c r="A91" s="43">
        <f t="array" ref="A91">INDEX('2.2023年 第三季度 (2)'!A:A,MATCH(M91,'2.2023年 第三季度 (2)'!M:M,))</f>
        <v>88</v>
      </c>
      <c r="B91" s="68" t="s">
        <v>804</v>
      </c>
      <c r="C91" s="68" t="s">
        <v>805</v>
      </c>
      <c r="D91" s="68" t="s">
        <v>445</v>
      </c>
      <c r="E91" s="68" t="s">
        <v>133</v>
      </c>
      <c r="F91" s="68" t="s">
        <v>98</v>
      </c>
      <c r="G91" s="69">
        <v>5.72083</v>
      </c>
      <c r="H91" s="53" t="s">
        <v>806</v>
      </c>
      <c r="I91" s="72">
        <v>44351</v>
      </c>
      <c r="J91" s="72">
        <v>45447</v>
      </c>
      <c r="K91" s="55" t="s">
        <v>421</v>
      </c>
      <c r="L91" s="43">
        <v>0</v>
      </c>
      <c r="M91" s="55" t="s">
        <v>807</v>
      </c>
    </row>
    <row r="92" ht="27" spans="1:13">
      <c r="A92" s="43">
        <f t="array" ref="A92">INDEX('2.2023年 第三季度 (2)'!A:A,MATCH(M92,'2.2023年 第三季度 (2)'!M:M,))</f>
        <v>89</v>
      </c>
      <c r="B92" s="68" t="s">
        <v>128</v>
      </c>
      <c r="C92" s="68" t="s">
        <v>518</v>
      </c>
      <c r="D92" s="68" t="s">
        <v>443</v>
      </c>
      <c r="E92" s="68" t="s">
        <v>129</v>
      </c>
      <c r="F92" s="68" t="s">
        <v>942</v>
      </c>
      <c r="G92" s="69">
        <v>1.51419</v>
      </c>
      <c r="H92" s="53" t="s">
        <v>130</v>
      </c>
      <c r="I92" s="72">
        <v>44328</v>
      </c>
      <c r="J92" s="72">
        <v>45424</v>
      </c>
      <c r="K92" s="55" t="s">
        <v>421</v>
      </c>
      <c r="L92" s="43">
        <v>0</v>
      </c>
      <c r="M92" s="55" t="s">
        <v>131</v>
      </c>
    </row>
    <row r="93" ht="40.5" spans="1:13">
      <c r="A93" s="43">
        <f t="array" ref="A93">INDEX('2.2023年 第三季度 (2)'!A:A,MATCH(M93,'2.2023年 第三季度 (2)'!M:M,))</f>
        <v>90</v>
      </c>
      <c r="B93" s="68" t="s">
        <v>900</v>
      </c>
      <c r="C93" s="68" t="s">
        <v>901</v>
      </c>
      <c r="D93" s="68" t="s">
        <v>464</v>
      </c>
      <c r="E93" s="68" t="s">
        <v>902</v>
      </c>
      <c r="F93" s="68" t="s">
        <v>942</v>
      </c>
      <c r="G93" s="69">
        <v>2.15047</v>
      </c>
      <c r="H93" s="53" t="s">
        <v>1036</v>
      </c>
      <c r="I93" s="72">
        <v>44385</v>
      </c>
      <c r="J93" s="72">
        <v>45481</v>
      </c>
      <c r="K93" s="55" t="s">
        <v>421</v>
      </c>
      <c r="L93" s="43">
        <v>0</v>
      </c>
      <c r="M93" s="55" t="s">
        <v>903</v>
      </c>
    </row>
    <row r="94" ht="27" spans="1:13">
      <c r="A94" s="43">
        <f t="array" ref="A94">INDEX('2.2023年 第三季度 (2)'!A:A,MATCH(M94,'2.2023年 第三季度 (2)'!M:M,))</f>
        <v>91</v>
      </c>
      <c r="B94" s="68" t="s">
        <v>808</v>
      </c>
      <c r="C94" s="68" t="s">
        <v>444</v>
      </c>
      <c r="D94" s="68" t="s">
        <v>445</v>
      </c>
      <c r="E94" s="68" t="s">
        <v>808</v>
      </c>
      <c r="F94" s="68" t="s">
        <v>98</v>
      </c>
      <c r="G94" s="69">
        <v>6.61538</v>
      </c>
      <c r="H94" s="53" t="s">
        <v>809</v>
      </c>
      <c r="I94" s="72">
        <v>44537</v>
      </c>
      <c r="J94" s="72">
        <v>45633</v>
      </c>
      <c r="K94" s="55" t="s">
        <v>421</v>
      </c>
      <c r="L94" s="43">
        <v>0</v>
      </c>
      <c r="M94" s="55" t="s">
        <v>810</v>
      </c>
    </row>
    <row r="95" ht="54" spans="1:13">
      <c r="A95" s="43">
        <f t="array" ref="A95">INDEX('2.2023年 第三季度 (2)'!A:A,MATCH(M95,'2.2023年 第三季度 (2)'!M:M,))</f>
        <v>92</v>
      </c>
      <c r="B95" s="68" t="s">
        <v>904</v>
      </c>
      <c r="C95" s="68" t="s">
        <v>905</v>
      </c>
      <c r="D95" s="68" t="s">
        <v>508</v>
      </c>
      <c r="E95" s="68" t="s">
        <v>906</v>
      </c>
      <c r="F95" s="68" t="s">
        <v>942</v>
      </c>
      <c r="G95" s="69">
        <v>2.02374</v>
      </c>
      <c r="H95" s="53" t="s">
        <v>1037</v>
      </c>
      <c r="I95" s="72">
        <v>44373</v>
      </c>
      <c r="J95" s="72">
        <v>45468</v>
      </c>
      <c r="K95" s="55" t="s">
        <v>421</v>
      </c>
      <c r="L95" s="43">
        <v>0</v>
      </c>
      <c r="M95" s="55" t="s">
        <v>907</v>
      </c>
    </row>
    <row r="96" ht="27" spans="1:13">
      <c r="A96" s="43">
        <f t="array" ref="A96">INDEX('2.2023年 第三季度 (2)'!A:A,MATCH(M96,'2.2023年 第三季度 (2)'!M:M,))</f>
        <v>93</v>
      </c>
      <c r="B96" s="68" t="s">
        <v>132</v>
      </c>
      <c r="C96" s="68" t="s">
        <v>521</v>
      </c>
      <c r="D96" s="68" t="s">
        <v>445</v>
      </c>
      <c r="E96" s="68" t="s">
        <v>133</v>
      </c>
      <c r="F96" s="68" t="s">
        <v>98</v>
      </c>
      <c r="G96" s="69">
        <v>5.31091</v>
      </c>
      <c r="H96" s="53" t="s">
        <v>134</v>
      </c>
      <c r="I96" s="72">
        <v>44594.7450578704</v>
      </c>
      <c r="J96" s="72">
        <v>45690.7450578704</v>
      </c>
      <c r="K96" s="55" t="s">
        <v>421</v>
      </c>
      <c r="L96" s="43">
        <v>0</v>
      </c>
      <c r="M96" s="55" t="s">
        <v>135</v>
      </c>
    </row>
    <row r="97" ht="27" spans="1:13">
      <c r="A97" s="43">
        <f t="array" ref="A97">INDEX('2.2023年 第三季度 (2)'!A:A,MATCH(M97,'2.2023年 第三季度 (2)'!M:M,))</f>
        <v>94</v>
      </c>
      <c r="B97" s="68" t="s">
        <v>136</v>
      </c>
      <c r="C97" s="68" t="s">
        <v>136</v>
      </c>
      <c r="D97" s="68" t="s">
        <v>412</v>
      </c>
      <c r="E97" s="68" t="s">
        <v>137</v>
      </c>
      <c r="F97" s="68" t="s">
        <v>98</v>
      </c>
      <c r="G97" s="69">
        <v>2.262535</v>
      </c>
      <c r="H97" s="53" t="s">
        <v>138</v>
      </c>
      <c r="I97" s="72">
        <v>44494</v>
      </c>
      <c r="J97" s="72">
        <v>45590</v>
      </c>
      <c r="K97" s="55" t="s">
        <v>421</v>
      </c>
      <c r="L97" s="43">
        <v>0</v>
      </c>
      <c r="M97" s="55" t="s">
        <v>139</v>
      </c>
    </row>
    <row r="98" ht="40.5" spans="1:13">
      <c r="A98" s="43">
        <f t="array" ref="A98">INDEX('2.2023年 第三季度 (2)'!A:A,MATCH(M98,'2.2023年 第三季度 (2)'!M:M,))</f>
        <v>95</v>
      </c>
      <c r="B98" s="68" t="s">
        <v>811</v>
      </c>
      <c r="C98" s="68" t="s">
        <v>812</v>
      </c>
      <c r="D98" s="68" t="s">
        <v>813</v>
      </c>
      <c r="E98" s="68" t="s">
        <v>814</v>
      </c>
      <c r="F98" s="68" t="s">
        <v>98</v>
      </c>
      <c r="G98" s="69">
        <v>0.32643</v>
      </c>
      <c r="H98" s="53" t="s">
        <v>815</v>
      </c>
      <c r="I98" s="72">
        <v>44453</v>
      </c>
      <c r="J98" s="72">
        <v>45549</v>
      </c>
      <c r="K98" s="55" t="s">
        <v>421</v>
      </c>
      <c r="L98" s="43">
        <v>0</v>
      </c>
      <c r="M98" s="55" t="s">
        <v>816</v>
      </c>
    </row>
    <row r="99" ht="40.5" spans="1:13">
      <c r="A99" s="43">
        <f t="array" ref="A99">INDEX('2.2023年 第三季度 (2)'!A:A,MATCH(M99,'2.2023年 第三季度 (2)'!M:M,))</f>
        <v>96</v>
      </c>
      <c r="B99" s="68" t="s">
        <v>77</v>
      </c>
      <c r="C99" s="68" t="s">
        <v>528</v>
      </c>
      <c r="D99" s="68" t="s">
        <v>529</v>
      </c>
      <c r="E99" s="68" t="s">
        <v>140</v>
      </c>
      <c r="F99" s="68" t="s">
        <v>98</v>
      </c>
      <c r="G99" s="69">
        <v>9.266886</v>
      </c>
      <c r="H99" s="53" t="s">
        <v>141</v>
      </c>
      <c r="I99" s="72">
        <v>44485</v>
      </c>
      <c r="J99" s="72">
        <v>45581</v>
      </c>
      <c r="K99" s="55" t="s">
        <v>421</v>
      </c>
      <c r="L99" s="43">
        <v>0</v>
      </c>
      <c r="M99" s="55" t="s">
        <v>142</v>
      </c>
    </row>
    <row r="100" ht="27" spans="1:13">
      <c r="A100" s="43">
        <f t="array" ref="A100">INDEX('2.2023年 第三季度 (2)'!A:A,MATCH(M100,'2.2023年 第三季度 (2)'!M:M,))</f>
        <v>97</v>
      </c>
      <c r="B100" s="68" t="s">
        <v>143</v>
      </c>
      <c r="C100" s="68" t="s">
        <v>413</v>
      </c>
      <c r="D100" s="68" t="s">
        <v>450</v>
      </c>
      <c r="E100" s="68" t="s">
        <v>145</v>
      </c>
      <c r="F100" s="68" t="s">
        <v>98</v>
      </c>
      <c r="G100" s="69">
        <v>10.013076</v>
      </c>
      <c r="H100" s="53" t="s">
        <v>146</v>
      </c>
      <c r="I100" s="72">
        <v>44670</v>
      </c>
      <c r="J100" s="72">
        <v>45766</v>
      </c>
      <c r="K100" s="55" t="s">
        <v>421</v>
      </c>
      <c r="L100" s="43">
        <v>0</v>
      </c>
      <c r="M100" s="55" t="s">
        <v>817</v>
      </c>
    </row>
    <row r="101" ht="27" spans="1:13">
      <c r="A101" s="43">
        <f t="array" ref="A101">INDEX('2.2023年 第三季度 (2)'!A:A,MATCH(M101,'2.2023年 第三季度 (2)'!M:M,))</f>
        <v>98</v>
      </c>
      <c r="B101" s="68" t="s">
        <v>201</v>
      </c>
      <c r="C101" s="68" t="s">
        <v>136</v>
      </c>
      <c r="D101" s="68" t="s">
        <v>475</v>
      </c>
      <c r="E101" s="68" t="s">
        <v>818</v>
      </c>
      <c r="F101" s="68" t="s">
        <v>98</v>
      </c>
      <c r="G101" s="69">
        <v>1.09437</v>
      </c>
      <c r="H101" s="53" t="s">
        <v>819</v>
      </c>
      <c r="I101" s="72">
        <v>44522</v>
      </c>
      <c r="J101" s="72">
        <v>45618</v>
      </c>
      <c r="K101" s="55" t="s">
        <v>421</v>
      </c>
      <c r="L101" s="43">
        <v>0</v>
      </c>
      <c r="M101" s="55" t="s">
        <v>820</v>
      </c>
    </row>
    <row r="102" ht="40.5" spans="1:13">
      <c r="A102" s="43">
        <f t="array" ref="A102">INDEX('2.2023年 第三季度 (2)'!A:A,MATCH(M102,'2.2023年 第三季度 (2)'!M:M,))</f>
        <v>99</v>
      </c>
      <c r="B102" s="68" t="s">
        <v>821</v>
      </c>
      <c r="C102" s="68" t="s">
        <v>822</v>
      </c>
      <c r="D102" s="68" t="s">
        <v>464</v>
      </c>
      <c r="E102" s="68" t="s">
        <v>823</v>
      </c>
      <c r="F102" s="68" t="s">
        <v>98</v>
      </c>
      <c r="G102" s="69">
        <v>3.93931</v>
      </c>
      <c r="H102" s="53" t="s">
        <v>824</v>
      </c>
      <c r="I102" s="72">
        <v>44494</v>
      </c>
      <c r="J102" s="72">
        <v>45590</v>
      </c>
      <c r="K102" s="55" t="s">
        <v>421</v>
      </c>
      <c r="L102" s="43">
        <v>0</v>
      </c>
      <c r="M102" s="55" t="s">
        <v>825</v>
      </c>
    </row>
    <row r="103" ht="27" spans="1:13">
      <c r="A103" s="43">
        <f t="array" ref="A103">INDEX('2.2023年 第三季度 (2)'!A:A,MATCH(M103,'2.2023年 第三季度 (2)'!M:M,))</f>
        <v>100</v>
      </c>
      <c r="B103" s="68" t="s">
        <v>148</v>
      </c>
      <c r="C103" s="68" t="s">
        <v>531</v>
      </c>
      <c r="D103" s="68" t="s">
        <v>471</v>
      </c>
      <c r="E103" s="68" t="s">
        <v>149</v>
      </c>
      <c r="F103" s="68" t="s">
        <v>98</v>
      </c>
      <c r="G103" s="69">
        <v>2.447683</v>
      </c>
      <c r="H103" s="53" t="s">
        <v>150</v>
      </c>
      <c r="I103" s="72">
        <v>44498</v>
      </c>
      <c r="J103" s="72">
        <v>45594</v>
      </c>
      <c r="K103" s="55" t="s">
        <v>421</v>
      </c>
      <c r="L103" s="43">
        <v>0</v>
      </c>
      <c r="M103" s="55" t="s">
        <v>151</v>
      </c>
    </row>
    <row r="104" spans="1:13">
      <c r="A104" s="43">
        <f t="array" ref="A104">INDEX('2.2023年 第三季度 (2)'!A:A,MATCH(M104,'2.2023年 第三季度 (2)'!M:M,))</f>
        <v>101</v>
      </c>
      <c r="B104" s="68" t="s">
        <v>152</v>
      </c>
      <c r="C104" s="68" t="s">
        <v>1005</v>
      </c>
      <c r="D104" s="68" t="s">
        <v>1006</v>
      </c>
      <c r="E104" s="68" t="s">
        <v>152</v>
      </c>
      <c r="F104" s="68" t="s">
        <v>98</v>
      </c>
      <c r="G104" s="69">
        <v>7.842865</v>
      </c>
      <c r="H104" s="53" t="s">
        <v>153</v>
      </c>
      <c r="I104" s="72">
        <v>44594</v>
      </c>
      <c r="J104" s="72">
        <v>45690</v>
      </c>
      <c r="K104" s="55" t="s">
        <v>421</v>
      </c>
      <c r="L104" s="43">
        <v>0</v>
      </c>
      <c r="M104" s="55" t="s">
        <v>1007</v>
      </c>
    </row>
    <row r="105" spans="1:13">
      <c r="A105" s="43">
        <f t="array" ref="A105">INDEX('2.2023年 第三季度 (2)'!A:A,MATCH(M105,'2.2023年 第三季度 (2)'!M:M,))</f>
        <v>102</v>
      </c>
      <c r="B105" s="68" t="s">
        <v>201</v>
      </c>
      <c r="C105" s="68" t="s">
        <v>826</v>
      </c>
      <c r="D105" s="68" t="s">
        <v>450</v>
      </c>
      <c r="E105" s="68" t="s">
        <v>827</v>
      </c>
      <c r="F105" s="68" t="s">
        <v>98</v>
      </c>
      <c r="G105" s="69">
        <v>6.001055</v>
      </c>
      <c r="H105" s="53" t="s">
        <v>153</v>
      </c>
      <c r="I105" s="72">
        <v>44532</v>
      </c>
      <c r="J105" s="72">
        <v>45628</v>
      </c>
      <c r="K105" s="55" t="s">
        <v>421</v>
      </c>
      <c r="L105" s="43">
        <v>0</v>
      </c>
      <c r="M105" s="55" t="s">
        <v>828</v>
      </c>
    </row>
    <row r="106" s="44" customFormat="true" ht="27" spans="1:13">
      <c r="A106" s="76">
        <f t="array" ref="A106">INDEX('2.2023年 第三季度 (2)'!A:A,MATCH(M106,'2.2023年 第三季度 (2)'!M:M,))</f>
        <v>103</v>
      </c>
      <c r="B106" s="68" t="s">
        <v>155</v>
      </c>
      <c r="C106" s="68" t="s">
        <v>155</v>
      </c>
      <c r="D106" s="68" t="s">
        <v>415</v>
      </c>
      <c r="E106" s="68" t="s">
        <v>157</v>
      </c>
      <c r="F106" s="68" t="s">
        <v>98</v>
      </c>
      <c r="G106" s="77">
        <v>4.00226</v>
      </c>
      <c r="H106" s="78" t="s">
        <v>158</v>
      </c>
      <c r="I106" s="72">
        <v>44516</v>
      </c>
      <c r="J106" s="72">
        <v>45611</v>
      </c>
      <c r="K106" s="79" t="s">
        <v>421</v>
      </c>
      <c r="L106" s="43">
        <v>0</v>
      </c>
      <c r="M106" s="79" t="s">
        <v>829</v>
      </c>
    </row>
    <row r="107" spans="1:13">
      <c r="A107" s="43">
        <f t="array" ref="A107">INDEX('2.2023年 第三季度 (2)'!A:A,MATCH(M107,'2.2023年 第三季度 (2)'!M:M,))</f>
        <v>104</v>
      </c>
      <c r="B107" s="68" t="s">
        <v>830</v>
      </c>
      <c r="C107" s="68" t="s">
        <v>831</v>
      </c>
      <c r="D107" s="68" t="s">
        <v>443</v>
      </c>
      <c r="E107" s="68" t="s">
        <v>830</v>
      </c>
      <c r="F107" s="68" t="s">
        <v>98</v>
      </c>
      <c r="G107" s="69">
        <v>1.159928</v>
      </c>
      <c r="H107" s="53" t="s">
        <v>158</v>
      </c>
      <c r="I107" s="72">
        <v>44547</v>
      </c>
      <c r="J107" s="72">
        <v>45643</v>
      </c>
      <c r="K107" s="55" t="s">
        <v>421</v>
      </c>
      <c r="L107" s="43">
        <v>0</v>
      </c>
      <c r="M107" s="55" t="s">
        <v>832</v>
      </c>
    </row>
    <row r="108" ht="27" spans="1:13">
      <c r="A108" s="43">
        <f t="array" ref="A108">INDEX('2.2023年 第三季度 (2)'!A:A,MATCH(M108,'2.2023年 第三季度 (2)'!M:M,))</f>
        <v>105</v>
      </c>
      <c r="B108" s="68" t="s">
        <v>160</v>
      </c>
      <c r="C108" s="68" t="s">
        <v>535</v>
      </c>
      <c r="D108" s="68" t="s">
        <v>445</v>
      </c>
      <c r="E108" s="68" t="s">
        <v>161</v>
      </c>
      <c r="F108" s="68" t="s">
        <v>98</v>
      </c>
      <c r="G108" s="69">
        <v>5.838615</v>
      </c>
      <c r="H108" s="53" t="s">
        <v>162</v>
      </c>
      <c r="I108" s="72">
        <v>44557</v>
      </c>
      <c r="J108" s="72">
        <v>45653</v>
      </c>
      <c r="K108" s="55" t="s">
        <v>421</v>
      </c>
      <c r="L108" s="43">
        <v>0</v>
      </c>
      <c r="M108" s="55" t="s">
        <v>163</v>
      </c>
    </row>
    <row r="109" ht="27" spans="1:13">
      <c r="A109" s="43">
        <f t="array" ref="A109">INDEX('2.2023年 第三季度 (2)'!A:A,MATCH(M109,'2.2023年 第三季度 (2)'!M:M,))</f>
        <v>106</v>
      </c>
      <c r="B109" s="68" t="s">
        <v>833</v>
      </c>
      <c r="C109" s="68" t="s">
        <v>833</v>
      </c>
      <c r="D109" s="68" t="s">
        <v>417</v>
      </c>
      <c r="E109" s="68" t="s">
        <v>834</v>
      </c>
      <c r="F109" s="68" t="s">
        <v>98</v>
      </c>
      <c r="G109" s="69">
        <v>1.912945</v>
      </c>
      <c r="H109" s="53" t="s">
        <v>835</v>
      </c>
      <c r="I109" s="72">
        <v>44545</v>
      </c>
      <c r="J109" s="72">
        <v>45640</v>
      </c>
      <c r="K109" s="55" t="s">
        <v>421</v>
      </c>
      <c r="L109" s="43">
        <v>0</v>
      </c>
      <c r="M109" s="55" t="s">
        <v>836</v>
      </c>
    </row>
    <row r="110" ht="40.5" spans="1:13">
      <c r="A110" s="43">
        <f t="array" ref="A110">INDEX('2.2023年 第三季度 (2)'!A:A,MATCH(M110,'2.2023年 第三季度 (2)'!M:M,))</f>
        <v>107</v>
      </c>
      <c r="B110" s="68" t="s">
        <v>837</v>
      </c>
      <c r="C110" s="68" t="s">
        <v>838</v>
      </c>
      <c r="D110" s="68" t="s">
        <v>540</v>
      </c>
      <c r="E110" s="68" t="s">
        <v>839</v>
      </c>
      <c r="F110" s="68" t="s">
        <v>98</v>
      </c>
      <c r="G110" s="69">
        <v>4.8539</v>
      </c>
      <c r="H110" s="53" t="s">
        <v>840</v>
      </c>
      <c r="I110" s="72">
        <v>44552</v>
      </c>
      <c r="J110" s="72">
        <v>45648</v>
      </c>
      <c r="K110" s="55" t="s">
        <v>421</v>
      </c>
      <c r="L110" s="43">
        <v>0</v>
      </c>
      <c r="M110" s="55" t="s">
        <v>841</v>
      </c>
    </row>
    <row r="111" ht="27" spans="1:13">
      <c r="A111" s="43">
        <f t="array" ref="A111">INDEX('2.2023年 第三季度 (2)'!A:A,MATCH(M111,'2.2023年 第三季度 (2)'!M:M,))</f>
        <v>108</v>
      </c>
      <c r="B111" s="68" t="s">
        <v>136</v>
      </c>
      <c r="C111" s="68" t="s">
        <v>136</v>
      </c>
      <c r="D111" s="68" t="s">
        <v>412</v>
      </c>
      <c r="E111" s="68" t="s">
        <v>168</v>
      </c>
      <c r="F111" s="68" t="s">
        <v>98</v>
      </c>
      <c r="G111" s="69">
        <v>5.009342</v>
      </c>
      <c r="H111" s="53" t="s">
        <v>166</v>
      </c>
      <c r="I111" s="72">
        <v>44587</v>
      </c>
      <c r="J111" s="72">
        <v>45683</v>
      </c>
      <c r="K111" s="55" t="s">
        <v>421</v>
      </c>
      <c r="L111" s="43">
        <v>0</v>
      </c>
      <c r="M111" s="55" t="s">
        <v>169</v>
      </c>
    </row>
    <row r="112" ht="27" spans="1:13">
      <c r="A112" s="43">
        <f t="array" ref="A112">INDEX('2.2023年 第三季度 (2)'!A:A,MATCH(M112,'2.2023年 第三季度 (2)'!M:M,))</f>
        <v>109</v>
      </c>
      <c r="B112" s="68" t="s">
        <v>164</v>
      </c>
      <c r="C112" s="68" t="s">
        <v>537</v>
      </c>
      <c r="D112" s="68" t="s">
        <v>445</v>
      </c>
      <c r="E112" s="68" t="s">
        <v>165</v>
      </c>
      <c r="F112" s="68" t="s">
        <v>98</v>
      </c>
      <c r="G112" s="69">
        <v>9.136492</v>
      </c>
      <c r="H112" s="53" t="s">
        <v>166</v>
      </c>
      <c r="I112" s="72">
        <v>44738</v>
      </c>
      <c r="J112" s="72">
        <v>45834</v>
      </c>
      <c r="K112" s="55" t="s">
        <v>421</v>
      </c>
      <c r="L112" s="43">
        <v>0</v>
      </c>
      <c r="M112" s="55" t="s">
        <v>167</v>
      </c>
    </row>
    <row r="113" ht="27" spans="1:13">
      <c r="A113" s="43">
        <f t="array" ref="A113">INDEX('2.2023年 第三季度 (2)'!A:A,MATCH(M113,'2.2023年 第三季度 (2)'!M:M,))</f>
        <v>110</v>
      </c>
      <c r="B113" s="68" t="s">
        <v>170</v>
      </c>
      <c r="C113" s="68" t="s">
        <v>538</v>
      </c>
      <c r="D113" s="68" t="s">
        <v>467</v>
      </c>
      <c r="E113" s="68" t="s">
        <v>171</v>
      </c>
      <c r="F113" s="68" t="s">
        <v>98</v>
      </c>
      <c r="G113" s="69">
        <v>0.69126</v>
      </c>
      <c r="H113" s="53" t="s">
        <v>172</v>
      </c>
      <c r="I113" s="72">
        <v>44590</v>
      </c>
      <c r="J113" s="72">
        <v>45686</v>
      </c>
      <c r="K113" s="55" t="s">
        <v>421</v>
      </c>
      <c r="L113" s="43">
        <v>0</v>
      </c>
      <c r="M113" s="55" t="s">
        <v>173</v>
      </c>
    </row>
    <row r="114" ht="27" spans="1:13">
      <c r="A114" s="43">
        <f t="array" ref="A114">INDEX('2.2023年 第三季度 (2)'!A:A,MATCH(M114,'2.2023年 第三季度 (2)'!M:M,))</f>
        <v>111</v>
      </c>
      <c r="B114" s="68" t="s">
        <v>174</v>
      </c>
      <c r="C114" s="68" t="s">
        <v>538</v>
      </c>
      <c r="D114" s="68" t="s">
        <v>467</v>
      </c>
      <c r="E114" s="68" t="s">
        <v>175</v>
      </c>
      <c r="F114" s="68" t="s">
        <v>98</v>
      </c>
      <c r="G114" s="69">
        <v>1.87065</v>
      </c>
      <c r="H114" s="53" t="s">
        <v>172</v>
      </c>
      <c r="I114" s="72">
        <v>44590</v>
      </c>
      <c r="J114" s="72">
        <v>45686</v>
      </c>
      <c r="K114" s="55" t="s">
        <v>421</v>
      </c>
      <c r="L114" s="43">
        <v>0</v>
      </c>
      <c r="M114" s="55" t="s">
        <v>176</v>
      </c>
    </row>
    <row r="115" spans="1:13">
      <c r="A115" s="43">
        <f t="array" ref="A115">INDEX('2.2023年 第三季度 (2)'!A:A,MATCH(M115,'2.2023年 第三季度 (2)'!M:M,))</f>
        <v>112</v>
      </c>
      <c r="B115" s="68" t="s">
        <v>177</v>
      </c>
      <c r="C115" s="68" t="s">
        <v>539</v>
      </c>
      <c r="D115" s="68" t="s">
        <v>540</v>
      </c>
      <c r="E115" s="68" t="s">
        <v>177</v>
      </c>
      <c r="F115" s="68" t="s">
        <v>98</v>
      </c>
      <c r="G115" s="69">
        <v>2.732506</v>
      </c>
      <c r="H115" s="53" t="s">
        <v>178</v>
      </c>
      <c r="I115" s="72">
        <v>44620</v>
      </c>
      <c r="J115" s="72">
        <v>45716</v>
      </c>
      <c r="K115" s="55" t="s">
        <v>421</v>
      </c>
      <c r="L115" s="43">
        <v>0</v>
      </c>
      <c r="M115" s="55" t="s">
        <v>179</v>
      </c>
    </row>
    <row r="116" ht="27" spans="1:13">
      <c r="A116" s="43">
        <f t="array" ref="A116">INDEX('2.2023年 第三季度 (2)'!A:A,MATCH(M116,'2.2023年 第三季度 (2)'!M:M,))</f>
        <v>113</v>
      </c>
      <c r="B116" s="68" t="s">
        <v>180</v>
      </c>
      <c r="C116" s="68" t="s">
        <v>530</v>
      </c>
      <c r="D116" s="68" t="s">
        <v>494</v>
      </c>
      <c r="E116" s="68" t="s">
        <v>181</v>
      </c>
      <c r="F116" s="68" t="s">
        <v>98</v>
      </c>
      <c r="G116" s="69">
        <v>2.772368</v>
      </c>
      <c r="H116" s="53" t="s">
        <v>182</v>
      </c>
      <c r="I116" s="72">
        <v>44753</v>
      </c>
      <c r="J116" s="72">
        <v>45849</v>
      </c>
      <c r="K116" s="55" t="s">
        <v>421</v>
      </c>
      <c r="L116" s="43">
        <v>0</v>
      </c>
      <c r="M116" s="55" t="s">
        <v>183</v>
      </c>
    </row>
    <row r="117" ht="27" spans="1:13">
      <c r="A117" s="43">
        <f t="array" ref="A117">INDEX('2.2023年 第三季度 (2)'!A:A,MATCH(M117,'2.2023年 第三季度 (2)'!M:M,))</f>
        <v>114</v>
      </c>
      <c r="B117" s="68" t="s">
        <v>184</v>
      </c>
      <c r="C117" s="68" t="s">
        <v>416</v>
      </c>
      <c r="D117" s="68" t="s">
        <v>494</v>
      </c>
      <c r="E117" s="68" t="s">
        <v>181</v>
      </c>
      <c r="F117" s="68" t="s">
        <v>98</v>
      </c>
      <c r="G117" s="69">
        <v>4.317601</v>
      </c>
      <c r="H117" s="53" t="s">
        <v>185</v>
      </c>
      <c r="I117" s="72">
        <v>44760</v>
      </c>
      <c r="J117" s="72">
        <v>45856</v>
      </c>
      <c r="K117" s="55" t="s">
        <v>421</v>
      </c>
      <c r="L117" s="43">
        <v>0</v>
      </c>
      <c r="M117" s="55" t="s">
        <v>186</v>
      </c>
    </row>
    <row r="118" ht="54" spans="1:13">
      <c r="A118" s="43">
        <f t="array" ref="A118">INDEX('2.2023年 第三季度 (2)'!A:A,MATCH(M118,'2.2023年 第三季度 (2)'!M:M,))</f>
        <v>115</v>
      </c>
      <c r="B118" s="68" t="s">
        <v>187</v>
      </c>
      <c r="C118" s="68" t="s">
        <v>541</v>
      </c>
      <c r="D118" s="68" t="s">
        <v>439</v>
      </c>
      <c r="E118" s="68" t="s">
        <v>188</v>
      </c>
      <c r="F118" s="68" t="s">
        <v>98</v>
      </c>
      <c r="G118" s="69">
        <v>2.450525</v>
      </c>
      <c r="H118" s="53" t="s">
        <v>189</v>
      </c>
      <c r="I118" s="72">
        <v>44612</v>
      </c>
      <c r="J118" s="72">
        <v>45708</v>
      </c>
      <c r="K118" s="55" t="s">
        <v>421</v>
      </c>
      <c r="L118" s="43">
        <v>0</v>
      </c>
      <c r="M118" s="55" t="s">
        <v>190</v>
      </c>
    </row>
    <row r="119" ht="40.5" spans="1:13">
      <c r="A119" s="43">
        <f t="array" ref="A119">INDEX('2.2023年 第三季度 (2)'!A:A,MATCH(M119,'2.2023年 第三季度 (2)'!M:M,))</f>
        <v>116</v>
      </c>
      <c r="B119" s="68" t="s">
        <v>842</v>
      </c>
      <c r="C119" s="68" t="s">
        <v>843</v>
      </c>
      <c r="D119" s="68" t="s">
        <v>504</v>
      </c>
      <c r="E119" s="68" t="s">
        <v>844</v>
      </c>
      <c r="F119" s="68" t="s">
        <v>98</v>
      </c>
      <c r="G119" s="69">
        <v>4.60341</v>
      </c>
      <c r="H119" s="53" t="s">
        <v>189</v>
      </c>
      <c r="I119" s="72">
        <v>44582</v>
      </c>
      <c r="J119" s="72">
        <v>45678</v>
      </c>
      <c r="K119" s="55" t="s">
        <v>421</v>
      </c>
      <c r="L119" s="43">
        <v>0</v>
      </c>
      <c r="M119" s="55" t="s">
        <v>845</v>
      </c>
    </row>
    <row r="120" ht="27" spans="1:13">
      <c r="A120" s="43">
        <f t="array" ref="A120">INDEX('2.2023年 第三季度 (2)'!A:A,MATCH(M120,'2.2023年 第三季度 (2)'!M:M,))</f>
        <v>117</v>
      </c>
      <c r="B120" s="68" t="s">
        <v>191</v>
      </c>
      <c r="C120" s="68" t="s">
        <v>191</v>
      </c>
      <c r="D120" s="68" t="s">
        <v>536</v>
      </c>
      <c r="E120" s="68" t="s">
        <v>192</v>
      </c>
      <c r="F120" s="68" t="s">
        <v>98</v>
      </c>
      <c r="G120" s="69">
        <v>2.20912</v>
      </c>
      <c r="H120" s="53" t="s">
        <v>193</v>
      </c>
      <c r="I120" s="72">
        <v>44595</v>
      </c>
      <c r="J120" s="72">
        <v>45690</v>
      </c>
      <c r="K120" s="55" t="s">
        <v>421</v>
      </c>
      <c r="L120" s="43">
        <v>0</v>
      </c>
      <c r="M120" s="55" t="s">
        <v>194</v>
      </c>
    </row>
    <row r="121" ht="27" spans="1:13">
      <c r="A121" s="43">
        <f t="array" ref="A121">INDEX('2.2023年 第三季度 (2)'!A:A,MATCH(M121,'2.2023年 第三季度 (2)'!M:M,))</f>
        <v>118</v>
      </c>
      <c r="B121" s="68" t="s">
        <v>191</v>
      </c>
      <c r="C121" s="68" t="s">
        <v>191</v>
      </c>
      <c r="D121" s="68" t="s">
        <v>536</v>
      </c>
      <c r="E121" s="68" t="s">
        <v>195</v>
      </c>
      <c r="F121" s="68" t="s">
        <v>98</v>
      </c>
      <c r="G121" s="69">
        <v>2.5838</v>
      </c>
      <c r="H121" s="53" t="s">
        <v>193</v>
      </c>
      <c r="I121" s="72">
        <v>44595</v>
      </c>
      <c r="J121" s="72">
        <v>45690</v>
      </c>
      <c r="K121" s="55" t="s">
        <v>421</v>
      </c>
      <c r="L121" s="43" t="s">
        <v>410</v>
      </c>
      <c r="M121" s="55" t="s">
        <v>196</v>
      </c>
    </row>
    <row r="122" spans="1:13">
      <c r="A122" s="43">
        <f t="array" ref="A122">INDEX('2.2023年 第三季度 (2)'!A:A,MATCH(M122,'2.2023年 第三季度 (2)'!M:M,))</f>
        <v>119</v>
      </c>
      <c r="B122" s="68" t="s">
        <v>197</v>
      </c>
      <c r="C122" s="68" t="s">
        <v>416</v>
      </c>
      <c r="D122" s="68" t="s">
        <v>494</v>
      </c>
      <c r="E122" s="68" t="s">
        <v>197</v>
      </c>
      <c r="F122" s="68" t="s">
        <v>98</v>
      </c>
      <c r="G122" s="69">
        <v>1.110976</v>
      </c>
      <c r="H122" s="53" t="s">
        <v>199</v>
      </c>
      <c r="I122" s="72">
        <v>44716</v>
      </c>
      <c r="J122" s="72">
        <v>45812</v>
      </c>
      <c r="K122" s="55" t="s">
        <v>421</v>
      </c>
      <c r="L122" s="43">
        <v>0</v>
      </c>
      <c r="M122" s="55" t="s">
        <v>909</v>
      </c>
    </row>
    <row r="123" spans="1:13">
      <c r="A123" s="43">
        <f t="array" ref="A123">INDEX('2.2023年 第三季度 (2)'!A:A,MATCH(M123,'2.2023年 第三季度 (2)'!M:M,))</f>
        <v>120</v>
      </c>
      <c r="B123" s="68" t="s">
        <v>201</v>
      </c>
      <c r="C123" s="68" t="s">
        <v>534</v>
      </c>
      <c r="D123" s="68" t="s">
        <v>450</v>
      </c>
      <c r="E123" s="68" t="s">
        <v>202</v>
      </c>
      <c r="F123" s="68" t="s">
        <v>98</v>
      </c>
      <c r="G123" s="69">
        <v>6.2413</v>
      </c>
      <c r="H123" s="53" t="s">
        <v>199</v>
      </c>
      <c r="I123" s="72">
        <v>44654</v>
      </c>
      <c r="J123" s="72">
        <v>45750</v>
      </c>
      <c r="K123" s="55" t="s">
        <v>421</v>
      </c>
      <c r="L123" s="43">
        <v>0</v>
      </c>
      <c r="M123" s="55" t="s">
        <v>203</v>
      </c>
    </row>
    <row r="124" ht="40.5" spans="1:13">
      <c r="A124" s="43">
        <f t="array" ref="A124">INDEX('2.2023年 第三季度 (2)'!A:A,MATCH(M124,'2.2023年 第三季度 (2)'!M:M,))</f>
        <v>121</v>
      </c>
      <c r="B124" s="68" t="s">
        <v>204</v>
      </c>
      <c r="C124" s="68" t="s">
        <v>533</v>
      </c>
      <c r="D124" s="68" t="s">
        <v>464</v>
      </c>
      <c r="E124" s="68" t="s">
        <v>205</v>
      </c>
      <c r="F124" s="68" t="s">
        <v>98</v>
      </c>
      <c r="G124" s="69">
        <v>12.876</v>
      </c>
      <c r="H124" s="53" t="s">
        <v>206</v>
      </c>
      <c r="I124" s="72">
        <v>44658</v>
      </c>
      <c r="J124" s="72">
        <v>45754</v>
      </c>
      <c r="K124" s="55" t="s">
        <v>421</v>
      </c>
      <c r="L124" s="43">
        <v>0</v>
      </c>
      <c r="M124" s="55" t="s">
        <v>207</v>
      </c>
    </row>
    <row r="125" ht="27" spans="1:13">
      <c r="A125" s="43">
        <f t="array" ref="A125">INDEX('2.2023年 第三季度 (2)'!A:A,MATCH(M125,'2.2023年 第三季度 (2)'!M:M,))</f>
        <v>122</v>
      </c>
      <c r="B125" s="68" t="s">
        <v>208</v>
      </c>
      <c r="C125" s="68" t="s">
        <v>208</v>
      </c>
      <c r="D125" s="68" t="s">
        <v>532</v>
      </c>
      <c r="E125" s="68" t="s">
        <v>209</v>
      </c>
      <c r="F125" s="68" t="s">
        <v>98</v>
      </c>
      <c r="G125" s="69">
        <v>0.308848</v>
      </c>
      <c r="H125" s="53" t="s">
        <v>210</v>
      </c>
      <c r="I125" s="72">
        <v>44668</v>
      </c>
      <c r="J125" s="72">
        <v>45764</v>
      </c>
      <c r="K125" s="55" t="s">
        <v>421</v>
      </c>
      <c r="L125" s="43">
        <v>0</v>
      </c>
      <c r="M125" s="55" t="s">
        <v>211</v>
      </c>
    </row>
    <row r="126" ht="27" hidden="true" spans="1:13">
      <c r="A126" s="43">
        <f t="array" ref="A126">INDEX('2.2023年 第三季度 (2)'!A:A,MATCH(M126,'2.2023年 第三季度 (2)'!M:M,))</f>
        <v>123</v>
      </c>
      <c r="B126" s="68" t="s">
        <v>212</v>
      </c>
      <c r="C126" s="68" t="s">
        <v>418</v>
      </c>
      <c r="D126" s="68" t="s">
        <v>450</v>
      </c>
      <c r="E126" s="68" t="s">
        <v>212</v>
      </c>
      <c r="F126" s="68" t="s">
        <v>98</v>
      </c>
      <c r="G126" s="69">
        <v>1.42273</v>
      </c>
      <c r="H126" s="53" t="s">
        <v>213</v>
      </c>
      <c r="I126" s="72">
        <v>44826</v>
      </c>
      <c r="J126" s="72">
        <v>45922</v>
      </c>
      <c r="K126" s="55" t="s">
        <v>432</v>
      </c>
      <c r="L126" s="43" t="s">
        <v>410</v>
      </c>
      <c r="M126" s="55" t="s">
        <v>214</v>
      </c>
    </row>
    <row r="127" ht="27" spans="1:13">
      <c r="A127" s="43">
        <f t="array" ref="A127">INDEX('2.2023年 第三季度 (2)'!A:A,MATCH(M127,'2.2023年 第三季度 (2)'!M:M,))</f>
        <v>124</v>
      </c>
      <c r="B127" s="68" t="s">
        <v>215</v>
      </c>
      <c r="C127" s="68" t="s">
        <v>530</v>
      </c>
      <c r="D127" s="68" t="s">
        <v>494</v>
      </c>
      <c r="E127" s="68" t="s">
        <v>181</v>
      </c>
      <c r="F127" s="68" t="s">
        <v>98</v>
      </c>
      <c r="G127" s="69">
        <v>1.946828</v>
      </c>
      <c r="H127" s="53" t="s">
        <v>216</v>
      </c>
      <c r="I127" s="72">
        <v>44832</v>
      </c>
      <c r="J127" s="72">
        <v>45928</v>
      </c>
      <c r="K127" s="55" t="s">
        <v>421</v>
      </c>
      <c r="L127" s="43">
        <v>0</v>
      </c>
      <c r="M127" s="55" t="s">
        <v>217</v>
      </c>
    </row>
    <row r="128" ht="27" spans="1:13">
      <c r="A128" s="43">
        <f t="array" ref="A128">INDEX('2.2023年 第三季度 (2)'!A:A,MATCH(M128,'2.2023年 第三季度 (2)'!M:M,))</f>
        <v>125</v>
      </c>
      <c r="B128" s="68" t="s">
        <v>221</v>
      </c>
      <c r="C128" s="68" t="s">
        <v>444</v>
      </c>
      <c r="D128" s="68" t="s">
        <v>445</v>
      </c>
      <c r="E128" s="68" t="s">
        <v>221</v>
      </c>
      <c r="F128" s="68" t="s">
        <v>98</v>
      </c>
      <c r="G128" s="69">
        <v>2.56517</v>
      </c>
      <c r="H128" s="53" t="s">
        <v>219</v>
      </c>
      <c r="I128" s="72">
        <v>44831</v>
      </c>
      <c r="J128" s="72">
        <v>45927</v>
      </c>
      <c r="K128" s="55" t="s">
        <v>421</v>
      </c>
      <c r="L128" s="43">
        <v>0</v>
      </c>
      <c r="M128" s="55" t="s">
        <v>222</v>
      </c>
    </row>
    <row r="129" ht="27" spans="1:13">
      <c r="A129" s="43">
        <f t="array" ref="A129">INDEX('2.2023年 第三季度 (2)'!A:A,MATCH(M129,'2.2023年 第三季度 (2)'!M:M,))</f>
        <v>126</v>
      </c>
      <c r="B129" s="68" t="s">
        <v>218</v>
      </c>
      <c r="C129" s="68" t="s">
        <v>444</v>
      </c>
      <c r="D129" s="68" t="s">
        <v>445</v>
      </c>
      <c r="E129" s="68" t="s">
        <v>218</v>
      </c>
      <c r="F129" s="68" t="s">
        <v>98</v>
      </c>
      <c r="G129" s="69">
        <v>2.10671</v>
      </c>
      <c r="H129" s="53" t="s">
        <v>219</v>
      </c>
      <c r="I129" s="72">
        <v>44831</v>
      </c>
      <c r="J129" s="72">
        <v>45927</v>
      </c>
      <c r="K129" s="55" t="s">
        <v>421</v>
      </c>
      <c r="L129" s="43">
        <v>0</v>
      </c>
      <c r="M129" s="55" t="s">
        <v>220</v>
      </c>
    </row>
    <row r="130" ht="40.5" spans="1:13">
      <c r="A130" s="43">
        <f t="array" ref="A130">INDEX('2.2023年 第三季度 (2)'!A:A,MATCH(M130,'2.2023年 第三季度 (2)'!M:M,))</f>
        <v>127</v>
      </c>
      <c r="B130" s="68" t="s">
        <v>223</v>
      </c>
      <c r="C130" s="68" t="s">
        <v>520</v>
      </c>
      <c r="D130" s="68" t="s">
        <v>439</v>
      </c>
      <c r="E130" s="68" t="s">
        <v>224</v>
      </c>
      <c r="F130" s="68" t="s">
        <v>98</v>
      </c>
      <c r="G130" s="69">
        <v>1.23216</v>
      </c>
      <c r="H130" s="53" t="s">
        <v>225</v>
      </c>
      <c r="I130" s="72">
        <v>44672</v>
      </c>
      <c r="J130" s="72">
        <v>45768</v>
      </c>
      <c r="K130" s="55" t="s">
        <v>421</v>
      </c>
      <c r="L130" s="43">
        <v>0</v>
      </c>
      <c r="M130" s="55" t="s">
        <v>226</v>
      </c>
    </row>
    <row r="131" ht="27" spans="1:13">
      <c r="A131" s="43">
        <f t="array" ref="A131">INDEX('2.2023年 第三季度 (2)'!A:A,MATCH(M131,'2.2023年 第三季度 (2)'!M:M,))</f>
        <v>128</v>
      </c>
      <c r="B131" s="68" t="s">
        <v>846</v>
      </c>
      <c r="C131" s="68" t="s">
        <v>846</v>
      </c>
      <c r="D131" s="68" t="s">
        <v>419</v>
      </c>
      <c r="E131" s="68" t="s">
        <v>847</v>
      </c>
      <c r="F131" s="68" t="s">
        <v>98</v>
      </c>
      <c r="G131" s="69">
        <v>2.24522</v>
      </c>
      <c r="H131" s="53" t="s">
        <v>848</v>
      </c>
      <c r="I131" s="72">
        <v>44676</v>
      </c>
      <c r="J131" s="72">
        <v>45771</v>
      </c>
      <c r="K131" s="55" t="s">
        <v>421</v>
      </c>
      <c r="L131" s="43">
        <v>0</v>
      </c>
      <c r="M131" s="55" t="s">
        <v>849</v>
      </c>
    </row>
    <row r="132" ht="27" spans="1:13">
      <c r="A132" s="43">
        <f t="array" ref="A132">INDEX('2.2023年 第三季度 (2)'!A:A,MATCH(M132,'2.2023年 第三季度 (2)'!M:M,))</f>
        <v>129</v>
      </c>
      <c r="B132" s="68" t="s">
        <v>227</v>
      </c>
      <c r="C132" s="68" t="s">
        <v>227</v>
      </c>
      <c r="D132" s="68" t="s">
        <v>471</v>
      </c>
      <c r="E132" s="68" t="s">
        <v>228</v>
      </c>
      <c r="F132" s="68" t="s">
        <v>98</v>
      </c>
      <c r="G132" s="69">
        <v>3.29124</v>
      </c>
      <c r="H132" s="53" t="s">
        <v>229</v>
      </c>
      <c r="I132" s="72">
        <v>44692</v>
      </c>
      <c r="J132" s="72">
        <v>45787</v>
      </c>
      <c r="K132" s="55" t="s">
        <v>421</v>
      </c>
      <c r="L132" s="43">
        <v>0</v>
      </c>
      <c r="M132" s="55" t="s">
        <v>850</v>
      </c>
    </row>
    <row r="133" ht="54" spans="1:13">
      <c r="A133" s="43">
        <f t="array" ref="A133">INDEX('2.2023年 第三季度 (2)'!A:A,MATCH(M133,'2.2023年 第三季度 (2)'!M:M,))</f>
        <v>130</v>
      </c>
      <c r="B133" s="68" t="s">
        <v>231</v>
      </c>
      <c r="C133" s="68" t="s">
        <v>517</v>
      </c>
      <c r="D133" s="68" t="s">
        <v>443</v>
      </c>
      <c r="E133" s="68" t="s">
        <v>232</v>
      </c>
      <c r="F133" s="68" t="s">
        <v>98</v>
      </c>
      <c r="G133" s="69">
        <v>2.03632</v>
      </c>
      <c r="H133" s="53" t="s">
        <v>233</v>
      </c>
      <c r="I133" s="72">
        <v>44695</v>
      </c>
      <c r="J133" s="72">
        <v>45791</v>
      </c>
      <c r="K133" s="55" t="s">
        <v>421</v>
      </c>
      <c r="L133" s="43">
        <v>0</v>
      </c>
      <c r="M133" s="55" t="s">
        <v>234</v>
      </c>
    </row>
    <row r="134" ht="27" spans="1:13">
      <c r="A134" s="43">
        <f t="array" ref="A134">INDEX('2.2023年 第三季度 (2)'!A:A,MATCH(M134,'2.2023年 第三季度 (2)'!M:M,))</f>
        <v>131</v>
      </c>
      <c r="B134" s="68" t="s">
        <v>235</v>
      </c>
      <c r="C134" s="68" t="s">
        <v>235</v>
      </c>
      <c r="D134" s="68" t="s">
        <v>412</v>
      </c>
      <c r="E134" s="68" t="s">
        <v>236</v>
      </c>
      <c r="F134" s="68" t="s">
        <v>98</v>
      </c>
      <c r="G134" s="69">
        <v>5.438135</v>
      </c>
      <c r="H134" s="53" t="s">
        <v>237</v>
      </c>
      <c r="I134" s="72">
        <v>44757</v>
      </c>
      <c r="J134" s="72">
        <v>45853</v>
      </c>
      <c r="K134" s="55" t="s">
        <v>421</v>
      </c>
      <c r="L134" s="43">
        <v>0</v>
      </c>
      <c r="M134" s="55" t="s">
        <v>238</v>
      </c>
    </row>
    <row r="135" ht="27" spans="1:13">
      <c r="A135" s="43">
        <f t="array" ref="A135">INDEX('2.2023年 第三季度 (2)'!A:A,MATCH(M135,'2.2023年 第三季度 (2)'!M:M,))</f>
        <v>132</v>
      </c>
      <c r="B135" s="68" t="s">
        <v>239</v>
      </c>
      <c r="C135" s="68" t="s">
        <v>239</v>
      </c>
      <c r="D135" s="68" t="s">
        <v>412</v>
      </c>
      <c r="E135" s="68" t="s">
        <v>240</v>
      </c>
      <c r="F135" s="68" t="s">
        <v>98</v>
      </c>
      <c r="G135" s="69">
        <v>2.252577</v>
      </c>
      <c r="H135" s="53" t="s">
        <v>241</v>
      </c>
      <c r="I135" s="72">
        <v>44765</v>
      </c>
      <c r="J135" s="72">
        <v>45861</v>
      </c>
      <c r="K135" s="55" t="s">
        <v>421</v>
      </c>
      <c r="L135" s="43">
        <v>0</v>
      </c>
      <c r="M135" s="55" t="s">
        <v>242</v>
      </c>
    </row>
    <row r="136" ht="40.5" hidden="true" spans="1:13">
      <c r="A136" s="43">
        <f t="array" ref="A136">INDEX('2.2023年 第三季度 (2)'!A:A,MATCH(M136,'2.2023年 第三季度 (2)'!M:M,))</f>
        <v>133</v>
      </c>
      <c r="B136" s="68" t="s">
        <v>340</v>
      </c>
      <c r="C136" s="68" t="s">
        <v>499</v>
      </c>
      <c r="D136" s="68" t="s">
        <v>500</v>
      </c>
      <c r="E136" s="68" t="s">
        <v>341</v>
      </c>
      <c r="F136" s="68" t="s">
        <v>98</v>
      </c>
      <c r="G136" s="69">
        <v>7.26059</v>
      </c>
      <c r="H136" s="53" t="s">
        <v>342</v>
      </c>
      <c r="I136" s="72">
        <v>45279</v>
      </c>
      <c r="J136" s="72">
        <v>46375</v>
      </c>
      <c r="K136" s="55" t="s">
        <v>432</v>
      </c>
      <c r="L136" s="43" t="s">
        <v>410</v>
      </c>
      <c r="M136" s="55" t="s">
        <v>343</v>
      </c>
    </row>
    <row r="137" spans="1:13">
      <c r="A137" s="43">
        <f t="array" ref="A137">INDEX('2.2023年 第三季度 (2)'!A:A,MATCH(M137,'2.2023年 第三季度 (2)'!M:M,))</f>
        <v>134</v>
      </c>
      <c r="B137" s="68" t="s">
        <v>201</v>
      </c>
      <c r="C137" s="68" t="s">
        <v>452</v>
      </c>
      <c r="D137" s="68" t="s">
        <v>450</v>
      </c>
      <c r="E137" s="68" t="s">
        <v>246</v>
      </c>
      <c r="F137" s="68" t="s">
        <v>98</v>
      </c>
      <c r="G137" s="69">
        <v>4.400807</v>
      </c>
      <c r="H137" s="53" t="s">
        <v>244</v>
      </c>
      <c r="I137" s="72">
        <v>44923</v>
      </c>
      <c r="J137" s="72">
        <v>46019</v>
      </c>
      <c r="K137" s="55" t="s">
        <v>421</v>
      </c>
      <c r="L137" s="43">
        <v>0</v>
      </c>
      <c r="M137" s="55" t="s">
        <v>247</v>
      </c>
    </row>
    <row r="138" ht="27" hidden="true" spans="1:13">
      <c r="A138" s="43">
        <f t="array" ref="A138">INDEX('2.2023年 第三季度 (2)'!A:A,MATCH(M138,'2.2023年 第三季度 (2)'!M:M,))</f>
        <v>135</v>
      </c>
      <c r="B138" s="68" t="s">
        <v>248</v>
      </c>
      <c r="C138" s="68" t="s">
        <v>418</v>
      </c>
      <c r="D138" s="68" t="s">
        <v>450</v>
      </c>
      <c r="E138" s="68" t="s">
        <v>248</v>
      </c>
      <c r="F138" s="68" t="s">
        <v>98</v>
      </c>
      <c r="G138" s="69">
        <v>3.33791</v>
      </c>
      <c r="H138" s="53" t="s">
        <v>249</v>
      </c>
      <c r="I138" s="72">
        <v>44941</v>
      </c>
      <c r="J138" s="72">
        <v>46037</v>
      </c>
      <c r="K138" s="55" t="s">
        <v>432</v>
      </c>
      <c r="L138" s="43" t="s">
        <v>410</v>
      </c>
      <c r="M138" s="55" t="s">
        <v>851</v>
      </c>
    </row>
    <row r="139" ht="27" spans="1:13">
      <c r="A139" s="43">
        <f t="array" ref="A139">INDEX('2.2023年 第三季度 (2)'!A:A,MATCH(M139,'2.2023年 第三季度 (2)'!M:M,))</f>
        <v>136</v>
      </c>
      <c r="B139" s="68" t="s">
        <v>251</v>
      </c>
      <c r="C139" s="68" t="s">
        <v>495</v>
      </c>
      <c r="D139" s="68" t="s">
        <v>412</v>
      </c>
      <c r="E139" s="68" t="s">
        <v>252</v>
      </c>
      <c r="F139" s="68" t="s">
        <v>98</v>
      </c>
      <c r="G139" s="69">
        <v>2.546157</v>
      </c>
      <c r="H139" s="53" t="s">
        <v>253</v>
      </c>
      <c r="I139" s="72">
        <v>44775</v>
      </c>
      <c r="J139" s="72">
        <v>45871</v>
      </c>
      <c r="K139" s="55" t="s">
        <v>421</v>
      </c>
      <c r="L139" s="43" t="s">
        <v>410</v>
      </c>
      <c r="M139" s="55" t="s">
        <v>254</v>
      </c>
    </row>
    <row r="140" ht="27" spans="1:13">
      <c r="A140" s="43">
        <f t="array" ref="A140">INDEX('2.2023年 第三季度 (2)'!A:A,MATCH(M140,'2.2023年 第三季度 (2)'!M:M,))</f>
        <v>137</v>
      </c>
      <c r="B140" s="68" t="s">
        <v>852</v>
      </c>
      <c r="C140" s="68" t="s">
        <v>852</v>
      </c>
      <c r="D140" s="68" t="s">
        <v>417</v>
      </c>
      <c r="E140" s="68" t="s">
        <v>853</v>
      </c>
      <c r="F140" s="68" t="s">
        <v>98</v>
      </c>
      <c r="G140" s="69">
        <v>2.073626</v>
      </c>
      <c r="H140" s="53" t="s">
        <v>854</v>
      </c>
      <c r="I140" s="72">
        <v>44842</v>
      </c>
      <c r="J140" s="72">
        <v>45573</v>
      </c>
      <c r="K140" s="55" t="s">
        <v>421</v>
      </c>
      <c r="L140" s="73">
        <v>2.073626</v>
      </c>
      <c r="M140" s="55" t="s">
        <v>855</v>
      </c>
    </row>
    <row r="141" ht="27" spans="1:13">
      <c r="A141" s="43">
        <f t="array" ref="A141">INDEX('2.2023年 第三季度 (2)'!A:A,MATCH(M141,'2.2023年 第三季度 (2)'!M:M,))</f>
        <v>138</v>
      </c>
      <c r="B141" s="68" t="s">
        <v>255</v>
      </c>
      <c r="C141" s="68" t="s">
        <v>255</v>
      </c>
      <c r="D141" s="68" t="s">
        <v>417</v>
      </c>
      <c r="E141" s="68" t="s">
        <v>256</v>
      </c>
      <c r="F141" s="68" t="s">
        <v>98</v>
      </c>
      <c r="G141" s="69">
        <v>8.67734</v>
      </c>
      <c r="H141" s="53" t="s">
        <v>257</v>
      </c>
      <c r="I141" s="72">
        <v>44790</v>
      </c>
      <c r="J141" s="72">
        <v>45885</v>
      </c>
      <c r="K141" s="55" t="s">
        <v>421</v>
      </c>
      <c r="L141" s="43">
        <v>0</v>
      </c>
      <c r="M141" s="55" t="s">
        <v>258</v>
      </c>
    </row>
    <row r="142" hidden="true" spans="1:13">
      <c r="A142" s="43">
        <f t="array" ref="A142">INDEX('2.2023年 第三季度 (2)'!A:A,MATCH(M142,'2.2023年 第三季度 (2)'!M:M,))</f>
        <v>139</v>
      </c>
      <c r="B142" s="68" t="s">
        <v>201</v>
      </c>
      <c r="C142" s="68" t="s">
        <v>484</v>
      </c>
      <c r="D142" s="68" t="s">
        <v>450</v>
      </c>
      <c r="E142" s="68" t="s">
        <v>259</v>
      </c>
      <c r="F142" s="68" t="s">
        <v>98</v>
      </c>
      <c r="G142" s="69">
        <v>2.90397</v>
      </c>
      <c r="H142" s="53" t="s">
        <v>260</v>
      </c>
      <c r="I142" s="72">
        <v>44976</v>
      </c>
      <c r="J142" s="72">
        <v>46072</v>
      </c>
      <c r="K142" s="55" t="s">
        <v>432</v>
      </c>
      <c r="L142" s="43" t="s">
        <v>410</v>
      </c>
      <c r="M142" s="55" t="s">
        <v>261</v>
      </c>
    </row>
    <row r="143" ht="40.5" hidden="true" spans="1:13">
      <c r="A143" s="43">
        <v>140</v>
      </c>
      <c r="B143" s="68" t="s">
        <v>302</v>
      </c>
      <c r="C143" s="68" t="s">
        <v>482</v>
      </c>
      <c r="D143" s="68" t="s">
        <v>443</v>
      </c>
      <c r="E143" s="68" t="s">
        <v>303</v>
      </c>
      <c r="F143" s="68" t="s">
        <v>98</v>
      </c>
      <c r="G143" s="69">
        <v>0.58261</v>
      </c>
      <c r="H143" s="53" t="s">
        <v>304</v>
      </c>
      <c r="I143" s="72">
        <v>45044.4030555556</v>
      </c>
      <c r="J143" s="72">
        <v>46140.4030555556</v>
      </c>
      <c r="K143" s="55" t="s">
        <v>432</v>
      </c>
      <c r="L143" s="43" t="s">
        <v>410</v>
      </c>
      <c r="M143" s="55" t="s">
        <v>305</v>
      </c>
    </row>
    <row r="144" spans="1:13">
      <c r="A144" s="43">
        <f t="array" ref="A144">INDEX('2.2023年 第三季度 (2)'!A:A,MATCH(M144,'2.2023年 第三季度 (2)'!M:M,))</f>
        <v>141</v>
      </c>
      <c r="B144" s="68" t="s">
        <v>201</v>
      </c>
      <c r="C144" s="68" t="s">
        <v>449</v>
      </c>
      <c r="D144" s="68" t="s">
        <v>450</v>
      </c>
      <c r="E144" s="68" t="s">
        <v>262</v>
      </c>
      <c r="F144" s="68" t="s">
        <v>98</v>
      </c>
      <c r="G144" s="69">
        <v>4.06391</v>
      </c>
      <c r="H144" s="53" t="s">
        <v>263</v>
      </c>
      <c r="I144" s="72">
        <v>44797</v>
      </c>
      <c r="J144" s="72">
        <v>45893</v>
      </c>
      <c r="K144" s="55" t="s">
        <v>421</v>
      </c>
      <c r="L144" s="43">
        <v>0</v>
      </c>
      <c r="M144" s="55" t="s">
        <v>264</v>
      </c>
    </row>
    <row r="145" ht="27" spans="1:13">
      <c r="A145" s="43">
        <f t="array" ref="A145">INDEX('2.2023年 第三季度 (2)'!A:A,MATCH(M145,'2.2023年 第三季度 (2)'!M:M,))</f>
        <v>142</v>
      </c>
      <c r="B145" s="68" t="s">
        <v>265</v>
      </c>
      <c r="C145" s="68" t="s">
        <v>444</v>
      </c>
      <c r="D145" s="68" t="s">
        <v>445</v>
      </c>
      <c r="E145" s="68" t="s">
        <v>265</v>
      </c>
      <c r="F145" s="68" t="s">
        <v>98</v>
      </c>
      <c r="G145" s="69">
        <v>3.47059</v>
      </c>
      <c r="H145" s="53" t="s">
        <v>266</v>
      </c>
      <c r="I145" s="72">
        <v>45012</v>
      </c>
      <c r="J145" s="72">
        <v>46108</v>
      </c>
      <c r="K145" s="55" t="s">
        <v>421</v>
      </c>
      <c r="L145" s="43">
        <v>0</v>
      </c>
      <c r="M145" s="55" t="s">
        <v>267</v>
      </c>
    </row>
    <row r="146" ht="40.5" hidden="true" spans="1:13">
      <c r="A146" s="43">
        <f t="array" ref="A146">INDEX('2.2023年 第三季度 (2)'!A:A,MATCH(M146,'2.2023年 第三季度 (2)'!M:M,))</f>
        <v>143</v>
      </c>
      <c r="B146" s="68" t="s">
        <v>268</v>
      </c>
      <c r="C146" s="68" t="s">
        <v>542</v>
      </c>
      <c r="D146" s="68" t="s">
        <v>445</v>
      </c>
      <c r="E146" s="68" t="s">
        <v>269</v>
      </c>
      <c r="F146" s="68" t="s">
        <v>98</v>
      </c>
      <c r="G146" s="69">
        <v>3.09464</v>
      </c>
      <c r="H146" s="53" t="s">
        <v>270</v>
      </c>
      <c r="I146" s="72">
        <v>45022</v>
      </c>
      <c r="J146" s="72">
        <v>46118</v>
      </c>
      <c r="K146" s="55" t="s">
        <v>432</v>
      </c>
      <c r="L146" s="43" t="s">
        <v>410</v>
      </c>
      <c r="M146" s="55" t="s">
        <v>1012</v>
      </c>
    </row>
    <row r="147" ht="40.5" spans="1:13">
      <c r="A147" s="43">
        <f t="array" ref="A147">INDEX('2.2023年 第三季度 (2)'!A:A,MATCH(M147,'2.2023年 第三季度 (2)'!M:M,))</f>
        <v>144</v>
      </c>
      <c r="B147" s="68" t="s">
        <v>272</v>
      </c>
      <c r="C147" s="68" t="s">
        <v>501</v>
      </c>
      <c r="D147" s="68" t="s">
        <v>430</v>
      </c>
      <c r="E147" s="68" t="s">
        <v>273</v>
      </c>
      <c r="F147" s="68" t="s">
        <v>98</v>
      </c>
      <c r="G147" s="69">
        <v>2.74483</v>
      </c>
      <c r="H147" s="53" t="s">
        <v>274</v>
      </c>
      <c r="I147" s="72">
        <v>44882</v>
      </c>
      <c r="J147" s="72">
        <v>45978</v>
      </c>
      <c r="K147" s="55" t="s">
        <v>421</v>
      </c>
      <c r="L147" s="43" t="s">
        <v>410</v>
      </c>
      <c r="M147" s="55" t="s">
        <v>275</v>
      </c>
    </row>
    <row r="148" ht="40.5" spans="1:13">
      <c r="A148" s="43">
        <f t="array" ref="A148">INDEX('2.2023年 第三季度 (2)'!A:A,MATCH(M148,'2.2023年 第三季度 (2)'!M:M,))</f>
        <v>145</v>
      </c>
      <c r="B148" s="68" t="s">
        <v>276</v>
      </c>
      <c r="C148" s="68" t="s">
        <v>510</v>
      </c>
      <c r="D148" s="68" t="s">
        <v>464</v>
      </c>
      <c r="E148" s="68" t="s">
        <v>277</v>
      </c>
      <c r="F148" s="68" t="s">
        <v>98</v>
      </c>
      <c r="G148" s="69">
        <v>1.6906</v>
      </c>
      <c r="H148" s="53" t="s">
        <v>278</v>
      </c>
      <c r="I148" s="72">
        <v>44924</v>
      </c>
      <c r="J148" s="72">
        <v>46020</v>
      </c>
      <c r="K148" s="55" t="s">
        <v>421</v>
      </c>
      <c r="L148" s="43">
        <v>0</v>
      </c>
      <c r="M148" s="55" t="s">
        <v>279</v>
      </c>
    </row>
    <row r="149" ht="40.5" spans="1:13">
      <c r="A149" s="43">
        <f t="array" ref="A149">INDEX('2.2023年 第三季度 (2)'!A:A,MATCH(M149,'2.2023年 第三季度 (2)'!M:M,))</f>
        <v>146</v>
      </c>
      <c r="B149" s="68" t="s">
        <v>280</v>
      </c>
      <c r="C149" s="68" t="s">
        <v>519</v>
      </c>
      <c r="D149" s="68" t="s">
        <v>430</v>
      </c>
      <c r="E149" s="68" t="s">
        <v>281</v>
      </c>
      <c r="F149" s="68" t="s">
        <v>98</v>
      </c>
      <c r="G149" s="69">
        <v>0.60442</v>
      </c>
      <c r="H149" s="53" t="s">
        <v>278</v>
      </c>
      <c r="I149" s="72">
        <v>44894</v>
      </c>
      <c r="J149" s="72">
        <v>45990</v>
      </c>
      <c r="K149" s="55" t="s">
        <v>421</v>
      </c>
      <c r="L149" s="73">
        <v>0.60442</v>
      </c>
      <c r="M149" s="55" t="s">
        <v>282</v>
      </c>
    </row>
    <row r="150" ht="40.5" spans="1:13">
      <c r="A150" s="43">
        <f t="array" ref="A150">INDEX('2.2023年 第三季度 (2)'!A:A,MATCH(M150,'2.2023年 第三季度 (2)'!M:M,))</f>
        <v>147</v>
      </c>
      <c r="B150" s="68" t="s">
        <v>283</v>
      </c>
      <c r="C150" s="68" t="s">
        <v>514</v>
      </c>
      <c r="D150" s="68" t="s">
        <v>471</v>
      </c>
      <c r="E150" s="68" t="s">
        <v>284</v>
      </c>
      <c r="F150" s="68" t="s">
        <v>98</v>
      </c>
      <c r="G150" s="69">
        <v>2.0145</v>
      </c>
      <c r="H150" s="53" t="s">
        <v>285</v>
      </c>
      <c r="I150" s="72">
        <v>44901</v>
      </c>
      <c r="J150" s="72">
        <v>45997</v>
      </c>
      <c r="K150" s="55" t="s">
        <v>421</v>
      </c>
      <c r="L150" s="43">
        <v>0</v>
      </c>
      <c r="M150" s="55" t="s">
        <v>286</v>
      </c>
    </row>
    <row r="151" ht="27" hidden="true" spans="1:13">
      <c r="A151" s="43">
        <f t="array" ref="A151">INDEX('2.2023年 第三季度 (2)'!A:A,MATCH(M151,'2.2023年 第三季度 (2)'!M:M,))</f>
        <v>148</v>
      </c>
      <c r="B151" s="68" t="s">
        <v>77</v>
      </c>
      <c r="C151" s="68" t="s">
        <v>440</v>
      </c>
      <c r="D151" s="68" t="s">
        <v>529</v>
      </c>
      <c r="E151" s="68" t="s">
        <v>292</v>
      </c>
      <c r="F151" s="68" t="s">
        <v>98</v>
      </c>
      <c r="G151" s="69">
        <v>4.545746</v>
      </c>
      <c r="H151" s="53" t="s">
        <v>289</v>
      </c>
      <c r="I151" s="72">
        <v>44966</v>
      </c>
      <c r="J151" s="72">
        <v>46062</v>
      </c>
      <c r="K151" s="55" t="s">
        <v>432</v>
      </c>
      <c r="L151" s="43" t="s">
        <v>410</v>
      </c>
      <c r="M151" s="55" t="s">
        <v>752</v>
      </c>
    </row>
    <row r="152" ht="40.5" spans="1:13">
      <c r="A152" s="43">
        <f t="array" ref="A152">INDEX('2.2023年 第三季度 (2)'!A:A,MATCH(M152,'2.2023年 第三季度 (2)'!M:M,))</f>
        <v>149</v>
      </c>
      <c r="B152" s="68" t="s">
        <v>287</v>
      </c>
      <c r="C152" s="68" t="s">
        <v>287</v>
      </c>
      <c r="D152" s="68" t="s">
        <v>508</v>
      </c>
      <c r="E152" s="68" t="s">
        <v>288</v>
      </c>
      <c r="F152" s="68" t="s">
        <v>98</v>
      </c>
      <c r="G152" s="69">
        <v>2.03917</v>
      </c>
      <c r="H152" s="53" t="s">
        <v>289</v>
      </c>
      <c r="I152" s="72">
        <v>44935</v>
      </c>
      <c r="J152" s="72">
        <v>46030</v>
      </c>
      <c r="K152" s="55" t="s">
        <v>421</v>
      </c>
      <c r="L152" s="43">
        <v>0</v>
      </c>
      <c r="M152" s="55" t="s">
        <v>290</v>
      </c>
    </row>
    <row r="153" ht="27" spans="1:13">
      <c r="A153" s="43">
        <f t="array" ref="A153">INDEX('2.2023年 第三季度 (2)'!A:A,MATCH(M153,'2.2023年 第三季度 (2)'!M:M,))</f>
        <v>150</v>
      </c>
      <c r="B153" s="68" t="s">
        <v>294</v>
      </c>
      <c r="C153" s="68" t="s">
        <v>506</v>
      </c>
      <c r="D153" s="68" t="s">
        <v>417</v>
      </c>
      <c r="E153" s="68" t="s">
        <v>295</v>
      </c>
      <c r="F153" s="68" t="s">
        <v>98</v>
      </c>
      <c r="G153" s="69">
        <v>1.322</v>
      </c>
      <c r="H153" s="53" t="s">
        <v>296</v>
      </c>
      <c r="I153" s="72">
        <v>45058.3714236111</v>
      </c>
      <c r="J153" s="72">
        <v>46154.3714236111</v>
      </c>
      <c r="K153" s="55" t="s">
        <v>421</v>
      </c>
      <c r="L153" s="43" t="s">
        <v>410</v>
      </c>
      <c r="M153" s="55" t="s">
        <v>297</v>
      </c>
    </row>
    <row r="154" ht="40.5" hidden="true" spans="1:13">
      <c r="A154" s="43">
        <f t="array" ref="A154">INDEX('2.2023年 第三季度 (2)'!A:A,MATCH(M154,'2.2023年 第三季度 (2)'!M:M,))</f>
        <v>151</v>
      </c>
      <c r="B154" s="68" t="s">
        <v>298</v>
      </c>
      <c r="C154" s="68" t="s">
        <v>498</v>
      </c>
      <c r="D154" s="68" t="s">
        <v>471</v>
      </c>
      <c r="E154" s="68" t="s">
        <v>299</v>
      </c>
      <c r="F154" s="68" t="s">
        <v>98</v>
      </c>
      <c r="G154" s="69">
        <v>2.309882</v>
      </c>
      <c r="H154" s="53" t="s">
        <v>300</v>
      </c>
      <c r="I154" s="72">
        <v>45043.4387384259</v>
      </c>
      <c r="J154" s="72">
        <v>46139.4387384259</v>
      </c>
      <c r="K154" s="55" t="s">
        <v>432</v>
      </c>
      <c r="L154" s="43" t="s">
        <v>410</v>
      </c>
      <c r="M154" s="55" t="s">
        <v>301</v>
      </c>
    </row>
  </sheetData>
  <autoFilter ref="A3:O154">
    <filterColumn colId="10">
      <customFilters>
        <customFilter operator="equal" val="已动工未竣工"/>
      </customFilters>
    </filterColumn>
    <extLst/>
  </autoFilter>
  <sortState ref="A4:O154">
    <sortCondition ref="A4"/>
  </sortState>
  <mergeCells count="2">
    <mergeCell ref="A1:L1"/>
    <mergeCell ref="A2:L2"/>
  </mergeCells>
  <pageMargins left="0.751388888888889" right="0.751388888888889" top="1" bottom="1" header="0.5" footer="0.5"/>
  <pageSetup paperSize="8" orientation="landscape"/>
  <headerFooter>
    <oddHeader>&amp;C&amp;22&amp;KFF0000未经允许，不得转载</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146"/>
  <sheetViews>
    <sheetView view="pageBreakPreview" zoomScaleNormal="85" zoomScaleSheetLayoutView="100" workbookViewId="0">
      <selection activeCell="N96" sqref="N96"/>
    </sheetView>
  </sheetViews>
  <sheetFormatPr defaultColWidth="9" defaultRowHeight="13.5"/>
  <cols>
    <col min="1" max="1" width="8" style="45" customWidth="true"/>
    <col min="2" max="2" width="24.625" style="46" customWidth="true"/>
    <col min="3" max="3" width="30.125" style="46" customWidth="true"/>
    <col min="4" max="4" width="17.5" style="46" customWidth="true"/>
    <col min="5" max="5" width="29.125" style="46" customWidth="true"/>
    <col min="6" max="6" width="20.75" style="46" customWidth="true"/>
    <col min="7" max="7" width="8.625" style="46" customWidth="true"/>
    <col min="8" max="10" width="11.625" style="46" customWidth="true"/>
    <col min="11" max="11" width="14.25" style="46" customWidth="true"/>
    <col min="12" max="12" width="9.625" style="46" customWidth="true"/>
    <col min="13" max="13" width="20.625" style="46" customWidth="true"/>
    <col min="14" max="15" width="9" style="46" customWidth="true"/>
    <col min="16" max="16384" width="9" style="46"/>
  </cols>
  <sheetData>
    <row r="1" ht="34.5" customHeight="true" spans="1:15">
      <c r="A1" s="47" t="s">
        <v>1038</v>
      </c>
      <c r="B1" s="48"/>
      <c r="C1" s="48"/>
      <c r="D1" s="48"/>
      <c r="E1" s="48"/>
      <c r="F1" s="48"/>
      <c r="G1" s="48"/>
      <c r="H1" s="48"/>
      <c r="I1" s="48"/>
      <c r="J1" s="48"/>
      <c r="K1" s="48"/>
      <c r="L1" s="48"/>
      <c r="M1" s="17"/>
      <c r="N1" s="56"/>
      <c r="O1" s="56"/>
    </row>
    <row r="2" ht="30" customHeight="true" spans="1:15">
      <c r="A2" s="49" t="s">
        <v>1</v>
      </c>
      <c r="B2" s="49"/>
      <c r="C2" s="49"/>
      <c r="D2" s="49"/>
      <c r="E2" s="49"/>
      <c r="F2" s="49"/>
      <c r="G2" s="49"/>
      <c r="H2" s="49"/>
      <c r="I2" s="49"/>
      <c r="J2" s="49"/>
      <c r="K2" s="49"/>
      <c r="L2" s="49"/>
      <c r="M2" s="17"/>
      <c r="N2" s="57"/>
      <c r="O2" s="58"/>
    </row>
    <row r="3" ht="53.1" customHeight="true" spans="1:15">
      <c r="A3" s="50" t="s">
        <v>15</v>
      </c>
      <c r="B3" s="1" t="s">
        <v>3</v>
      </c>
      <c r="C3" s="2" t="s">
        <v>4</v>
      </c>
      <c r="D3" s="3" t="s">
        <v>5</v>
      </c>
      <c r="E3" s="1" t="s">
        <v>6</v>
      </c>
      <c r="F3" s="1" t="s">
        <v>7</v>
      </c>
      <c r="G3" s="1" t="s">
        <v>8</v>
      </c>
      <c r="H3" s="2" t="s">
        <v>9</v>
      </c>
      <c r="I3" s="3" t="s">
        <v>10</v>
      </c>
      <c r="J3" s="3" t="s">
        <v>11</v>
      </c>
      <c r="K3" s="2" t="s">
        <v>12</v>
      </c>
      <c r="L3" s="3" t="s">
        <v>13</v>
      </c>
      <c r="M3" s="13" t="s">
        <v>14</v>
      </c>
      <c r="N3" s="16" t="s">
        <v>2</v>
      </c>
      <c r="O3" s="1" t="s">
        <v>2</v>
      </c>
    </row>
    <row r="4" ht="35.25" customHeight="true" spans="1:15">
      <c r="A4" s="51">
        <v>1</v>
      </c>
      <c r="B4" s="52" t="s">
        <v>16</v>
      </c>
      <c r="C4" s="52" t="s">
        <v>16</v>
      </c>
      <c r="D4" s="52" t="s">
        <v>412</v>
      </c>
      <c r="E4" s="52" t="s">
        <v>17</v>
      </c>
      <c r="F4" s="52" t="s">
        <v>18</v>
      </c>
      <c r="G4" s="14">
        <v>3.816085</v>
      </c>
      <c r="H4" s="53" t="s">
        <v>19</v>
      </c>
      <c r="I4" s="54">
        <v>41090.5978125</v>
      </c>
      <c r="J4" s="54">
        <v>41820.5978125</v>
      </c>
      <c r="K4" s="55" t="str">
        <f>INDEX(Sheet3!L:L,MATCH(M4,Sheet3!D:D,))</f>
        <v>已动工未竣工</v>
      </c>
      <c r="L4" s="14">
        <v>0</v>
      </c>
      <c r="M4" s="55" t="s">
        <v>20</v>
      </c>
      <c r="N4" s="17">
        <v>1</v>
      </c>
      <c r="O4" s="17"/>
    </row>
    <row r="5" ht="35.25" customHeight="true" spans="1:15">
      <c r="A5" s="51">
        <v>2</v>
      </c>
      <c r="B5" s="52" t="s">
        <v>21</v>
      </c>
      <c r="C5" s="52" t="s">
        <v>422</v>
      </c>
      <c r="D5" s="52" t="s">
        <v>423</v>
      </c>
      <c r="E5" s="52" t="s">
        <v>22</v>
      </c>
      <c r="F5" s="52" t="s">
        <v>23</v>
      </c>
      <c r="G5" s="14">
        <v>0.17182</v>
      </c>
      <c r="H5" s="53" t="s">
        <v>24</v>
      </c>
      <c r="I5" s="54">
        <v>41054</v>
      </c>
      <c r="J5" s="54">
        <v>41783</v>
      </c>
      <c r="K5" s="55" t="str">
        <f>INDEX(Sheet3!L:L,MATCH(M5,Sheet3!D:D,))</f>
        <v>已动工未竣工</v>
      </c>
      <c r="L5" s="14">
        <v>0.17182</v>
      </c>
      <c r="M5" s="55" t="s">
        <v>25</v>
      </c>
      <c r="N5" s="17">
        <v>2</v>
      </c>
      <c r="O5" s="17"/>
    </row>
    <row r="6" ht="35.25" customHeight="true" spans="1:15">
      <c r="A6" s="51">
        <v>3</v>
      </c>
      <c r="B6" s="52" t="s">
        <v>26</v>
      </c>
      <c r="C6" s="52" t="s">
        <v>26</v>
      </c>
      <c r="D6" s="52" t="s">
        <v>424</v>
      </c>
      <c r="E6" s="52" t="s">
        <v>27</v>
      </c>
      <c r="F6" s="52" t="s">
        <v>23</v>
      </c>
      <c r="G6" s="14">
        <v>8</v>
      </c>
      <c r="H6" s="53" t="s">
        <v>28</v>
      </c>
      <c r="I6" s="54">
        <v>40603</v>
      </c>
      <c r="J6" s="54">
        <v>41334</v>
      </c>
      <c r="K6" s="55" t="str">
        <f>INDEX(Sheet3!L:L,MATCH(M6,Sheet3!D:D,))</f>
        <v>已动工未竣工</v>
      </c>
      <c r="L6" s="14">
        <v>8</v>
      </c>
      <c r="M6" s="55" t="s">
        <v>29</v>
      </c>
      <c r="N6" s="17">
        <v>3</v>
      </c>
      <c r="O6" s="17"/>
    </row>
    <row r="7" ht="35.25" customHeight="true" spans="1:15">
      <c r="A7" s="51">
        <v>4</v>
      </c>
      <c r="B7" s="52" t="s">
        <v>30</v>
      </c>
      <c r="C7" s="52" t="s">
        <v>425</v>
      </c>
      <c r="D7" s="52" t="s">
        <v>426</v>
      </c>
      <c r="E7" s="52" t="s">
        <v>31</v>
      </c>
      <c r="F7" s="52" t="s">
        <v>32</v>
      </c>
      <c r="G7" s="14">
        <v>6.6731</v>
      </c>
      <c r="H7" s="53" t="s">
        <v>33</v>
      </c>
      <c r="I7" s="54">
        <v>43822</v>
      </c>
      <c r="J7" s="54">
        <v>44552</v>
      </c>
      <c r="K7" s="55" t="str">
        <f>INDEX(Sheet3!L:L,MATCH(M7,Sheet3!D:D,))</f>
        <v>已动工未竣工</v>
      </c>
      <c r="L7" s="14">
        <v>6.6731</v>
      </c>
      <c r="M7" s="55" t="s">
        <v>34</v>
      </c>
      <c r="N7" s="17">
        <v>4</v>
      </c>
      <c r="O7" s="17"/>
    </row>
    <row r="8" ht="35.25" customHeight="true" spans="1:15">
      <c r="A8" s="51">
        <v>5</v>
      </c>
      <c r="B8" s="52" t="s">
        <v>21</v>
      </c>
      <c r="C8" s="52" t="s">
        <v>427</v>
      </c>
      <c r="D8" s="52" t="s">
        <v>423</v>
      </c>
      <c r="E8" s="52" t="s">
        <v>35</v>
      </c>
      <c r="F8" s="52" t="s">
        <v>32</v>
      </c>
      <c r="G8" s="14">
        <v>0.788082</v>
      </c>
      <c r="H8" s="53" t="s">
        <v>36</v>
      </c>
      <c r="I8" s="54">
        <v>41273.6377083333</v>
      </c>
      <c r="J8" s="54">
        <v>42002.6377083333</v>
      </c>
      <c r="K8" s="55" t="str">
        <f>INDEX(Sheet3!L:L,MATCH(M8,Sheet3!D:D,))</f>
        <v>已动工未竣工</v>
      </c>
      <c r="L8" s="14">
        <v>0.783696</v>
      </c>
      <c r="M8" s="55" t="s">
        <v>37</v>
      </c>
      <c r="N8" s="17">
        <v>5</v>
      </c>
      <c r="O8" s="17"/>
    </row>
    <row r="9" ht="35.25" customHeight="true" spans="1:15">
      <c r="A9" s="51">
        <v>6</v>
      </c>
      <c r="B9" s="52" t="s">
        <v>21</v>
      </c>
      <c r="C9" s="52" t="s">
        <v>428</v>
      </c>
      <c r="D9" s="52" t="s">
        <v>423</v>
      </c>
      <c r="E9" s="52" t="s">
        <v>38</v>
      </c>
      <c r="F9" s="52" t="s">
        <v>32</v>
      </c>
      <c r="G9" s="14">
        <v>0.33149</v>
      </c>
      <c r="H9" s="53" t="s">
        <v>39</v>
      </c>
      <c r="I9" s="54">
        <v>43236</v>
      </c>
      <c r="J9" s="54">
        <v>43967</v>
      </c>
      <c r="K9" s="55" t="str">
        <f>INDEX(Sheet3!L:L,MATCH(M9,Sheet3!D:D,))</f>
        <v>已动工未竣工</v>
      </c>
      <c r="L9" s="14">
        <v>0.33149</v>
      </c>
      <c r="M9" s="55" t="s">
        <v>40</v>
      </c>
      <c r="N9" s="17">
        <v>6</v>
      </c>
      <c r="O9" s="17"/>
    </row>
    <row r="10" ht="35.25" customHeight="true" spans="1:15">
      <c r="A10" s="51">
        <v>7</v>
      </c>
      <c r="B10" s="52" t="s">
        <v>77</v>
      </c>
      <c r="C10" s="52" t="s">
        <v>742</v>
      </c>
      <c r="D10" s="52" t="s">
        <v>441</v>
      </c>
      <c r="E10" s="52" t="s">
        <v>380</v>
      </c>
      <c r="F10" s="52" t="s">
        <v>98</v>
      </c>
      <c r="G10" s="14">
        <v>2.612396</v>
      </c>
      <c r="H10" s="53" t="s">
        <v>381</v>
      </c>
      <c r="I10" s="54">
        <v>45674</v>
      </c>
      <c r="J10" s="54">
        <v>46769</v>
      </c>
      <c r="K10" s="55" t="str">
        <f>INDEX(Sheet3!L:L,MATCH(M10,Sheet3!D:D,))</f>
        <v>未动工</v>
      </c>
      <c r="L10" s="14" t="s">
        <v>410</v>
      </c>
      <c r="M10" s="55" t="s">
        <v>743</v>
      </c>
      <c r="N10" s="17">
        <v>139</v>
      </c>
      <c r="O10" s="17"/>
    </row>
    <row r="11" ht="35.25" customHeight="true" spans="1:15">
      <c r="A11" s="51">
        <v>8</v>
      </c>
      <c r="B11" s="52" t="s">
        <v>352</v>
      </c>
      <c r="C11" s="52" t="s">
        <v>429</v>
      </c>
      <c r="D11" s="52" t="s">
        <v>551</v>
      </c>
      <c r="E11" s="52" t="s">
        <v>353</v>
      </c>
      <c r="F11" s="52" t="s">
        <v>98</v>
      </c>
      <c r="G11" s="14">
        <v>2.459507</v>
      </c>
      <c r="H11" s="53" t="s">
        <v>354</v>
      </c>
      <c r="I11" s="54">
        <v>45302</v>
      </c>
      <c r="J11" s="54">
        <v>46398</v>
      </c>
      <c r="K11" s="55" t="str">
        <f>INDEX(Sheet3!L:L,MATCH(M11,Sheet3!D:D,))</f>
        <v>未动工</v>
      </c>
      <c r="L11" s="14" t="s">
        <v>410</v>
      </c>
      <c r="M11" s="55" t="s">
        <v>355</v>
      </c>
      <c r="N11" s="17">
        <v>131</v>
      </c>
      <c r="O11" s="17"/>
    </row>
    <row r="12" ht="35.25" customHeight="true" spans="1:15">
      <c r="A12" s="51">
        <v>9</v>
      </c>
      <c r="B12" s="52" t="s">
        <v>77</v>
      </c>
      <c r="C12" s="52" t="s">
        <v>744</v>
      </c>
      <c r="D12" s="52" t="s">
        <v>445</v>
      </c>
      <c r="E12" s="52" t="s">
        <v>745</v>
      </c>
      <c r="F12" s="52" t="s">
        <v>18</v>
      </c>
      <c r="G12" s="14">
        <v>4.504795</v>
      </c>
      <c r="H12" s="53" t="s">
        <v>746</v>
      </c>
      <c r="I12" s="54">
        <v>42514.7159490741</v>
      </c>
      <c r="J12" s="54">
        <v>43609.7159490741</v>
      </c>
      <c r="K12" s="55" t="str">
        <f>INDEX(Sheet3!L:L,MATCH(M12,Sheet3!D:D,))</f>
        <v>已动工未竣工</v>
      </c>
      <c r="L12" s="14">
        <v>0</v>
      </c>
      <c r="M12" s="55" t="s">
        <v>747</v>
      </c>
      <c r="N12" s="17">
        <v>7</v>
      </c>
      <c r="O12" s="17"/>
    </row>
    <row r="13" ht="35.25" customHeight="true" spans="1:15">
      <c r="A13" s="51">
        <v>10</v>
      </c>
      <c r="B13" s="52" t="s">
        <v>748</v>
      </c>
      <c r="C13" s="52" t="s">
        <v>444</v>
      </c>
      <c r="D13" s="52" t="s">
        <v>445</v>
      </c>
      <c r="E13" s="52" t="s">
        <v>749</v>
      </c>
      <c r="F13" s="52" t="s">
        <v>32</v>
      </c>
      <c r="G13" s="14">
        <v>5.09655</v>
      </c>
      <c r="H13" s="53" t="s">
        <v>750</v>
      </c>
      <c r="I13" s="54">
        <v>42213.8759259259</v>
      </c>
      <c r="J13" s="54">
        <v>43309.8759259259</v>
      </c>
      <c r="K13" s="55" t="str">
        <f>INDEX(Sheet3!L:L,MATCH(M13,Sheet3!D:D,))</f>
        <v>已动工未竣工</v>
      </c>
      <c r="L13" s="14">
        <v>0</v>
      </c>
      <c r="M13" s="55" t="s">
        <v>751</v>
      </c>
      <c r="N13" s="17">
        <v>8</v>
      </c>
      <c r="O13" s="17"/>
    </row>
    <row r="14" ht="35.25" customHeight="true" spans="1:15">
      <c r="A14" s="51">
        <v>11</v>
      </c>
      <c r="B14" s="52" t="s">
        <v>858</v>
      </c>
      <c r="C14" s="52" t="s">
        <v>859</v>
      </c>
      <c r="D14" s="52" t="s">
        <v>448</v>
      </c>
      <c r="E14" s="52" t="s">
        <v>860</v>
      </c>
      <c r="F14" s="52" t="s">
        <v>32</v>
      </c>
      <c r="G14" s="14">
        <v>5.713627</v>
      </c>
      <c r="H14" s="53" t="s">
        <v>1017</v>
      </c>
      <c r="I14" s="54">
        <v>43341.6768287037</v>
      </c>
      <c r="J14" s="54">
        <v>44437.6768287037</v>
      </c>
      <c r="K14" s="55" t="str">
        <f>INDEX(Sheet3!L:L,MATCH(M14,Sheet3!D:D,))</f>
        <v>已动工未竣工</v>
      </c>
      <c r="L14" s="14">
        <v>0</v>
      </c>
      <c r="M14" s="55" t="s">
        <v>861</v>
      </c>
      <c r="N14" s="17">
        <v>9</v>
      </c>
      <c r="O14" s="17"/>
    </row>
    <row r="15" ht="35.25" customHeight="true" spans="1:15">
      <c r="A15" s="51">
        <v>12</v>
      </c>
      <c r="B15" s="52" t="s">
        <v>41</v>
      </c>
      <c r="C15" s="52" t="s">
        <v>431</v>
      </c>
      <c r="D15" s="52" t="s">
        <v>426</v>
      </c>
      <c r="E15" s="52" t="s">
        <v>42</v>
      </c>
      <c r="F15" s="52" t="s">
        <v>32</v>
      </c>
      <c r="G15" s="14">
        <v>0.0793</v>
      </c>
      <c r="H15" s="53" t="s">
        <v>43</v>
      </c>
      <c r="I15" s="54">
        <v>43822</v>
      </c>
      <c r="J15" s="54">
        <v>44917</v>
      </c>
      <c r="K15" s="55" t="str">
        <f>INDEX(Sheet3!L:L,MATCH(M15,Sheet3!D:D,))</f>
        <v>未动工</v>
      </c>
      <c r="L15" s="14" t="s">
        <v>410</v>
      </c>
      <c r="M15" s="55" t="s">
        <v>44</v>
      </c>
      <c r="N15" s="17">
        <v>10</v>
      </c>
      <c r="O15" s="17"/>
    </row>
    <row r="16" ht="35.25" customHeight="true" spans="1:15">
      <c r="A16" s="51">
        <v>13</v>
      </c>
      <c r="B16" s="52" t="s">
        <v>45</v>
      </c>
      <c r="C16" s="52" t="s">
        <v>434</v>
      </c>
      <c r="D16" s="52" t="s">
        <v>435</v>
      </c>
      <c r="E16" s="52" t="s">
        <v>46</v>
      </c>
      <c r="F16" s="52" t="s">
        <v>32</v>
      </c>
      <c r="G16" s="14">
        <v>1.65774</v>
      </c>
      <c r="H16" s="53" t="s">
        <v>47</v>
      </c>
      <c r="I16" s="54">
        <v>43641</v>
      </c>
      <c r="J16" s="54">
        <v>44372</v>
      </c>
      <c r="K16" s="55" t="str">
        <f>INDEX(Sheet3!L:L,MATCH(M16,Sheet3!D:D,))</f>
        <v>已动工未竣工</v>
      </c>
      <c r="L16" s="14">
        <v>0</v>
      </c>
      <c r="M16" s="55" t="s">
        <v>48</v>
      </c>
      <c r="N16" s="17">
        <v>11</v>
      </c>
      <c r="O16" s="17"/>
    </row>
    <row r="17" ht="35.25" customHeight="true" spans="1:15">
      <c r="A17" s="51">
        <v>14</v>
      </c>
      <c r="B17" s="52" t="s">
        <v>753</v>
      </c>
      <c r="C17" s="52" t="s">
        <v>754</v>
      </c>
      <c r="D17" s="52" t="s">
        <v>445</v>
      </c>
      <c r="E17" s="52" t="s">
        <v>753</v>
      </c>
      <c r="F17" s="52" t="s">
        <v>32</v>
      </c>
      <c r="G17" s="14">
        <v>13.1244</v>
      </c>
      <c r="H17" s="53" t="s">
        <v>755</v>
      </c>
      <c r="I17" s="54">
        <v>42600</v>
      </c>
      <c r="J17" s="54">
        <v>43695</v>
      </c>
      <c r="K17" s="55" t="str">
        <f>INDEX(Sheet3!L:L,MATCH(M17,Sheet3!D:D,))</f>
        <v>已动工未竣工</v>
      </c>
      <c r="L17" s="14">
        <v>0</v>
      </c>
      <c r="M17" s="55" t="s">
        <v>756</v>
      </c>
      <c r="N17" s="17">
        <v>12</v>
      </c>
      <c r="O17" s="17"/>
    </row>
    <row r="18" ht="35.25" customHeight="true" spans="1:15">
      <c r="A18" s="51">
        <v>15</v>
      </c>
      <c r="B18" s="52" t="s">
        <v>49</v>
      </c>
      <c r="C18" s="52" t="s">
        <v>436</v>
      </c>
      <c r="D18" s="52" t="s">
        <v>437</v>
      </c>
      <c r="E18" s="52" t="s">
        <v>50</v>
      </c>
      <c r="F18" s="52" t="s">
        <v>32</v>
      </c>
      <c r="G18" s="14">
        <v>2.00166</v>
      </c>
      <c r="H18" s="53" t="s">
        <v>51</v>
      </c>
      <c r="I18" s="54">
        <v>42618</v>
      </c>
      <c r="J18" s="54">
        <v>43348</v>
      </c>
      <c r="K18" s="55" t="str">
        <f>INDEX(Sheet3!L:L,MATCH(M18,Sheet3!D:D,))</f>
        <v>未动工</v>
      </c>
      <c r="L18" s="14" t="s">
        <v>410</v>
      </c>
      <c r="M18" s="55" t="s">
        <v>52</v>
      </c>
      <c r="N18" s="17">
        <v>13</v>
      </c>
      <c r="O18" s="17"/>
    </row>
    <row r="19" ht="35.25" customHeight="true" spans="1:15">
      <c r="A19" s="51">
        <v>16</v>
      </c>
      <c r="B19" s="52" t="s">
        <v>53</v>
      </c>
      <c r="C19" s="52" t="s">
        <v>438</v>
      </c>
      <c r="D19" s="52" t="s">
        <v>439</v>
      </c>
      <c r="E19" s="52" t="s">
        <v>54</v>
      </c>
      <c r="F19" s="52" t="s">
        <v>32</v>
      </c>
      <c r="G19" s="14">
        <v>0.87921</v>
      </c>
      <c r="H19" s="53" t="s">
        <v>55</v>
      </c>
      <c r="I19" s="54">
        <v>42652</v>
      </c>
      <c r="J19" s="54">
        <v>43382</v>
      </c>
      <c r="K19" s="55" t="str">
        <f>INDEX(Sheet3!L:L,MATCH(M19,Sheet3!D:D,))</f>
        <v>已动工未竣工</v>
      </c>
      <c r="L19" s="14">
        <v>0</v>
      </c>
      <c r="M19" s="55" t="s">
        <v>56</v>
      </c>
      <c r="N19" s="17">
        <v>14</v>
      </c>
      <c r="O19" s="17"/>
    </row>
    <row r="20" ht="35.25" customHeight="true" spans="1:15">
      <c r="A20" s="51">
        <v>17</v>
      </c>
      <c r="B20" s="52" t="s">
        <v>757</v>
      </c>
      <c r="C20" s="52" t="s">
        <v>754</v>
      </c>
      <c r="D20" s="52" t="s">
        <v>445</v>
      </c>
      <c r="E20" s="52" t="s">
        <v>757</v>
      </c>
      <c r="F20" s="52" t="s">
        <v>32</v>
      </c>
      <c r="G20" s="14">
        <v>7.14904</v>
      </c>
      <c r="H20" s="53" t="s">
        <v>758</v>
      </c>
      <c r="I20" s="54">
        <v>42656</v>
      </c>
      <c r="J20" s="54">
        <v>43751</v>
      </c>
      <c r="K20" s="55" t="str">
        <f>INDEX(Sheet3!L:L,MATCH(M20,Sheet3!D:D,))</f>
        <v>已动工未竣工</v>
      </c>
      <c r="L20" s="14">
        <v>0</v>
      </c>
      <c r="M20" s="55" t="s">
        <v>759</v>
      </c>
      <c r="N20" s="17">
        <v>15</v>
      </c>
      <c r="O20" s="17"/>
    </row>
    <row r="21" ht="35.25" customHeight="true" spans="1:15">
      <c r="A21" s="51">
        <v>18</v>
      </c>
      <c r="B21" s="52" t="s">
        <v>760</v>
      </c>
      <c r="C21" s="52" t="s">
        <v>761</v>
      </c>
      <c r="D21" s="52" t="s">
        <v>445</v>
      </c>
      <c r="E21" s="52" t="s">
        <v>760</v>
      </c>
      <c r="F21" s="52" t="s">
        <v>32</v>
      </c>
      <c r="G21" s="14">
        <v>4.62371</v>
      </c>
      <c r="H21" s="53" t="s">
        <v>762</v>
      </c>
      <c r="I21" s="54">
        <v>42660</v>
      </c>
      <c r="J21" s="54">
        <v>43755</v>
      </c>
      <c r="K21" s="55" t="str">
        <f>INDEX(Sheet3!L:L,MATCH(M21,Sheet3!D:D,))</f>
        <v>已动工未竣工</v>
      </c>
      <c r="L21" s="14">
        <v>0</v>
      </c>
      <c r="M21" s="55" t="s">
        <v>763</v>
      </c>
      <c r="N21" s="17">
        <v>16</v>
      </c>
      <c r="O21" s="17"/>
    </row>
    <row r="22" ht="35.25" customHeight="true" spans="1:15">
      <c r="A22" s="51">
        <v>19</v>
      </c>
      <c r="B22" s="52" t="s">
        <v>57</v>
      </c>
      <c r="C22" s="52" t="s">
        <v>57</v>
      </c>
      <c r="D22" s="52" t="s">
        <v>412</v>
      </c>
      <c r="E22" s="52" t="s">
        <v>59</v>
      </c>
      <c r="F22" s="52" t="s">
        <v>32</v>
      </c>
      <c r="G22" s="14">
        <v>0.783696</v>
      </c>
      <c r="H22" s="53" t="s">
        <v>60</v>
      </c>
      <c r="I22" s="54">
        <v>42714</v>
      </c>
      <c r="J22" s="54">
        <v>43809</v>
      </c>
      <c r="K22" s="55" t="str">
        <f>INDEX(Sheet3!L:L,MATCH(M22,Sheet3!D:D,))</f>
        <v>已动工未竣工</v>
      </c>
      <c r="L22" s="14">
        <v>0</v>
      </c>
      <c r="M22" s="55" t="s">
        <v>764</v>
      </c>
      <c r="N22" s="17">
        <v>17</v>
      </c>
      <c r="O22" s="17"/>
    </row>
    <row r="23" ht="35.25" customHeight="true" spans="1:15">
      <c r="A23" s="51">
        <v>20</v>
      </c>
      <c r="B23" s="52" t="s">
        <v>62</v>
      </c>
      <c r="C23" s="52" t="s">
        <v>442</v>
      </c>
      <c r="D23" s="52" t="s">
        <v>443</v>
      </c>
      <c r="E23" s="52" t="s">
        <v>63</v>
      </c>
      <c r="F23" s="52" t="s">
        <v>32</v>
      </c>
      <c r="G23" s="14">
        <v>9.1926</v>
      </c>
      <c r="H23" s="53" t="s">
        <v>64</v>
      </c>
      <c r="I23" s="54">
        <v>43252</v>
      </c>
      <c r="J23" s="54">
        <v>44166</v>
      </c>
      <c r="K23" s="55" t="str">
        <f>INDEX(Sheet3!L:L,MATCH(M23,Sheet3!D:D,))</f>
        <v>已动工未竣工</v>
      </c>
      <c r="L23" s="14">
        <v>0</v>
      </c>
      <c r="M23" s="55" t="s">
        <v>65</v>
      </c>
      <c r="N23" s="17">
        <v>18</v>
      </c>
      <c r="O23" s="17"/>
    </row>
    <row r="24" ht="35.25" customHeight="true" spans="1:15">
      <c r="A24" s="51">
        <v>21</v>
      </c>
      <c r="B24" s="52" t="s">
        <v>862</v>
      </c>
      <c r="C24" s="52" t="s">
        <v>863</v>
      </c>
      <c r="D24" s="52" t="s">
        <v>471</v>
      </c>
      <c r="E24" s="52" t="s">
        <v>864</v>
      </c>
      <c r="F24" s="52" t="s">
        <v>18</v>
      </c>
      <c r="G24" s="14">
        <v>1.65624</v>
      </c>
      <c r="H24" s="53" t="s">
        <v>1018</v>
      </c>
      <c r="I24" s="54">
        <v>42934</v>
      </c>
      <c r="J24" s="54">
        <v>43298</v>
      </c>
      <c r="K24" s="55" t="str">
        <f>INDEX(Sheet3!L:L,MATCH(M24,Sheet3!D:D,))</f>
        <v>已动工未竣工</v>
      </c>
      <c r="L24" s="14">
        <v>0</v>
      </c>
      <c r="M24" s="55" t="s">
        <v>865</v>
      </c>
      <c r="N24" s="17">
        <v>19</v>
      </c>
      <c r="O24" s="17"/>
    </row>
    <row r="25" ht="35.25" customHeight="true" spans="1:15">
      <c r="A25" s="51">
        <v>22</v>
      </c>
      <c r="B25" s="52" t="s">
        <v>765</v>
      </c>
      <c r="C25" s="52" t="s">
        <v>766</v>
      </c>
      <c r="D25" s="52" t="s">
        <v>445</v>
      </c>
      <c r="E25" s="52" t="s">
        <v>767</v>
      </c>
      <c r="F25" s="52" t="s">
        <v>32</v>
      </c>
      <c r="G25" s="14">
        <v>7.99294</v>
      </c>
      <c r="H25" s="53" t="s">
        <v>768</v>
      </c>
      <c r="I25" s="54">
        <v>43134</v>
      </c>
      <c r="J25" s="54">
        <v>44230</v>
      </c>
      <c r="K25" s="55" t="str">
        <f>INDEX(Sheet3!L:L,MATCH(M25,Sheet3!D:D,))</f>
        <v>已动工未竣工</v>
      </c>
      <c r="L25" s="14">
        <v>0</v>
      </c>
      <c r="M25" s="55" t="s">
        <v>769</v>
      </c>
      <c r="N25" s="17">
        <v>21</v>
      </c>
      <c r="O25" s="17"/>
    </row>
    <row r="26" ht="35.25" customHeight="true" spans="1:15">
      <c r="A26" s="51">
        <v>23</v>
      </c>
      <c r="B26" s="52" t="s">
        <v>70</v>
      </c>
      <c r="C26" s="52" t="s">
        <v>447</v>
      </c>
      <c r="D26" s="52" t="s">
        <v>448</v>
      </c>
      <c r="E26" s="52" t="s">
        <v>71</v>
      </c>
      <c r="F26" s="52" t="s">
        <v>18</v>
      </c>
      <c r="G26" s="14">
        <v>2.07518</v>
      </c>
      <c r="H26" s="53" t="s">
        <v>72</v>
      </c>
      <c r="I26" s="54">
        <v>42967</v>
      </c>
      <c r="J26" s="54">
        <v>43331</v>
      </c>
      <c r="K26" s="55" t="str">
        <f>INDEX(Sheet3!L:L,MATCH(M26,Sheet3!D:D,))</f>
        <v>已动工未竣工</v>
      </c>
      <c r="L26" s="14">
        <v>0</v>
      </c>
      <c r="M26" s="55" t="s">
        <v>73</v>
      </c>
      <c r="N26" s="17">
        <v>22</v>
      </c>
      <c r="O26" s="17"/>
    </row>
    <row r="27" ht="35.25" customHeight="true" spans="1:15">
      <c r="A27" s="51">
        <v>24</v>
      </c>
      <c r="B27" s="52" t="s">
        <v>372</v>
      </c>
      <c r="C27" s="52" t="s">
        <v>372</v>
      </c>
      <c r="D27" s="52" t="s">
        <v>419</v>
      </c>
      <c r="E27" s="52" t="s">
        <v>373</v>
      </c>
      <c r="F27" s="52" t="s">
        <v>98</v>
      </c>
      <c r="G27" s="14">
        <v>0.1595</v>
      </c>
      <c r="H27" s="53" t="s">
        <v>374</v>
      </c>
      <c r="I27" s="54">
        <v>45504</v>
      </c>
      <c r="J27" s="54">
        <v>46599</v>
      </c>
      <c r="K27" s="55" t="str">
        <f>INDEX(Sheet3!L:L,MATCH(M27,Sheet3!D:D,))</f>
        <v>未动工</v>
      </c>
      <c r="L27" s="14" t="s">
        <v>410</v>
      </c>
      <c r="M27" s="55" t="s">
        <v>770</v>
      </c>
      <c r="N27" s="17">
        <v>137</v>
      </c>
      <c r="O27" s="17"/>
    </row>
    <row r="28" ht="35.25" customHeight="true" spans="1:15">
      <c r="A28" s="51">
        <v>25</v>
      </c>
      <c r="B28" s="52" t="s">
        <v>21</v>
      </c>
      <c r="C28" s="52" t="s">
        <v>451</v>
      </c>
      <c r="D28" s="52" t="s">
        <v>423</v>
      </c>
      <c r="E28" s="52" t="s">
        <v>74</v>
      </c>
      <c r="F28" s="52" t="s">
        <v>23</v>
      </c>
      <c r="G28" s="14">
        <v>0.71485</v>
      </c>
      <c r="H28" s="53" t="s">
        <v>75</v>
      </c>
      <c r="I28" s="54">
        <v>44537</v>
      </c>
      <c r="J28" s="54">
        <v>45267</v>
      </c>
      <c r="K28" s="55" t="str">
        <f>INDEX(Sheet3!L:L,MATCH(M28,Sheet3!D:D,))</f>
        <v>已动工未竣工</v>
      </c>
      <c r="L28" s="14">
        <v>0.71485</v>
      </c>
      <c r="M28" s="55" t="s">
        <v>76</v>
      </c>
      <c r="N28" s="17">
        <v>23</v>
      </c>
      <c r="O28" s="17"/>
    </row>
    <row r="29" ht="35.25" customHeight="true" spans="1:15">
      <c r="A29" s="51">
        <v>26</v>
      </c>
      <c r="B29" s="52" t="s">
        <v>201</v>
      </c>
      <c r="C29" s="52" t="s">
        <v>452</v>
      </c>
      <c r="D29" s="52" t="s">
        <v>450</v>
      </c>
      <c r="E29" s="52" t="s">
        <v>243</v>
      </c>
      <c r="F29" s="52" t="s">
        <v>98</v>
      </c>
      <c r="G29" s="14">
        <v>3.04855</v>
      </c>
      <c r="H29" s="53" t="s">
        <v>244</v>
      </c>
      <c r="I29" s="54">
        <v>44923</v>
      </c>
      <c r="J29" s="54">
        <v>46019</v>
      </c>
      <c r="K29" s="55" t="str">
        <f>INDEX(Sheet3!L:L,MATCH(M29,Sheet3!D:D,))</f>
        <v>已动工未竣工</v>
      </c>
      <c r="L29" s="14">
        <v>0</v>
      </c>
      <c r="M29" s="55" t="s">
        <v>245</v>
      </c>
      <c r="N29" s="17">
        <v>100</v>
      </c>
      <c r="O29" s="17"/>
    </row>
    <row r="30" ht="35.25" customHeight="true" spans="1:15">
      <c r="A30" s="51">
        <v>27</v>
      </c>
      <c r="B30" s="52" t="s">
        <v>77</v>
      </c>
      <c r="C30" s="52" t="s">
        <v>453</v>
      </c>
      <c r="D30" s="52" t="s">
        <v>435</v>
      </c>
      <c r="E30" s="52" t="s">
        <v>78</v>
      </c>
      <c r="F30" s="52" t="s">
        <v>32</v>
      </c>
      <c r="G30" s="14">
        <v>14.583101</v>
      </c>
      <c r="H30" s="53" t="s">
        <v>79</v>
      </c>
      <c r="I30" s="54">
        <v>43073</v>
      </c>
      <c r="J30" s="54">
        <v>44351</v>
      </c>
      <c r="K30" s="55" t="str">
        <f>INDEX(Sheet3!L:L,MATCH(M30,Sheet3!D:D,))</f>
        <v>已动工未竣工</v>
      </c>
      <c r="L30" s="14">
        <v>0</v>
      </c>
      <c r="M30" s="55" t="s">
        <v>80</v>
      </c>
      <c r="N30" s="17">
        <v>24</v>
      </c>
      <c r="O30" s="17"/>
    </row>
    <row r="31" ht="35.25" customHeight="true" spans="1:15">
      <c r="A31" s="51">
        <v>28</v>
      </c>
      <c r="B31" s="52" t="s">
        <v>81</v>
      </c>
      <c r="C31" s="52" t="s">
        <v>454</v>
      </c>
      <c r="D31" s="52" t="s">
        <v>455</v>
      </c>
      <c r="E31" s="52" t="s">
        <v>82</v>
      </c>
      <c r="F31" s="52" t="s">
        <v>32</v>
      </c>
      <c r="G31" s="14">
        <v>2.238214</v>
      </c>
      <c r="H31" s="53" t="s">
        <v>83</v>
      </c>
      <c r="I31" s="54">
        <v>43143</v>
      </c>
      <c r="J31" s="54">
        <v>44239</v>
      </c>
      <c r="K31" s="55" t="str">
        <f>INDEX(Sheet3!L:L,MATCH(M31,Sheet3!D:D,))</f>
        <v>已动工未竣工</v>
      </c>
      <c r="L31" s="14">
        <v>0</v>
      </c>
      <c r="M31" s="55" t="s">
        <v>84</v>
      </c>
      <c r="N31" s="17">
        <v>25</v>
      </c>
      <c r="O31" s="17"/>
    </row>
    <row r="32" ht="35.25" customHeight="true" spans="1:15">
      <c r="A32" s="51">
        <v>29</v>
      </c>
      <c r="B32" s="52" t="s">
        <v>85</v>
      </c>
      <c r="C32" s="52" t="s">
        <v>456</v>
      </c>
      <c r="D32" s="52" t="s">
        <v>457</v>
      </c>
      <c r="E32" s="52" t="s">
        <v>86</v>
      </c>
      <c r="F32" s="52" t="s">
        <v>32</v>
      </c>
      <c r="G32" s="14">
        <v>3.28496</v>
      </c>
      <c r="H32" s="53" t="s">
        <v>87</v>
      </c>
      <c r="I32" s="54">
        <v>43085</v>
      </c>
      <c r="J32" s="54">
        <v>43815</v>
      </c>
      <c r="K32" s="55" t="str">
        <f>INDEX(Sheet3!L:L,MATCH(M32,Sheet3!D:D,))</f>
        <v>已动工未竣工</v>
      </c>
      <c r="L32" s="14">
        <v>3.28496</v>
      </c>
      <c r="M32" s="55" t="s">
        <v>88</v>
      </c>
      <c r="N32" s="17">
        <v>26</v>
      </c>
      <c r="O32" s="17"/>
    </row>
    <row r="33" ht="35.25" customHeight="true" spans="1:15">
      <c r="A33" s="51">
        <v>30</v>
      </c>
      <c r="B33" s="52" t="s">
        <v>364</v>
      </c>
      <c r="C33" s="52" t="s">
        <v>364</v>
      </c>
      <c r="D33" s="52" t="s">
        <v>365</v>
      </c>
      <c r="E33" s="52" t="s">
        <v>365</v>
      </c>
      <c r="F33" s="52" t="s">
        <v>98</v>
      </c>
      <c r="G33" s="14">
        <v>0.492428</v>
      </c>
      <c r="H33" s="53" t="s">
        <v>366</v>
      </c>
      <c r="I33" s="54">
        <v>45526</v>
      </c>
      <c r="J33" s="54">
        <v>46621</v>
      </c>
      <c r="K33" s="55" t="str">
        <f>INDEX(Sheet3!L:L,MATCH(M33,Sheet3!D:D,))</f>
        <v>未动工</v>
      </c>
      <c r="L33" s="14" t="s">
        <v>410</v>
      </c>
      <c r="M33" s="55" t="s">
        <v>367</v>
      </c>
      <c r="N33" s="17">
        <v>134</v>
      </c>
      <c r="O33" s="17"/>
    </row>
    <row r="34" ht="35.25" customHeight="true" spans="1:15">
      <c r="A34" s="51">
        <v>31</v>
      </c>
      <c r="B34" s="52" t="s">
        <v>383</v>
      </c>
      <c r="C34" s="52" t="s">
        <v>459</v>
      </c>
      <c r="D34" s="52" t="s">
        <v>460</v>
      </c>
      <c r="E34" s="52" t="s">
        <v>384</v>
      </c>
      <c r="F34" s="52" t="s">
        <v>98</v>
      </c>
      <c r="G34" s="14">
        <v>0.3036</v>
      </c>
      <c r="H34" s="53" t="s">
        <v>385</v>
      </c>
      <c r="I34" s="54" t="s">
        <v>461</v>
      </c>
      <c r="J34" s="54" t="s">
        <v>462</v>
      </c>
      <c r="K34" s="55" t="str">
        <f>INDEX(Sheet3!L:L,MATCH(M34,Sheet3!D:D,))</f>
        <v>未动工</v>
      </c>
      <c r="L34" s="14" t="s">
        <v>410</v>
      </c>
      <c r="M34" s="59" t="s">
        <v>386</v>
      </c>
      <c r="N34" s="17">
        <v>140</v>
      </c>
      <c r="O34" s="17"/>
    </row>
    <row r="35" ht="35.25" customHeight="true" spans="1:15">
      <c r="A35" s="51">
        <v>32</v>
      </c>
      <c r="B35" s="52" t="s">
        <v>928</v>
      </c>
      <c r="C35" s="52" t="s">
        <v>868</v>
      </c>
      <c r="D35" s="52" t="s">
        <v>471</v>
      </c>
      <c r="E35" s="52" t="s">
        <v>869</v>
      </c>
      <c r="F35" s="52" t="s">
        <v>18</v>
      </c>
      <c r="G35" s="14">
        <v>3.00062</v>
      </c>
      <c r="H35" s="53" t="s">
        <v>1020</v>
      </c>
      <c r="I35" s="54">
        <v>43208</v>
      </c>
      <c r="J35" s="54">
        <v>44121</v>
      </c>
      <c r="K35" s="55" t="str">
        <f>INDEX(Sheet3!L:L,MATCH(M35,Sheet3!D:D,))</f>
        <v>已动工未竣工</v>
      </c>
      <c r="L35" s="14">
        <v>0</v>
      </c>
      <c r="M35" s="55" t="s">
        <v>870</v>
      </c>
      <c r="N35" s="17">
        <v>27</v>
      </c>
      <c r="O35" s="17"/>
    </row>
    <row r="36" ht="35.25" customHeight="true" spans="1:15">
      <c r="A36" s="51">
        <v>33</v>
      </c>
      <c r="B36" s="52" t="s">
        <v>348</v>
      </c>
      <c r="C36" s="52" t="s">
        <v>465</v>
      </c>
      <c r="D36" s="52" t="s">
        <v>423</v>
      </c>
      <c r="E36" s="52" t="s">
        <v>349</v>
      </c>
      <c r="F36" s="52" t="s">
        <v>98</v>
      </c>
      <c r="G36" s="14">
        <v>12.12379</v>
      </c>
      <c r="H36" s="53" t="s">
        <v>350</v>
      </c>
      <c r="I36" s="54">
        <v>45289</v>
      </c>
      <c r="J36" s="54">
        <v>46385</v>
      </c>
      <c r="K36" s="55" t="str">
        <f>INDEX(Sheet3!L:L,MATCH(M36,Sheet3!D:D,))</f>
        <v>已动工未竣工</v>
      </c>
      <c r="L36" s="14">
        <v>0</v>
      </c>
      <c r="M36" s="55" t="s">
        <v>351</v>
      </c>
      <c r="N36" s="17">
        <v>129</v>
      </c>
      <c r="O36" s="17"/>
    </row>
    <row r="37" s="31" customFormat="true" ht="35.25" customHeight="true" spans="1:15">
      <c r="A37" s="51">
        <v>34</v>
      </c>
      <c r="B37" s="52" t="s">
        <v>387</v>
      </c>
      <c r="C37" s="52" t="s">
        <v>466</v>
      </c>
      <c r="D37" s="52" t="s">
        <v>467</v>
      </c>
      <c r="E37" s="52" t="s">
        <v>388</v>
      </c>
      <c r="F37" s="52" t="s">
        <v>98</v>
      </c>
      <c r="G37" s="14">
        <v>0.3332</v>
      </c>
      <c r="H37" s="53" t="s">
        <v>389</v>
      </c>
      <c r="I37" s="54" t="s">
        <v>468</v>
      </c>
      <c r="J37" s="54" t="s">
        <v>462</v>
      </c>
      <c r="K37" s="55" t="str">
        <f>INDEX(Sheet3!L:L,MATCH(M37,Sheet3!D:D,))</f>
        <v>未动工</v>
      </c>
      <c r="L37" s="14" t="s">
        <v>410</v>
      </c>
      <c r="M37" s="59" t="s">
        <v>390</v>
      </c>
      <c r="N37" s="17">
        <v>141</v>
      </c>
      <c r="O37" s="17"/>
    </row>
    <row r="38" ht="35.25" customHeight="true" spans="1:15">
      <c r="A38" s="51">
        <v>35</v>
      </c>
      <c r="B38" s="52" t="s">
        <v>322</v>
      </c>
      <c r="C38" s="52" t="s">
        <v>469</v>
      </c>
      <c r="D38" s="52" t="s">
        <v>445</v>
      </c>
      <c r="E38" s="52" t="s">
        <v>161</v>
      </c>
      <c r="F38" s="52" t="s">
        <v>98</v>
      </c>
      <c r="G38" s="14">
        <v>5.82043</v>
      </c>
      <c r="H38" s="53" t="s">
        <v>323</v>
      </c>
      <c r="I38" s="54">
        <v>45191</v>
      </c>
      <c r="J38" s="54">
        <v>46287</v>
      </c>
      <c r="K38" s="55" t="str">
        <f>INDEX(Sheet3!L:L,MATCH(M38,Sheet3!D:D,))</f>
        <v>未动工</v>
      </c>
      <c r="L38" s="14" t="s">
        <v>410</v>
      </c>
      <c r="M38" s="55" t="s">
        <v>324</v>
      </c>
      <c r="N38" s="17">
        <v>123</v>
      </c>
      <c r="O38" s="17"/>
    </row>
    <row r="39" ht="35.25" customHeight="true" spans="1:15">
      <c r="A39" s="51">
        <v>36</v>
      </c>
      <c r="B39" s="52" t="s">
        <v>325</v>
      </c>
      <c r="C39" s="52" t="s">
        <v>470</v>
      </c>
      <c r="D39" s="52" t="s">
        <v>471</v>
      </c>
      <c r="E39" s="52" t="s">
        <v>326</v>
      </c>
      <c r="F39" s="52" t="s">
        <v>98</v>
      </c>
      <c r="G39" s="14">
        <v>1.38939</v>
      </c>
      <c r="H39" s="53" t="s">
        <v>327</v>
      </c>
      <c r="I39" s="54">
        <v>45240</v>
      </c>
      <c r="J39" s="54">
        <v>46336</v>
      </c>
      <c r="K39" s="55" t="str">
        <f>INDEX(Sheet3!L:L,MATCH(M39,Sheet3!D:D,))</f>
        <v>未动工</v>
      </c>
      <c r="L39" s="14" t="s">
        <v>410</v>
      </c>
      <c r="M39" s="55" t="s">
        <v>328</v>
      </c>
      <c r="N39" s="17">
        <v>124</v>
      </c>
      <c r="O39" s="17"/>
    </row>
    <row r="40" ht="35.25" customHeight="true" spans="1:15">
      <c r="A40" s="51">
        <v>37</v>
      </c>
      <c r="B40" s="52" t="s">
        <v>368</v>
      </c>
      <c r="C40" s="52" t="s">
        <v>472</v>
      </c>
      <c r="D40" s="52" t="s">
        <v>369</v>
      </c>
      <c r="E40" s="52" t="s">
        <v>369</v>
      </c>
      <c r="F40" s="52" t="s">
        <v>98</v>
      </c>
      <c r="G40" s="14">
        <v>3.56916</v>
      </c>
      <c r="H40" s="53" t="s">
        <v>370</v>
      </c>
      <c r="I40" s="54">
        <v>45435</v>
      </c>
      <c r="J40" s="54">
        <v>46530</v>
      </c>
      <c r="K40" s="55" t="str">
        <f>INDEX(Sheet3!L:L,MATCH(M40,Sheet3!D:D,))</f>
        <v>未动工</v>
      </c>
      <c r="L40" s="14" t="s">
        <v>410</v>
      </c>
      <c r="M40" s="55" t="s">
        <v>371</v>
      </c>
      <c r="N40" s="17">
        <v>136</v>
      </c>
      <c r="O40" s="17"/>
    </row>
    <row r="41" ht="35.25" customHeight="true" spans="1:15">
      <c r="A41" s="51">
        <v>38</v>
      </c>
      <c r="B41" s="52" t="s">
        <v>871</v>
      </c>
      <c r="C41" s="52" t="s">
        <v>872</v>
      </c>
      <c r="D41" s="52" t="s">
        <v>443</v>
      </c>
      <c r="E41" s="52" t="s">
        <v>873</v>
      </c>
      <c r="F41" s="52" t="s">
        <v>32</v>
      </c>
      <c r="G41" s="14">
        <v>0.594129</v>
      </c>
      <c r="H41" s="53" t="s">
        <v>1022</v>
      </c>
      <c r="I41" s="54">
        <v>43671</v>
      </c>
      <c r="J41" s="54">
        <v>44402</v>
      </c>
      <c r="K41" s="55" t="str">
        <f>INDEX(Sheet3!L:L,MATCH(M41,Sheet3!D:D,))</f>
        <v>已动工未竣工</v>
      </c>
      <c r="L41" s="14">
        <v>0</v>
      </c>
      <c r="M41" s="55" t="s">
        <v>874</v>
      </c>
      <c r="N41" s="17">
        <v>29</v>
      </c>
      <c r="O41" s="17"/>
    </row>
    <row r="42" ht="35.25" customHeight="true" spans="1:15">
      <c r="A42" s="51">
        <v>39</v>
      </c>
      <c r="B42" s="52" t="s">
        <v>360</v>
      </c>
      <c r="C42" s="52" t="s">
        <v>476</v>
      </c>
      <c r="D42" s="52" t="s">
        <v>551</v>
      </c>
      <c r="E42" s="52" t="s">
        <v>361</v>
      </c>
      <c r="F42" s="52" t="s">
        <v>98</v>
      </c>
      <c r="G42" s="14">
        <v>3.23353</v>
      </c>
      <c r="H42" s="53" t="s">
        <v>362</v>
      </c>
      <c r="I42" s="54">
        <v>45330</v>
      </c>
      <c r="J42" s="54">
        <v>46426</v>
      </c>
      <c r="K42" s="55" t="str">
        <f>INDEX(Sheet3!L:L,MATCH(M42,Sheet3!D:D,))</f>
        <v>已动工未竣工</v>
      </c>
      <c r="L42" s="14">
        <v>3.23353</v>
      </c>
      <c r="M42" s="55" t="s">
        <v>363</v>
      </c>
      <c r="N42" s="17">
        <v>133</v>
      </c>
      <c r="O42" s="17"/>
    </row>
    <row r="43" ht="35.25" customHeight="true" spans="1:15">
      <c r="A43" s="51">
        <v>40</v>
      </c>
      <c r="B43" s="52" t="s">
        <v>77</v>
      </c>
      <c r="C43" s="52" t="s">
        <v>477</v>
      </c>
      <c r="D43" s="52" t="s">
        <v>478</v>
      </c>
      <c r="E43" s="52" t="s">
        <v>93</v>
      </c>
      <c r="F43" s="52" t="s">
        <v>32</v>
      </c>
      <c r="G43" s="14">
        <v>1.507786</v>
      </c>
      <c r="H43" s="53" t="s">
        <v>94</v>
      </c>
      <c r="I43" s="54">
        <v>44342</v>
      </c>
      <c r="J43" s="54">
        <v>45438</v>
      </c>
      <c r="K43" s="55" t="str">
        <f>INDEX(Sheet3!L:L,MATCH(M43,Sheet3!D:D,))</f>
        <v>已动工未竣工</v>
      </c>
      <c r="L43" s="14">
        <v>1.507786</v>
      </c>
      <c r="M43" s="55" t="s">
        <v>95</v>
      </c>
      <c r="N43" s="17">
        <v>30</v>
      </c>
      <c r="O43" s="17"/>
    </row>
    <row r="44" ht="35.25" customHeight="true" spans="1:15">
      <c r="A44" s="51">
        <v>41</v>
      </c>
      <c r="B44" s="52" t="s">
        <v>391</v>
      </c>
      <c r="C44" s="52" t="s">
        <v>466</v>
      </c>
      <c r="D44" s="52" t="s">
        <v>443</v>
      </c>
      <c r="E44" s="52" t="s">
        <v>392</v>
      </c>
      <c r="F44" s="52" t="s">
        <v>98</v>
      </c>
      <c r="G44" s="14">
        <v>0.35224</v>
      </c>
      <c r="H44" s="53" t="s">
        <v>393</v>
      </c>
      <c r="I44" s="54" t="s">
        <v>479</v>
      </c>
      <c r="J44" s="54" t="s">
        <v>462</v>
      </c>
      <c r="K44" s="55" t="str">
        <f>INDEX(Sheet3!L:L,MATCH(M44,Sheet3!D:D,))</f>
        <v>未动工</v>
      </c>
      <c r="L44" s="14" t="s">
        <v>410</v>
      </c>
      <c r="M44" s="59" t="s">
        <v>394</v>
      </c>
      <c r="N44" s="17">
        <v>142</v>
      </c>
      <c r="O44" s="17"/>
    </row>
    <row r="45" ht="35.25" customHeight="true" spans="1:15">
      <c r="A45" s="51">
        <v>42</v>
      </c>
      <c r="B45" s="52" t="s">
        <v>356</v>
      </c>
      <c r="C45" s="52" t="s">
        <v>356</v>
      </c>
      <c r="D45" s="52" t="s">
        <v>1014</v>
      </c>
      <c r="E45" s="52" t="s">
        <v>357</v>
      </c>
      <c r="F45" s="52" t="s">
        <v>98</v>
      </c>
      <c r="G45" s="14">
        <v>0.505548</v>
      </c>
      <c r="H45" s="53" t="s">
        <v>358</v>
      </c>
      <c r="I45" s="54">
        <v>45321</v>
      </c>
      <c r="J45" s="54">
        <v>46416</v>
      </c>
      <c r="K45" s="55" t="str">
        <f>INDEX(Sheet3!L:L,MATCH(M45,Sheet3!D:D,))</f>
        <v>未动工</v>
      </c>
      <c r="L45" s="14" t="s">
        <v>410</v>
      </c>
      <c r="M45" s="55" t="s">
        <v>359</v>
      </c>
      <c r="N45" s="17">
        <v>132</v>
      </c>
      <c r="O45" s="17"/>
    </row>
    <row r="46" ht="35.25" customHeight="true" spans="1:15">
      <c r="A46" s="51">
        <v>43</v>
      </c>
      <c r="B46" s="52" t="s">
        <v>344</v>
      </c>
      <c r="C46" s="52" t="s">
        <v>480</v>
      </c>
      <c r="D46" s="52" t="s">
        <v>473</v>
      </c>
      <c r="E46" s="52" t="s">
        <v>345</v>
      </c>
      <c r="F46" s="52" t="s">
        <v>98</v>
      </c>
      <c r="G46" s="14">
        <v>5.97035</v>
      </c>
      <c r="H46" s="53" t="s">
        <v>346</v>
      </c>
      <c r="I46" s="54">
        <v>45282</v>
      </c>
      <c r="J46" s="54">
        <v>46378</v>
      </c>
      <c r="K46" s="55" t="str">
        <f>INDEX(Sheet3!L:L,MATCH(M46,Sheet3!D:D,))</f>
        <v>已动工未竣工</v>
      </c>
      <c r="L46" s="14">
        <v>5.97035</v>
      </c>
      <c r="M46" s="55" t="s">
        <v>347</v>
      </c>
      <c r="N46" s="17">
        <v>128</v>
      </c>
      <c r="O46" s="17"/>
    </row>
    <row r="47" ht="35.25" customHeight="true" spans="1:15">
      <c r="A47" s="51">
        <v>44</v>
      </c>
      <c r="B47" s="52" t="s">
        <v>875</v>
      </c>
      <c r="C47" s="52" t="s">
        <v>782</v>
      </c>
      <c r="D47" s="52" t="s">
        <v>471</v>
      </c>
      <c r="E47" s="52" t="s">
        <v>876</v>
      </c>
      <c r="F47" s="52" t="s">
        <v>32</v>
      </c>
      <c r="G47" s="14">
        <v>6.57159</v>
      </c>
      <c r="H47" s="53" t="s">
        <v>772</v>
      </c>
      <c r="I47" s="54">
        <v>43738</v>
      </c>
      <c r="J47" s="54">
        <v>44834</v>
      </c>
      <c r="K47" s="55" t="str">
        <f>INDEX(Sheet3!L:L,MATCH(M47,Sheet3!D:D,))</f>
        <v>已动工未竣工</v>
      </c>
      <c r="L47" s="14">
        <v>0</v>
      </c>
      <c r="M47" s="55" t="s">
        <v>877</v>
      </c>
      <c r="N47" s="17">
        <v>31</v>
      </c>
      <c r="O47" s="17"/>
    </row>
    <row r="48" ht="35.25" customHeight="true" spans="1:15">
      <c r="A48" s="51">
        <v>45</v>
      </c>
      <c r="B48" s="52" t="s">
        <v>133</v>
      </c>
      <c r="C48" s="52" t="s">
        <v>771</v>
      </c>
      <c r="D48" s="52" t="s">
        <v>445</v>
      </c>
      <c r="E48" s="52" t="s">
        <v>133</v>
      </c>
      <c r="F48" s="52" t="s">
        <v>32</v>
      </c>
      <c r="G48" s="14">
        <v>2.23316</v>
      </c>
      <c r="H48" s="53" t="s">
        <v>772</v>
      </c>
      <c r="I48" s="54">
        <v>44214</v>
      </c>
      <c r="J48" s="54">
        <v>45309</v>
      </c>
      <c r="K48" s="55" t="str">
        <f>INDEX(Sheet3!L:L,MATCH(M48,Sheet3!D:D,))</f>
        <v>已动工未竣工</v>
      </c>
      <c r="L48" s="14">
        <v>0</v>
      </c>
      <c r="M48" s="55" t="s">
        <v>773</v>
      </c>
      <c r="N48" s="17">
        <v>32</v>
      </c>
      <c r="O48" s="17"/>
    </row>
    <row r="49" ht="35.25" customHeight="true" spans="1:15">
      <c r="A49" s="51">
        <v>46</v>
      </c>
      <c r="B49" s="52" t="s">
        <v>239</v>
      </c>
      <c r="C49" s="52" t="s">
        <v>239</v>
      </c>
      <c r="D49" s="52" t="s">
        <v>483</v>
      </c>
      <c r="E49" s="52" t="s">
        <v>337</v>
      </c>
      <c r="F49" s="52" t="s">
        <v>98</v>
      </c>
      <c r="G49" s="14">
        <v>4.407693</v>
      </c>
      <c r="H49" s="53" t="s">
        <v>338</v>
      </c>
      <c r="I49" s="54">
        <v>45346</v>
      </c>
      <c r="J49" s="54">
        <v>46442</v>
      </c>
      <c r="K49" s="55" t="str">
        <f>INDEX(Sheet3!L:L,MATCH(M49,Sheet3!D:D,))</f>
        <v>未动工</v>
      </c>
      <c r="L49" s="14" t="s">
        <v>410</v>
      </c>
      <c r="M49" s="55" t="s">
        <v>339</v>
      </c>
      <c r="N49" s="17">
        <v>126</v>
      </c>
      <c r="O49" s="17"/>
    </row>
    <row r="50" ht="35.25" customHeight="true" spans="1:15">
      <c r="A50" s="51">
        <v>47</v>
      </c>
      <c r="B50" s="52" t="s">
        <v>774</v>
      </c>
      <c r="C50" s="52" t="s">
        <v>771</v>
      </c>
      <c r="D50" s="52" t="s">
        <v>445</v>
      </c>
      <c r="E50" s="52" t="s">
        <v>774</v>
      </c>
      <c r="F50" s="52" t="s">
        <v>942</v>
      </c>
      <c r="G50" s="14">
        <v>3.29301</v>
      </c>
      <c r="H50" s="53" t="s">
        <v>775</v>
      </c>
      <c r="I50" s="54">
        <v>43875</v>
      </c>
      <c r="J50" s="54">
        <v>44971</v>
      </c>
      <c r="K50" s="55" t="str">
        <f>INDEX(Sheet3!L:L,MATCH(M50,Sheet3!D:D,))</f>
        <v>已动工未竣工</v>
      </c>
      <c r="L50" s="14">
        <v>0</v>
      </c>
      <c r="M50" s="55" t="s">
        <v>776</v>
      </c>
      <c r="N50" s="17">
        <v>33</v>
      </c>
      <c r="O50" s="17"/>
    </row>
    <row r="51" ht="35.25" customHeight="true" spans="1:15">
      <c r="A51" s="51">
        <v>48</v>
      </c>
      <c r="B51" s="52" t="s">
        <v>66</v>
      </c>
      <c r="C51" s="52" t="s">
        <v>66</v>
      </c>
      <c r="D51" s="52" t="s">
        <v>417</v>
      </c>
      <c r="E51" s="52" t="s">
        <v>67</v>
      </c>
      <c r="F51" s="52" t="s">
        <v>32</v>
      </c>
      <c r="G51" s="14">
        <v>0.61968</v>
      </c>
      <c r="H51" s="53" t="s">
        <v>68</v>
      </c>
      <c r="I51" s="54">
        <v>42733</v>
      </c>
      <c r="J51" s="54">
        <v>43463</v>
      </c>
      <c r="K51" s="55" t="str">
        <f>INDEX(Sheet3!L:L,MATCH(M51,Sheet3!D:D,))</f>
        <v>已动工未竣工</v>
      </c>
      <c r="L51" s="14">
        <v>0.61968</v>
      </c>
      <c r="M51" s="55" t="s">
        <v>69</v>
      </c>
      <c r="N51" s="17">
        <v>20</v>
      </c>
      <c r="O51" s="17"/>
    </row>
    <row r="52" ht="35.25" customHeight="true" spans="1:15">
      <c r="A52" s="51">
        <v>49</v>
      </c>
      <c r="B52" s="52" t="s">
        <v>878</v>
      </c>
      <c r="C52" s="52" t="s">
        <v>486</v>
      </c>
      <c r="D52" s="52" t="s">
        <v>487</v>
      </c>
      <c r="E52" s="52" t="s">
        <v>97</v>
      </c>
      <c r="F52" s="52" t="s">
        <v>98</v>
      </c>
      <c r="G52" s="14">
        <v>0.37219</v>
      </c>
      <c r="H52" s="53" t="s">
        <v>99</v>
      </c>
      <c r="I52" s="54">
        <v>44784.7393981482</v>
      </c>
      <c r="J52" s="54">
        <v>45880.7393981482</v>
      </c>
      <c r="K52" s="55" t="str">
        <f>INDEX(Sheet3!L:L,MATCH(M52,Sheet3!D:D,))</f>
        <v>已动工未竣工</v>
      </c>
      <c r="L52" s="14">
        <v>0</v>
      </c>
      <c r="M52" s="55" t="s">
        <v>100</v>
      </c>
      <c r="N52" s="17">
        <v>34</v>
      </c>
      <c r="O52" s="17"/>
    </row>
    <row r="53" ht="35.25" customHeight="true" spans="1:15">
      <c r="A53" s="51">
        <v>50</v>
      </c>
      <c r="B53" s="52" t="s">
        <v>89</v>
      </c>
      <c r="C53" s="52" t="s">
        <v>489</v>
      </c>
      <c r="D53" s="52" t="s">
        <v>947</v>
      </c>
      <c r="E53" s="52" t="s">
        <v>90</v>
      </c>
      <c r="F53" s="52" t="s">
        <v>32</v>
      </c>
      <c r="G53" s="14">
        <v>18.762807</v>
      </c>
      <c r="H53" s="53" t="s">
        <v>91</v>
      </c>
      <c r="I53" s="54">
        <v>45010</v>
      </c>
      <c r="J53" s="54">
        <v>45376</v>
      </c>
      <c r="K53" s="55" t="str">
        <f>INDEX(Sheet3!L:L,MATCH(M53,Sheet3!D:D,))</f>
        <v>已动工未竣工</v>
      </c>
      <c r="L53" s="14">
        <v>0</v>
      </c>
      <c r="M53" s="55" t="s">
        <v>92</v>
      </c>
      <c r="N53" s="17">
        <v>28</v>
      </c>
      <c r="O53" s="17"/>
    </row>
    <row r="54" ht="35.25" customHeight="true" spans="1:15">
      <c r="A54" s="51">
        <v>51</v>
      </c>
      <c r="B54" s="52" t="s">
        <v>376</v>
      </c>
      <c r="C54" s="52" t="s">
        <v>492</v>
      </c>
      <c r="D54" s="52" t="s">
        <v>439</v>
      </c>
      <c r="E54" s="52" t="s">
        <v>377</v>
      </c>
      <c r="F54" s="52" t="s">
        <v>98</v>
      </c>
      <c r="G54" s="14">
        <v>4.04238</v>
      </c>
      <c r="H54" s="53" t="s">
        <v>378</v>
      </c>
      <c r="I54" s="54">
        <v>45496</v>
      </c>
      <c r="J54" s="54">
        <v>46590</v>
      </c>
      <c r="K54" s="55" t="str">
        <f>INDEX(Sheet3!L:L,MATCH(M54,Sheet3!D:D,))</f>
        <v>未动工</v>
      </c>
      <c r="L54" s="14" t="s">
        <v>410</v>
      </c>
      <c r="M54" s="55" t="s">
        <v>379</v>
      </c>
      <c r="N54" s="17">
        <v>138</v>
      </c>
      <c r="O54" s="17"/>
    </row>
    <row r="55" ht="35.25" customHeight="true" spans="1:15">
      <c r="A55" s="51">
        <v>52</v>
      </c>
      <c r="B55" s="52" t="s">
        <v>101</v>
      </c>
      <c r="C55" s="52" t="s">
        <v>489</v>
      </c>
      <c r="D55" s="52" t="s">
        <v>102</v>
      </c>
      <c r="E55" s="52" t="s">
        <v>102</v>
      </c>
      <c r="F55" s="52" t="s">
        <v>98</v>
      </c>
      <c r="G55" s="14">
        <v>8.124516</v>
      </c>
      <c r="H55" s="53" t="s">
        <v>103</v>
      </c>
      <c r="I55" s="54">
        <v>45010</v>
      </c>
      <c r="J55" s="54">
        <v>45376</v>
      </c>
      <c r="K55" s="55" t="str">
        <f>INDEX(Sheet3!L:L,MATCH(M55,Sheet3!D:D,))</f>
        <v>已动工未竣工</v>
      </c>
      <c r="L55" s="14">
        <v>0</v>
      </c>
      <c r="M55" s="55" t="s">
        <v>104</v>
      </c>
      <c r="N55" s="17">
        <v>35</v>
      </c>
      <c r="O55" s="17"/>
    </row>
    <row r="56" ht="35.25" customHeight="true" spans="1:15">
      <c r="A56" s="51">
        <v>53</v>
      </c>
      <c r="B56" s="52" t="s">
        <v>880</v>
      </c>
      <c r="C56" s="52" t="s">
        <v>881</v>
      </c>
      <c r="D56" s="52" t="s">
        <v>443</v>
      </c>
      <c r="E56" s="52" t="s">
        <v>948</v>
      </c>
      <c r="F56" s="52" t="s">
        <v>942</v>
      </c>
      <c r="G56" s="14">
        <v>0.9111</v>
      </c>
      <c r="H56" s="53" t="s">
        <v>1024</v>
      </c>
      <c r="I56" s="54">
        <v>43931</v>
      </c>
      <c r="J56" s="54">
        <v>45026</v>
      </c>
      <c r="K56" s="55" t="str">
        <f>INDEX(Sheet3!L:L,MATCH(M56,Sheet3!D:D,))</f>
        <v>已动工未竣工</v>
      </c>
      <c r="L56" s="14">
        <v>0</v>
      </c>
      <c r="M56" s="55" t="s">
        <v>883</v>
      </c>
      <c r="N56" s="17">
        <v>36</v>
      </c>
      <c r="O56" s="17"/>
    </row>
    <row r="57" ht="35.25" customHeight="true" spans="1:15">
      <c r="A57" s="51">
        <v>54</v>
      </c>
      <c r="B57" s="52" t="s">
        <v>105</v>
      </c>
      <c r="C57" s="52" t="s">
        <v>493</v>
      </c>
      <c r="D57" s="52" t="s">
        <v>494</v>
      </c>
      <c r="E57" s="52" t="s">
        <v>105</v>
      </c>
      <c r="F57" s="52" t="s">
        <v>942</v>
      </c>
      <c r="G57" s="14">
        <v>12.16712</v>
      </c>
      <c r="H57" s="53" t="s">
        <v>106</v>
      </c>
      <c r="I57" s="54">
        <v>44171</v>
      </c>
      <c r="J57" s="54">
        <v>45266</v>
      </c>
      <c r="K57" s="55" t="str">
        <f>INDEX(Sheet3!L:L,MATCH(M57,Sheet3!D:D,))</f>
        <v>已动工未竣工</v>
      </c>
      <c r="L57" s="14">
        <v>0</v>
      </c>
      <c r="M57" s="55" t="s">
        <v>107</v>
      </c>
      <c r="N57" s="17">
        <v>37</v>
      </c>
      <c r="O57" s="17"/>
    </row>
    <row r="58" ht="35.25" customHeight="true" spans="1:15">
      <c r="A58" s="51">
        <v>55</v>
      </c>
      <c r="B58" s="52" t="s">
        <v>364</v>
      </c>
      <c r="C58" s="52" t="s">
        <v>364</v>
      </c>
      <c r="D58" s="52" t="s">
        <v>365</v>
      </c>
      <c r="E58" s="52" t="s">
        <v>365</v>
      </c>
      <c r="F58" s="52" t="s">
        <v>98</v>
      </c>
      <c r="G58" s="14">
        <v>0.229543</v>
      </c>
      <c r="H58" s="53" t="s">
        <v>366</v>
      </c>
      <c r="I58" s="54">
        <v>45526</v>
      </c>
      <c r="J58" s="54">
        <v>46621</v>
      </c>
      <c r="K58" s="55" t="str">
        <f>INDEX(Sheet3!L:L,MATCH(M58,Sheet3!D:D,))</f>
        <v>未动工</v>
      </c>
      <c r="L58" s="14" t="s">
        <v>410</v>
      </c>
      <c r="M58" s="55" t="s">
        <v>367</v>
      </c>
      <c r="N58" s="17">
        <v>134</v>
      </c>
      <c r="O58" s="17"/>
    </row>
    <row r="59" ht="35.25" customHeight="true" spans="1:15">
      <c r="A59" s="51">
        <v>56</v>
      </c>
      <c r="B59" s="52" t="s">
        <v>348</v>
      </c>
      <c r="C59" s="52" t="s">
        <v>465</v>
      </c>
      <c r="D59" s="52" t="s">
        <v>423</v>
      </c>
      <c r="E59" s="52" t="s">
        <v>349</v>
      </c>
      <c r="F59" s="52" t="s">
        <v>98</v>
      </c>
      <c r="G59" s="14">
        <v>1.37704</v>
      </c>
      <c r="H59" s="53" t="s">
        <v>350</v>
      </c>
      <c r="I59" s="54">
        <v>45289</v>
      </c>
      <c r="J59" s="54">
        <v>46385</v>
      </c>
      <c r="K59" s="55" t="str">
        <f>INDEX(Sheet3!L:L,MATCH(M59,Sheet3!D:D,))</f>
        <v>已动工未竣工</v>
      </c>
      <c r="L59" s="14">
        <v>1.37704</v>
      </c>
      <c r="M59" s="55" t="s">
        <v>351</v>
      </c>
      <c r="N59" s="17">
        <v>129</v>
      </c>
      <c r="O59" s="17"/>
    </row>
    <row r="60" ht="35.25" customHeight="true" spans="1:15">
      <c r="A60" s="51">
        <v>57</v>
      </c>
      <c r="B60" s="52" t="s">
        <v>777</v>
      </c>
      <c r="C60" s="52" t="s">
        <v>208</v>
      </c>
      <c r="D60" s="52" t="s">
        <v>532</v>
      </c>
      <c r="E60" s="52" t="s">
        <v>778</v>
      </c>
      <c r="F60" s="52" t="s">
        <v>98</v>
      </c>
      <c r="G60" s="14">
        <v>1.820899</v>
      </c>
      <c r="H60" s="53" t="s">
        <v>779</v>
      </c>
      <c r="I60" s="54">
        <v>44425</v>
      </c>
      <c r="J60" s="54">
        <v>45521</v>
      </c>
      <c r="K60" s="55" t="str">
        <f>INDEX(Sheet3!L:L,MATCH(M60,Sheet3!D:D,))</f>
        <v>已动工未竣工</v>
      </c>
      <c r="L60" s="14">
        <v>0</v>
      </c>
      <c r="M60" s="55" t="s">
        <v>780</v>
      </c>
      <c r="N60" s="17">
        <v>38</v>
      </c>
      <c r="O60" s="17"/>
    </row>
    <row r="61" ht="35.25" customHeight="true" spans="1:15">
      <c r="A61" s="51">
        <v>58</v>
      </c>
      <c r="B61" s="52" t="s">
        <v>781</v>
      </c>
      <c r="C61" s="52" t="s">
        <v>782</v>
      </c>
      <c r="D61" s="52" t="s">
        <v>471</v>
      </c>
      <c r="E61" s="52" t="s">
        <v>783</v>
      </c>
      <c r="F61" s="52" t="s">
        <v>942</v>
      </c>
      <c r="G61" s="14">
        <v>2.491309</v>
      </c>
      <c r="H61" s="53" t="s">
        <v>784</v>
      </c>
      <c r="I61" s="54">
        <v>43870</v>
      </c>
      <c r="J61" s="54">
        <v>44966</v>
      </c>
      <c r="K61" s="55" t="str">
        <f>INDEX(Sheet3!L:L,MATCH(M61,Sheet3!D:D,))</f>
        <v>已动工未竣工</v>
      </c>
      <c r="L61" s="14">
        <v>0</v>
      </c>
      <c r="M61" s="55" t="s">
        <v>785</v>
      </c>
      <c r="N61" s="17">
        <v>39</v>
      </c>
      <c r="O61" s="17"/>
    </row>
    <row r="62" ht="35.25" customHeight="true" spans="1:15">
      <c r="A62" s="51">
        <v>59</v>
      </c>
      <c r="B62" s="52" t="s">
        <v>395</v>
      </c>
      <c r="C62" s="52" t="s">
        <v>496</v>
      </c>
      <c r="D62" s="52" t="s">
        <v>448</v>
      </c>
      <c r="E62" s="52" t="s">
        <v>396</v>
      </c>
      <c r="F62" s="52" t="s">
        <v>98</v>
      </c>
      <c r="G62" s="14">
        <v>1.43766</v>
      </c>
      <c r="H62" s="53" t="s">
        <v>397</v>
      </c>
      <c r="I62" s="54" t="s">
        <v>497</v>
      </c>
      <c r="J62" s="54" t="s">
        <v>462</v>
      </c>
      <c r="K62" s="55" t="str">
        <f>INDEX(Sheet3!L:L,MATCH(M62,Sheet3!D:D,))</f>
        <v>未动工</v>
      </c>
      <c r="L62" s="14" t="s">
        <v>410</v>
      </c>
      <c r="M62" s="59" t="s">
        <v>398</v>
      </c>
      <c r="N62" s="17">
        <v>143</v>
      </c>
      <c r="O62" s="17"/>
    </row>
    <row r="63" ht="35.25" customHeight="true" spans="1:15">
      <c r="A63" s="51">
        <v>60</v>
      </c>
      <c r="B63" s="52" t="s">
        <v>884</v>
      </c>
      <c r="C63" s="52" t="s">
        <v>885</v>
      </c>
      <c r="D63" s="52" t="s">
        <v>443</v>
      </c>
      <c r="E63" s="52" t="s">
        <v>886</v>
      </c>
      <c r="F63" s="52" t="s">
        <v>942</v>
      </c>
      <c r="G63" s="14">
        <v>1.133935</v>
      </c>
      <c r="H63" s="53" t="s">
        <v>1025</v>
      </c>
      <c r="I63" s="54">
        <v>44056</v>
      </c>
      <c r="J63" s="54">
        <v>45151</v>
      </c>
      <c r="K63" s="55" t="str">
        <f>INDEX(Sheet3!L:L,MATCH(M63,Sheet3!D:D,))</f>
        <v>已动工未竣工</v>
      </c>
      <c r="L63" s="14">
        <v>0</v>
      </c>
      <c r="M63" s="55" t="s">
        <v>887</v>
      </c>
      <c r="N63" s="17">
        <v>40</v>
      </c>
      <c r="O63" s="17"/>
    </row>
    <row r="64" ht="35.25" customHeight="true" spans="1:15">
      <c r="A64" s="51">
        <v>61</v>
      </c>
      <c r="B64" s="52" t="s">
        <v>786</v>
      </c>
      <c r="C64" s="52" t="s">
        <v>787</v>
      </c>
      <c r="D64" s="52" t="s">
        <v>450</v>
      </c>
      <c r="E64" s="52" t="s">
        <v>786</v>
      </c>
      <c r="F64" s="52" t="s">
        <v>98</v>
      </c>
      <c r="G64" s="14">
        <v>6.05512</v>
      </c>
      <c r="H64" s="53" t="s">
        <v>788</v>
      </c>
      <c r="I64" s="54">
        <v>44237</v>
      </c>
      <c r="J64" s="54">
        <v>45332</v>
      </c>
      <c r="K64" s="55" t="str">
        <f>INDEX(Sheet3!L:L,MATCH(M64,Sheet3!D:D,))</f>
        <v>已动工未竣工</v>
      </c>
      <c r="L64" s="14">
        <v>0</v>
      </c>
      <c r="M64" s="55" t="s">
        <v>789</v>
      </c>
      <c r="N64" s="17">
        <v>41</v>
      </c>
      <c r="O64" s="17"/>
    </row>
    <row r="65" ht="35.25" customHeight="true" spans="1:15">
      <c r="A65" s="51">
        <v>62</v>
      </c>
      <c r="B65" s="52" t="s">
        <v>790</v>
      </c>
      <c r="C65" s="52" t="s">
        <v>791</v>
      </c>
      <c r="D65" s="52" t="s">
        <v>445</v>
      </c>
      <c r="E65" s="52" t="s">
        <v>790</v>
      </c>
      <c r="F65" s="52" t="s">
        <v>98</v>
      </c>
      <c r="G65" s="14">
        <v>4.24349</v>
      </c>
      <c r="H65" s="53" t="s">
        <v>792</v>
      </c>
      <c r="I65" s="54">
        <v>44486</v>
      </c>
      <c r="J65" s="54">
        <v>45582</v>
      </c>
      <c r="K65" s="55" t="str">
        <f>INDEX(Sheet3!L:L,MATCH(M65,Sheet3!D:D,))</f>
        <v>已动工未竣工</v>
      </c>
      <c r="L65" s="14">
        <v>0</v>
      </c>
      <c r="M65" s="55" t="s">
        <v>793</v>
      </c>
      <c r="N65" s="17">
        <v>42</v>
      </c>
      <c r="O65" s="17"/>
    </row>
    <row r="66" s="17" customFormat="true" ht="35.25" customHeight="true" spans="1:14">
      <c r="A66" s="51">
        <v>63</v>
      </c>
      <c r="B66" s="52" t="s">
        <v>108</v>
      </c>
      <c r="C66" s="52" t="s">
        <v>501</v>
      </c>
      <c r="D66" s="52" t="s">
        <v>430</v>
      </c>
      <c r="E66" s="52" t="s">
        <v>109</v>
      </c>
      <c r="F66" s="52" t="s">
        <v>98</v>
      </c>
      <c r="G66" s="14">
        <v>0.511854</v>
      </c>
      <c r="H66" s="53" t="s">
        <v>110</v>
      </c>
      <c r="I66" s="54">
        <v>44104</v>
      </c>
      <c r="J66" s="54">
        <v>45199</v>
      </c>
      <c r="K66" s="55" t="str">
        <f>INDEX(Sheet3!L:L,MATCH(M66,Sheet3!D:D,))</f>
        <v>已动工未竣工</v>
      </c>
      <c r="L66" s="14">
        <v>0.511854</v>
      </c>
      <c r="M66" s="55" t="s">
        <v>111</v>
      </c>
      <c r="N66" s="17">
        <v>43</v>
      </c>
    </row>
    <row r="67" ht="35.25" customHeight="true" spans="1:15">
      <c r="A67" s="51">
        <v>64</v>
      </c>
      <c r="B67" s="52" t="s">
        <v>961</v>
      </c>
      <c r="C67" s="52" t="s">
        <v>962</v>
      </c>
      <c r="D67" s="52" t="s">
        <v>443</v>
      </c>
      <c r="E67" s="52" t="s">
        <v>963</v>
      </c>
      <c r="F67" s="52" t="s">
        <v>942</v>
      </c>
      <c r="G67" s="14">
        <v>0.920585</v>
      </c>
      <c r="H67" s="53" t="s">
        <v>1027</v>
      </c>
      <c r="I67" s="54">
        <v>44122</v>
      </c>
      <c r="J67" s="54">
        <v>45217</v>
      </c>
      <c r="K67" s="55" t="str">
        <f>INDEX(Sheet3!L:L,MATCH(M67,Sheet3!D:D,))</f>
        <v>已动工未竣工</v>
      </c>
      <c r="L67" s="14">
        <v>0</v>
      </c>
      <c r="M67" s="55" t="s">
        <v>964</v>
      </c>
      <c r="N67" s="17">
        <v>44</v>
      </c>
      <c r="O67" s="17"/>
    </row>
    <row r="68" ht="35.25" customHeight="true" spans="1:15">
      <c r="A68" s="51">
        <v>65</v>
      </c>
      <c r="B68" s="52" t="s">
        <v>112</v>
      </c>
      <c r="C68" s="52" t="s">
        <v>502</v>
      </c>
      <c r="D68" s="52" t="s">
        <v>450</v>
      </c>
      <c r="E68" s="52" t="s">
        <v>112</v>
      </c>
      <c r="F68" s="52" t="s">
        <v>98</v>
      </c>
      <c r="G68" s="14">
        <v>11.95514</v>
      </c>
      <c r="H68" s="53" t="s">
        <v>113</v>
      </c>
      <c r="I68" s="54">
        <v>44671</v>
      </c>
      <c r="J68" s="54">
        <v>45767</v>
      </c>
      <c r="K68" s="55" t="str">
        <f>INDEX(Sheet3!L:L,MATCH(M68,Sheet3!D:D,))</f>
        <v>已动工未竣工</v>
      </c>
      <c r="L68" s="14">
        <v>0</v>
      </c>
      <c r="M68" s="55" t="s">
        <v>114</v>
      </c>
      <c r="N68" s="17">
        <v>45</v>
      </c>
      <c r="O68" s="17"/>
    </row>
    <row r="69" ht="35.25" customHeight="true" spans="1:15">
      <c r="A69" s="51">
        <v>66</v>
      </c>
      <c r="B69" s="52" t="s">
        <v>318</v>
      </c>
      <c r="C69" s="52" t="s">
        <v>503</v>
      </c>
      <c r="D69" s="52" t="s">
        <v>504</v>
      </c>
      <c r="E69" s="52" t="s">
        <v>319</v>
      </c>
      <c r="F69" s="52" t="s">
        <v>98</v>
      </c>
      <c r="G69" s="14">
        <v>2.08751</v>
      </c>
      <c r="H69" s="53" t="s">
        <v>320</v>
      </c>
      <c r="I69" s="54">
        <v>45100.4230439815</v>
      </c>
      <c r="J69" s="54">
        <v>46196.4230439815</v>
      </c>
      <c r="K69" s="55" t="str">
        <f>INDEX(Sheet3!L:L,MATCH(M69,Sheet3!D:D,))</f>
        <v>已动工未竣工</v>
      </c>
      <c r="L69" s="14">
        <v>2.08751</v>
      </c>
      <c r="M69" s="55" t="s">
        <v>321</v>
      </c>
      <c r="N69" s="17">
        <v>122</v>
      </c>
      <c r="O69" s="17"/>
    </row>
    <row r="70" ht="35.25" customHeight="true" spans="1:15">
      <c r="A70" s="51">
        <v>67</v>
      </c>
      <c r="B70" s="52" t="s">
        <v>201</v>
      </c>
      <c r="C70" s="52" t="s">
        <v>505</v>
      </c>
      <c r="D70" s="52" t="s">
        <v>450</v>
      </c>
      <c r="E70" s="52" t="s">
        <v>329</v>
      </c>
      <c r="F70" s="52" t="s">
        <v>98</v>
      </c>
      <c r="G70" s="14">
        <v>2.68319</v>
      </c>
      <c r="H70" s="53" t="s">
        <v>330</v>
      </c>
      <c r="I70" s="54">
        <v>45338</v>
      </c>
      <c r="J70" s="54">
        <v>46434</v>
      </c>
      <c r="K70" s="55" t="str">
        <f>INDEX(Sheet3!L:L,MATCH(M70,Sheet3!D:D,))</f>
        <v>未动工</v>
      </c>
      <c r="L70" s="14" t="s">
        <v>410</v>
      </c>
      <c r="M70" s="55" t="s">
        <v>331</v>
      </c>
      <c r="N70" s="17">
        <v>125</v>
      </c>
      <c r="O70" s="17"/>
    </row>
    <row r="71" ht="35.25" customHeight="true" spans="1:15">
      <c r="A71" s="51">
        <v>68</v>
      </c>
      <c r="B71" s="52" t="s">
        <v>889</v>
      </c>
      <c r="C71" s="52" t="s">
        <v>507</v>
      </c>
      <c r="D71" s="52" t="s">
        <v>443</v>
      </c>
      <c r="E71" s="52" t="s">
        <v>968</v>
      </c>
      <c r="F71" s="52" t="s">
        <v>942</v>
      </c>
      <c r="G71" s="14">
        <v>1.08735</v>
      </c>
      <c r="H71" s="53" t="s">
        <v>1028</v>
      </c>
      <c r="I71" s="54">
        <v>44164</v>
      </c>
      <c r="J71" s="54">
        <v>45259</v>
      </c>
      <c r="K71" s="55" t="str">
        <f>INDEX(Sheet3!L:L,MATCH(M71,Sheet3!D:D,))</f>
        <v>已动工未竣工</v>
      </c>
      <c r="L71" s="14">
        <v>0</v>
      </c>
      <c r="M71" s="55" t="s">
        <v>891</v>
      </c>
      <c r="N71" s="17">
        <v>46</v>
      </c>
      <c r="O71" s="17"/>
    </row>
    <row r="72" ht="35.25" customHeight="true" spans="1:15">
      <c r="A72" s="51">
        <v>69</v>
      </c>
      <c r="B72" s="52" t="s">
        <v>892</v>
      </c>
      <c r="C72" s="52" t="s">
        <v>893</v>
      </c>
      <c r="D72" s="52" t="s">
        <v>443</v>
      </c>
      <c r="E72" s="52" t="s">
        <v>892</v>
      </c>
      <c r="F72" s="52" t="s">
        <v>942</v>
      </c>
      <c r="G72" s="14">
        <v>0.62265</v>
      </c>
      <c r="H72" s="53" t="s">
        <v>1028</v>
      </c>
      <c r="I72" s="54">
        <v>44164</v>
      </c>
      <c r="J72" s="54">
        <v>45259</v>
      </c>
      <c r="K72" s="55" t="str">
        <f>INDEX(Sheet3!L:L,MATCH(M72,Sheet3!D:D,))</f>
        <v>已动工未竣工</v>
      </c>
      <c r="L72" s="14">
        <v>0</v>
      </c>
      <c r="M72" s="55" t="s">
        <v>894</v>
      </c>
      <c r="N72" s="17">
        <v>47</v>
      </c>
      <c r="O72" s="17"/>
    </row>
    <row r="73" ht="35.25" customHeight="true" spans="1:15">
      <c r="A73" s="51">
        <v>70</v>
      </c>
      <c r="B73" s="52" t="s">
        <v>794</v>
      </c>
      <c r="C73" s="52" t="s">
        <v>795</v>
      </c>
      <c r="D73" s="52" t="s">
        <v>443</v>
      </c>
      <c r="E73" s="52" t="s">
        <v>796</v>
      </c>
      <c r="F73" s="52" t="s">
        <v>942</v>
      </c>
      <c r="G73" s="14">
        <v>1.23995</v>
      </c>
      <c r="H73" s="53" t="s">
        <v>797</v>
      </c>
      <c r="I73" s="54">
        <v>44167</v>
      </c>
      <c r="J73" s="54">
        <v>45262</v>
      </c>
      <c r="K73" s="55" t="str">
        <f>INDEX(Sheet3!L:L,MATCH(M73,Sheet3!D:D,))</f>
        <v>已动工未竣工</v>
      </c>
      <c r="L73" s="14">
        <v>0</v>
      </c>
      <c r="M73" s="55" t="s">
        <v>798</v>
      </c>
      <c r="N73" s="17">
        <v>48</v>
      </c>
      <c r="O73" s="17"/>
    </row>
    <row r="74" ht="35.25" customHeight="true" spans="1:15">
      <c r="A74" s="51">
        <v>71</v>
      </c>
      <c r="B74" s="52" t="s">
        <v>77</v>
      </c>
      <c r="C74" s="52" t="s">
        <v>509</v>
      </c>
      <c r="D74" s="52" t="s">
        <v>435</v>
      </c>
      <c r="E74" s="52" t="s">
        <v>115</v>
      </c>
      <c r="F74" s="52" t="s">
        <v>98</v>
      </c>
      <c r="G74" s="14">
        <v>4.897059</v>
      </c>
      <c r="H74" s="53" t="s">
        <v>116</v>
      </c>
      <c r="I74" s="54">
        <v>44642</v>
      </c>
      <c r="J74" s="54">
        <v>45738</v>
      </c>
      <c r="K74" s="55" t="str">
        <f>INDEX(Sheet3!L:L,MATCH(M74,Sheet3!D:D,))</f>
        <v>未动工</v>
      </c>
      <c r="L74" s="14" t="s">
        <v>410</v>
      </c>
      <c r="M74" s="55" t="s">
        <v>117</v>
      </c>
      <c r="N74" s="17">
        <v>49</v>
      </c>
      <c r="O74" s="17"/>
    </row>
    <row r="75" ht="35.25" customHeight="true" spans="1:15">
      <c r="A75" s="51">
        <v>72</v>
      </c>
      <c r="B75" s="52" t="s">
        <v>314</v>
      </c>
      <c r="C75" s="52" t="s">
        <v>510</v>
      </c>
      <c r="D75" s="52" t="s">
        <v>464</v>
      </c>
      <c r="E75" s="52" t="s">
        <v>315</v>
      </c>
      <c r="F75" s="52" t="s">
        <v>98</v>
      </c>
      <c r="G75" s="14">
        <v>0.3008</v>
      </c>
      <c r="H75" s="53" t="s">
        <v>316</v>
      </c>
      <c r="I75" s="54">
        <v>45107.4084953704</v>
      </c>
      <c r="J75" s="54">
        <v>46203.4084953704</v>
      </c>
      <c r="K75" s="55" t="str">
        <f>INDEX(Sheet3!L:L,MATCH(M75,Sheet3!D:D,))</f>
        <v>已动工未竣工</v>
      </c>
      <c r="L75" s="14">
        <v>0.3008</v>
      </c>
      <c r="M75" s="55" t="s">
        <v>317</v>
      </c>
      <c r="N75" s="17">
        <v>121</v>
      </c>
      <c r="O75" s="17"/>
    </row>
    <row r="76" ht="35.25" customHeight="true" spans="1:15">
      <c r="A76" s="51">
        <v>73</v>
      </c>
      <c r="B76" s="52" t="s">
        <v>310</v>
      </c>
      <c r="C76" s="52" t="s">
        <v>511</v>
      </c>
      <c r="D76" s="52" t="s">
        <v>443</v>
      </c>
      <c r="E76" s="52" t="s">
        <v>311</v>
      </c>
      <c r="F76" s="52" t="s">
        <v>98</v>
      </c>
      <c r="G76" s="14">
        <v>0.57533</v>
      </c>
      <c r="H76" s="53" t="s">
        <v>312</v>
      </c>
      <c r="I76" s="54">
        <v>45070.6234490741</v>
      </c>
      <c r="J76" s="54">
        <v>46166.6234490741</v>
      </c>
      <c r="K76" s="55" t="str">
        <f>INDEX(Sheet3!L:L,MATCH(M76,Sheet3!D:D,))</f>
        <v>已动工未竣工</v>
      </c>
      <c r="L76" s="14">
        <v>0.57533</v>
      </c>
      <c r="M76" s="55" t="s">
        <v>313</v>
      </c>
      <c r="N76" s="17">
        <v>120</v>
      </c>
      <c r="O76" s="17"/>
    </row>
    <row r="77" ht="35.25" customHeight="true" spans="1:15">
      <c r="A77" s="51">
        <v>74</v>
      </c>
      <c r="B77" s="52" t="s">
        <v>118</v>
      </c>
      <c r="C77" s="52" t="s">
        <v>512</v>
      </c>
      <c r="D77" s="52" t="s">
        <v>494</v>
      </c>
      <c r="E77" s="52" t="s">
        <v>105</v>
      </c>
      <c r="F77" s="52" t="s">
        <v>942</v>
      </c>
      <c r="G77" s="14">
        <v>5.127402</v>
      </c>
      <c r="H77" s="53" t="s">
        <v>119</v>
      </c>
      <c r="I77" s="54">
        <v>44254</v>
      </c>
      <c r="J77" s="54">
        <v>45349</v>
      </c>
      <c r="K77" s="55" t="str">
        <f>INDEX(Sheet3!L:L,MATCH(M77,Sheet3!D:D,))</f>
        <v>已动工未竣工</v>
      </c>
      <c r="L77" s="14">
        <v>0</v>
      </c>
      <c r="M77" s="55" t="s">
        <v>120</v>
      </c>
      <c r="N77" s="17">
        <v>50</v>
      </c>
      <c r="O77" s="17"/>
    </row>
    <row r="78" ht="35.25" customHeight="true" spans="1:15">
      <c r="A78" s="51">
        <v>75</v>
      </c>
      <c r="B78" s="52" t="s">
        <v>306</v>
      </c>
      <c r="C78" s="52" t="s">
        <v>513</v>
      </c>
      <c r="D78" s="52" t="s">
        <v>504</v>
      </c>
      <c r="E78" s="52" t="s">
        <v>307</v>
      </c>
      <c r="F78" s="52" t="s">
        <v>98</v>
      </c>
      <c r="G78" s="14">
        <v>0.623044</v>
      </c>
      <c r="H78" s="53" t="s">
        <v>308</v>
      </c>
      <c r="I78" s="54">
        <v>45053.6453819444</v>
      </c>
      <c r="J78" s="54">
        <v>46149.6453819444</v>
      </c>
      <c r="K78" s="55" t="str">
        <f>INDEX(Sheet3!L:L,MATCH(M78,Sheet3!D:D,))</f>
        <v>已动工未竣工</v>
      </c>
      <c r="L78" s="14">
        <v>0.623044</v>
      </c>
      <c r="M78" s="55" t="s">
        <v>309</v>
      </c>
      <c r="N78" s="17">
        <v>119</v>
      </c>
      <c r="O78" s="17"/>
    </row>
    <row r="79" ht="35.25" customHeight="true" spans="1:15">
      <c r="A79" s="51">
        <v>76</v>
      </c>
      <c r="B79" s="52" t="s">
        <v>799</v>
      </c>
      <c r="C79" s="52" t="s">
        <v>800</v>
      </c>
      <c r="D79" s="52" t="s">
        <v>458</v>
      </c>
      <c r="E79" s="52" t="s">
        <v>801</v>
      </c>
      <c r="F79" s="52" t="s">
        <v>942</v>
      </c>
      <c r="G79" s="14">
        <v>2.315395</v>
      </c>
      <c r="H79" s="53" t="s">
        <v>802</v>
      </c>
      <c r="I79" s="54">
        <v>44263</v>
      </c>
      <c r="J79" s="54">
        <v>45358</v>
      </c>
      <c r="K79" s="55" t="str">
        <f>INDEX(Sheet3!L:L,MATCH(M79,Sheet3!D:D,))</f>
        <v>已动工未竣工</v>
      </c>
      <c r="L79" s="14">
        <v>0</v>
      </c>
      <c r="M79" s="55" t="s">
        <v>803</v>
      </c>
      <c r="N79" s="17">
        <v>51</v>
      </c>
      <c r="O79" s="17"/>
    </row>
    <row r="80" ht="35.25" customHeight="true" spans="1:15">
      <c r="A80" s="51">
        <v>77</v>
      </c>
      <c r="B80" s="52" t="s">
        <v>896</v>
      </c>
      <c r="C80" s="52" t="s">
        <v>897</v>
      </c>
      <c r="D80" s="52" t="s">
        <v>536</v>
      </c>
      <c r="E80" s="52" t="s">
        <v>898</v>
      </c>
      <c r="F80" s="52" t="s">
        <v>942</v>
      </c>
      <c r="G80" s="14">
        <v>2.89884</v>
      </c>
      <c r="H80" s="53" t="s">
        <v>1035</v>
      </c>
      <c r="I80" s="54">
        <v>44270</v>
      </c>
      <c r="J80" s="54">
        <v>45365</v>
      </c>
      <c r="K80" s="55" t="str">
        <f>INDEX(Sheet3!L:L,MATCH(M80,Sheet3!D:D,))</f>
        <v>已动工未竣工</v>
      </c>
      <c r="L80" s="14">
        <v>0</v>
      </c>
      <c r="M80" s="55" t="s">
        <v>899</v>
      </c>
      <c r="N80" s="17">
        <v>52</v>
      </c>
      <c r="O80" s="17"/>
    </row>
    <row r="81" ht="35.25" customHeight="true" spans="1:15">
      <c r="A81" s="51">
        <v>78</v>
      </c>
      <c r="B81" s="52" t="s">
        <v>125</v>
      </c>
      <c r="C81" s="52" t="s">
        <v>515</v>
      </c>
      <c r="D81" s="52" t="s">
        <v>417</v>
      </c>
      <c r="E81" s="52" t="s">
        <v>126</v>
      </c>
      <c r="F81" s="52" t="s">
        <v>942</v>
      </c>
      <c r="G81" s="14">
        <v>0.53179</v>
      </c>
      <c r="H81" s="53" t="s">
        <v>123</v>
      </c>
      <c r="I81" s="54">
        <v>44295</v>
      </c>
      <c r="J81" s="54">
        <v>45390</v>
      </c>
      <c r="K81" s="55" t="str">
        <f>INDEX(Sheet3!L:L,MATCH(M81,Sheet3!D:D,))</f>
        <v>已动工未竣工</v>
      </c>
      <c r="L81" s="14">
        <v>0</v>
      </c>
      <c r="M81" s="55" t="s">
        <v>127</v>
      </c>
      <c r="N81" s="17">
        <v>54</v>
      </c>
      <c r="O81" s="17"/>
    </row>
    <row r="82" ht="35.25" customHeight="true" spans="1:15">
      <c r="A82" s="51">
        <v>79</v>
      </c>
      <c r="B82" s="52" t="s">
        <v>121</v>
      </c>
      <c r="C82" s="52" t="s">
        <v>516</v>
      </c>
      <c r="D82" s="52" t="s">
        <v>417</v>
      </c>
      <c r="E82" s="52" t="s">
        <v>122</v>
      </c>
      <c r="F82" s="52" t="s">
        <v>942</v>
      </c>
      <c r="G82" s="14">
        <v>1.2646</v>
      </c>
      <c r="H82" s="53" t="s">
        <v>123</v>
      </c>
      <c r="I82" s="54">
        <v>44295</v>
      </c>
      <c r="J82" s="54">
        <v>45390</v>
      </c>
      <c r="K82" s="55" t="str">
        <f>INDEX(Sheet3!L:L,MATCH(M82,Sheet3!D:D,))</f>
        <v>已动工未竣工</v>
      </c>
      <c r="L82" s="14">
        <v>0</v>
      </c>
      <c r="M82" s="55" t="s">
        <v>124</v>
      </c>
      <c r="N82" s="17">
        <v>53</v>
      </c>
      <c r="O82" s="17"/>
    </row>
    <row r="83" ht="35.25" customHeight="true" spans="1:15">
      <c r="A83" s="51">
        <v>80</v>
      </c>
      <c r="B83" s="52" t="s">
        <v>804</v>
      </c>
      <c r="C83" s="52" t="s">
        <v>805</v>
      </c>
      <c r="D83" s="52" t="s">
        <v>445</v>
      </c>
      <c r="E83" s="52" t="s">
        <v>133</v>
      </c>
      <c r="F83" s="52" t="s">
        <v>98</v>
      </c>
      <c r="G83" s="14">
        <v>5.72083</v>
      </c>
      <c r="H83" s="53" t="s">
        <v>806</v>
      </c>
      <c r="I83" s="54">
        <v>44351</v>
      </c>
      <c r="J83" s="54">
        <v>45447</v>
      </c>
      <c r="K83" s="55" t="str">
        <f>INDEX(Sheet3!L:L,MATCH(M83,Sheet3!D:D,))</f>
        <v>已动工未竣工</v>
      </c>
      <c r="L83" s="14">
        <v>0</v>
      </c>
      <c r="M83" s="55" t="s">
        <v>807</v>
      </c>
      <c r="N83" s="17">
        <v>55</v>
      </c>
      <c r="O83" s="17"/>
    </row>
    <row r="84" ht="35.25" customHeight="true" spans="1:15">
      <c r="A84" s="51">
        <v>81</v>
      </c>
      <c r="B84" s="52" t="s">
        <v>128</v>
      </c>
      <c r="C84" s="52" t="s">
        <v>518</v>
      </c>
      <c r="D84" s="52" t="s">
        <v>443</v>
      </c>
      <c r="E84" s="52" t="s">
        <v>129</v>
      </c>
      <c r="F84" s="52" t="s">
        <v>942</v>
      </c>
      <c r="G84" s="14">
        <v>1.51419</v>
      </c>
      <c r="H84" s="53" t="s">
        <v>130</v>
      </c>
      <c r="I84" s="54">
        <v>44328</v>
      </c>
      <c r="J84" s="54">
        <v>45424</v>
      </c>
      <c r="K84" s="55" t="str">
        <f>INDEX(Sheet3!L:L,MATCH(M84,Sheet3!D:D,))</f>
        <v>已动工未竣工</v>
      </c>
      <c r="L84" s="14">
        <v>0</v>
      </c>
      <c r="M84" s="55" t="s">
        <v>131</v>
      </c>
      <c r="N84" s="17">
        <v>56</v>
      </c>
      <c r="O84" s="17"/>
    </row>
    <row r="85" ht="35.25" customHeight="true" spans="1:15">
      <c r="A85" s="51">
        <v>82</v>
      </c>
      <c r="B85" s="52" t="s">
        <v>900</v>
      </c>
      <c r="C85" s="52" t="s">
        <v>901</v>
      </c>
      <c r="D85" s="52" t="s">
        <v>464</v>
      </c>
      <c r="E85" s="52" t="s">
        <v>902</v>
      </c>
      <c r="F85" s="52" t="s">
        <v>942</v>
      </c>
      <c r="G85" s="14">
        <v>2.15047</v>
      </c>
      <c r="H85" s="53" t="s">
        <v>1036</v>
      </c>
      <c r="I85" s="54">
        <v>44385</v>
      </c>
      <c r="J85" s="54">
        <v>45481</v>
      </c>
      <c r="K85" s="55" t="str">
        <f>INDEX(Sheet3!L:L,MATCH(M85,Sheet3!D:D,))</f>
        <v>已动工未竣工</v>
      </c>
      <c r="L85" s="14">
        <v>0</v>
      </c>
      <c r="M85" s="55" t="s">
        <v>903</v>
      </c>
      <c r="N85" s="17">
        <v>57</v>
      </c>
      <c r="O85" s="17"/>
    </row>
    <row r="86" ht="35.25" customHeight="true" spans="1:15">
      <c r="A86" s="51">
        <v>83</v>
      </c>
      <c r="B86" s="52" t="s">
        <v>808</v>
      </c>
      <c r="C86" s="52" t="s">
        <v>444</v>
      </c>
      <c r="D86" s="52" t="s">
        <v>445</v>
      </c>
      <c r="E86" s="52" t="s">
        <v>808</v>
      </c>
      <c r="F86" s="52" t="s">
        <v>98</v>
      </c>
      <c r="G86" s="14">
        <v>6.61538</v>
      </c>
      <c r="H86" s="53" t="s">
        <v>809</v>
      </c>
      <c r="I86" s="54">
        <v>44537</v>
      </c>
      <c r="J86" s="54">
        <v>45633</v>
      </c>
      <c r="K86" s="55" t="str">
        <f>INDEX(Sheet3!L:L,MATCH(M86,Sheet3!D:D,))</f>
        <v>已动工未竣工</v>
      </c>
      <c r="L86" s="14">
        <v>0</v>
      </c>
      <c r="M86" s="55" t="s">
        <v>810</v>
      </c>
      <c r="N86" s="17">
        <v>58</v>
      </c>
      <c r="O86" s="17"/>
    </row>
    <row r="87" ht="35.25" customHeight="true" spans="1:15">
      <c r="A87" s="51">
        <v>84</v>
      </c>
      <c r="B87" s="52" t="s">
        <v>904</v>
      </c>
      <c r="C87" s="52" t="s">
        <v>905</v>
      </c>
      <c r="D87" s="52" t="s">
        <v>508</v>
      </c>
      <c r="E87" s="52" t="s">
        <v>906</v>
      </c>
      <c r="F87" s="52" t="s">
        <v>942</v>
      </c>
      <c r="G87" s="14">
        <v>2.02374</v>
      </c>
      <c r="H87" s="53" t="s">
        <v>1037</v>
      </c>
      <c r="I87" s="54">
        <v>44373</v>
      </c>
      <c r="J87" s="54">
        <v>45468</v>
      </c>
      <c r="K87" s="55" t="str">
        <f>INDEX(Sheet3!L:L,MATCH(M87,Sheet3!D:D,))</f>
        <v>已动工未竣工</v>
      </c>
      <c r="L87" s="14">
        <v>0</v>
      </c>
      <c r="M87" s="55" t="s">
        <v>907</v>
      </c>
      <c r="N87" s="17">
        <v>59</v>
      </c>
      <c r="O87" s="17"/>
    </row>
    <row r="88" ht="35.25" customHeight="true" spans="1:15">
      <c r="A88" s="51">
        <v>85</v>
      </c>
      <c r="B88" s="52" t="s">
        <v>132</v>
      </c>
      <c r="C88" s="52" t="s">
        <v>521</v>
      </c>
      <c r="D88" s="52" t="s">
        <v>445</v>
      </c>
      <c r="E88" s="52" t="s">
        <v>133</v>
      </c>
      <c r="F88" s="52" t="s">
        <v>98</v>
      </c>
      <c r="G88" s="14">
        <v>5.31091</v>
      </c>
      <c r="H88" s="53" t="s">
        <v>134</v>
      </c>
      <c r="I88" s="54">
        <v>44594.7450578704</v>
      </c>
      <c r="J88" s="54">
        <v>45690.7450578704</v>
      </c>
      <c r="K88" s="55" t="str">
        <f>INDEX(Sheet3!L:L,MATCH(M88,Sheet3!D:D,))</f>
        <v>已动工未竣工</v>
      </c>
      <c r="L88" s="14">
        <v>0</v>
      </c>
      <c r="M88" s="55" t="s">
        <v>135</v>
      </c>
      <c r="N88" s="17">
        <v>60</v>
      </c>
      <c r="O88" s="17"/>
    </row>
    <row r="89" ht="35.25" customHeight="true" spans="1:15">
      <c r="A89" s="51">
        <v>86</v>
      </c>
      <c r="B89" s="52" t="s">
        <v>136</v>
      </c>
      <c r="C89" s="52" t="s">
        <v>136</v>
      </c>
      <c r="D89" s="52" t="s">
        <v>412</v>
      </c>
      <c r="E89" s="52" t="s">
        <v>137</v>
      </c>
      <c r="F89" s="52" t="s">
        <v>98</v>
      </c>
      <c r="G89" s="14">
        <v>2.262535</v>
      </c>
      <c r="H89" s="53" t="s">
        <v>138</v>
      </c>
      <c r="I89" s="54">
        <v>44494</v>
      </c>
      <c r="J89" s="54">
        <v>45590</v>
      </c>
      <c r="K89" s="55" t="str">
        <f>INDEX(Sheet3!L:L,MATCH(M89,Sheet3!D:D,))</f>
        <v>已动工未竣工</v>
      </c>
      <c r="L89" s="14">
        <v>0</v>
      </c>
      <c r="M89" s="55" t="s">
        <v>139</v>
      </c>
      <c r="N89" s="17">
        <v>61</v>
      </c>
      <c r="O89" s="17"/>
    </row>
    <row r="90" ht="35.25" customHeight="true" spans="1:15">
      <c r="A90" s="51">
        <v>87</v>
      </c>
      <c r="B90" s="52" t="s">
        <v>811</v>
      </c>
      <c r="C90" s="52" t="s">
        <v>812</v>
      </c>
      <c r="D90" s="52" t="s">
        <v>813</v>
      </c>
      <c r="E90" s="52" t="s">
        <v>814</v>
      </c>
      <c r="F90" s="52" t="s">
        <v>98</v>
      </c>
      <c r="G90" s="14">
        <v>0.32643</v>
      </c>
      <c r="H90" s="53" t="s">
        <v>815</v>
      </c>
      <c r="I90" s="54">
        <v>44453</v>
      </c>
      <c r="J90" s="54">
        <v>45549</v>
      </c>
      <c r="K90" s="55" t="str">
        <f>INDEX(Sheet3!L:L,MATCH(M90,Sheet3!D:D,))</f>
        <v>已动工未竣工</v>
      </c>
      <c r="L90" s="14">
        <v>0</v>
      </c>
      <c r="M90" s="55" t="s">
        <v>816</v>
      </c>
      <c r="N90" s="17">
        <v>62</v>
      </c>
      <c r="O90" s="17"/>
    </row>
    <row r="91" ht="35.25" customHeight="true" spans="1:15">
      <c r="A91" s="51">
        <v>88</v>
      </c>
      <c r="B91" s="52" t="s">
        <v>77</v>
      </c>
      <c r="C91" s="52" t="s">
        <v>528</v>
      </c>
      <c r="D91" s="52" t="s">
        <v>529</v>
      </c>
      <c r="E91" s="52" t="s">
        <v>140</v>
      </c>
      <c r="F91" s="52" t="s">
        <v>98</v>
      </c>
      <c r="G91" s="14">
        <v>9.266886</v>
      </c>
      <c r="H91" s="53" t="s">
        <v>141</v>
      </c>
      <c r="I91" s="54">
        <v>44485</v>
      </c>
      <c r="J91" s="54">
        <v>45581</v>
      </c>
      <c r="K91" s="55" t="str">
        <f>INDEX(Sheet3!L:L,MATCH(M91,Sheet3!D:D,))</f>
        <v>已动工未竣工</v>
      </c>
      <c r="L91" s="14">
        <v>0</v>
      </c>
      <c r="M91" s="55" t="s">
        <v>142</v>
      </c>
      <c r="N91" s="17">
        <v>63</v>
      </c>
      <c r="O91" s="17"/>
    </row>
    <row r="92" ht="35.25" customHeight="true" spans="1:15">
      <c r="A92" s="51">
        <v>89</v>
      </c>
      <c r="B92" s="52" t="s">
        <v>143</v>
      </c>
      <c r="C92" s="52" t="s">
        <v>413</v>
      </c>
      <c r="D92" s="52" t="s">
        <v>450</v>
      </c>
      <c r="E92" s="52" t="s">
        <v>145</v>
      </c>
      <c r="F92" s="52" t="s">
        <v>98</v>
      </c>
      <c r="G92" s="14">
        <v>10.013076</v>
      </c>
      <c r="H92" s="53" t="s">
        <v>146</v>
      </c>
      <c r="I92" s="54">
        <v>44670</v>
      </c>
      <c r="J92" s="54">
        <v>45766</v>
      </c>
      <c r="K92" s="55" t="str">
        <f>INDEX(Sheet3!L:L,MATCH(M92,Sheet3!D:D,))</f>
        <v>已动工未竣工</v>
      </c>
      <c r="L92" s="14">
        <v>0</v>
      </c>
      <c r="M92" s="55" t="s">
        <v>817</v>
      </c>
      <c r="N92" s="17">
        <v>64</v>
      </c>
      <c r="O92" s="17"/>
    </row>
    <row r="93" ht="35.25" customHeight="true" spans="1:15">
      <c r="A93" s="51">
        <v>90</v>
      </c>
      <c r="B93" s="52" t="s">
        <v>201</v>
      </c>
      <c r="C93" s="52" t="s">
        <v>136</v>
      </c>
      <c r="D93" s="52" t="s">
        <v>475</v>
      </c>
      <c r="E93" s="52" t="s">
        <v>818</v>
      </c>
      <c r="F93" s="52" t="s">
        <v>98</v>
      </c>
      <c r="G93" s="14">
        <v>1.09437</v>
      </c>
      <c r="H93" s="53" t="s">
        <v>819</v>
      </c>
      <c r="I93" s="54">
        <v>44522</v>
      </c>
      <c r="J93" s="54">
        <v>45618</v>
      </c>
      <c r="K93" s="55" t="str">
        <f>INDEX(Sheet3!L:L,MATCH(M93,Sheet3!D:D,))</f>
        <v>已动工未竣工</v>
      </c>
      <c r="L93" s="14">
        <v>0</v>
      </c>
      <c r="M93" s="55" t="s">
        <v>820</v>
      </c>
      <c r="N93" s="17">
        <v>65</v>
      </c>
      <c r="O93" s="17"/>
    </row>
    <row r="94" ht="35.25" customHeight="true" spans="1:15">
      <c r="A94" s="51">
        <v>91</v>
      </c>
      <c r="B94" s="52" t="s">
        <v>821</v>
      </c>
      <c r="C94" s="52" t="s">
        <v>822</v>
      </c>
      <c r="D94" s="52" t="s">
        <v>464</v>
      </c>
      <c r="E94" s="52" t="s">
        <v>823</v>
      </c>
      <c r="F94" s="52" t="s">
        <v>98</v>
      </c>
      <c r="G94" s="14">
        <v>3.93931</v>
      </c>
      <c r="H94" s="53" t="s">
        <v>824</v>
      </c>
      <c r="I94" s="54">
        <v>44494</v>
      </c>
      <c r="J94" s="54">
        <v>45590</v>
      </c>
      <c r="K94" s="55" t="str">
        <f>INDEX(Sheet3!L:L,MATCH(M94,Sheet3!D:D,))</f>
        <v>已动工未竣工</v>
      </c>
      <c r="L94" s="14">
        <v>0</v>
      </c>
      <c r="M94" s="55" t="s">
        <v>825</v>
      </c>
      <c r="N94" s="17">
        <v>66</v>
      </c>
      <c r="O94" s="17"/>
    </row>
    <row r="95" ht="35.25" customHeight="true" spans="1:15">
      <c r="A95" s="51">
        <v>92</v>
      </c>
      <c r="B95" s="52" t="s">
        <v>148</v>
      </c>
      <c r="C95" s="52" t="s">
        <v>531</v>
      </c>
      <c r="D95" s="52" t="s">
        <v>471</v>
      </c>
      <c r="E95" s="52" t="s">
        <v>149</v>
      </c>
      <c r="F95" s="52" t="s">
        <v>98</v>
      </c>
      <c r="G95" s="14">
        <v>2.447683</v>
      </c>
      <c r="H95" s="53" t="s">
        <v>150</v>
      </c>
      <c r="I95" s="54">
        <v>44498</v>
      </c>
      <c r="J95" s="54">
        <v>45594</v>
      </c>
      <c r="K95" s="55" t="str">
        <f>INDEX(Sheet3!L:L,MATCH(M95,Sheet3!D:D,))</f>
        <v>已动工未竣工</v>
      </c>
      <c r="L95" s="14">
        <v>0</v>
      </c>
      <c r="M95" s="55" t="s">
        <v>151</v>
      </c>
      <c r="N95" s="17">
        <v>67</v>
      </c>
      <c r="O95" s="17"/>
    </row>
    <row r="96" ht="35.25" customHeight="true" spans="1:15">
      <c r="A96" s="51">
        <v>93</v>
      </c>
      <c r="B96" s="52" t="s">
        <v>152</v>
      </c>
      <c r="C96" s="52" t="s">
        <v>1005</v>
      </c>
      <c r="D96" s="52" t="s">
        <v>1006</v>
      </c>
      <c r="E96" s="52" t="s">
        <v>152</v>
      </c>
      <c r="F96" s="52" t="s">
        <v>98</v>
      </c>
      <c r="G96" s="14">
        <v>7.842865</v>
      </c>
      <c r="H96" s="53" t="s">
        <v>153</v>
      </c>
      <c r="I96" s="54">
        <v>44594</v>
      </c>
      <c r="J96" s="54">
        <v>45690</v>
      </c>
      <c r="K96" s="55" t="s">
        <v>421</v>
      </c>
      <c r="L96" s="14">
        <v>0</v>
      </c>
      <c r="M96" s="55" t="s">
        <v>1007</v>
      </c>
      <c r="N96" s="17">
        <v>68</v>
      </c>
      <c r="O96" s="17"/>
    </row>
    <row r="97" ht="35.25" customHeight="true" spans="1:15">
      <c r="A97" s="51">
        <v>94</v>
      </c>
      <c r="B97" s="52" t="s">
        <v>201</v>
      </c>
      <c r="C97" s="52" t="s">
        <v>826</v>
      </c>
      <c r="D97" s="52" t="s">
        <v>450</v>
      </c>
      <c r="E97" s="52" t="s">
        <v>827</v>
      </c>
      <c r="F97" s="52" t="s">
        <v>98</v>
      </c>
      <c r="G97" s="14">
        <v>6.001055</v>
      </c>
      <c r="H97" s="53" t="s">
        <v>153</v>
      </c>
      <c r="I97" s="54">
        <v>44532</v>
      </c>
      <c r="J97" s="54">
        <v>45628</v>
      </c>
      <c r="K97" s="55" t="str">
        <f>INDEX(Sheet3!L:L,MATCH(M97,Sheet3!D:D,))</f>
        <v>已动工未竣工</v>
      </c>
      <c r="L97" s="14">
        <v>0</v>
      </c>
      <c r="M97" s="55" t="s">
        <v>828</v>
      </c>
      <c r="N97" s="17">
        <v>69</v>
      </c>
      <c r="O97" s="17"/>
    </row>
    <row r="98" s="44" customFormat="true" ht="35.25" customHeight="true" spans="1:15">
      <c r="A98" s="51">
        <v>95</v>
      </c>
      <c r="B98" s="52" t="s">
        <v>155</v>
      </c>
      <c r="C98" s="52" t="s">
        <v>155</v>
      </c>
      <c r="D98" s="52" t="s">
        <v>415</v>
      </c>
      <c r="E98" s="52" t="s">
        <v>157</v>
      </c>
      <c r="F98" s="52" t="s">
        <v>98</v>
      </c>
      <c r="G98" s="14">
        <v>4.00226</v>
      </c>
      <c r="H98" s="53" t="s">
        <v>158</v>
      </c>
      <c r="I98" s="54">
        <v>44516</v>
      </c>
      <c r="J98" s="54">
        <v>45611</v>
      </c>
      <c r="K98" s="55" t="str">
        <f>INDEX(Sheet3!L:L,MATCH(M98,Sheet3!D:D,))</f>
        <v>已动工未竣工</v>
      </c>
      <c r="L98" s="14">
        <v>0</v>
      </c>
      <c r="M98" s="55" t="s">
        <v>829</v>
      </c>
      <c r="N98" s="17">
        <v>70</v>
      </c>
      <c r="O98" s="17"/>
    </row>
    <row r="99" ht="35.25" customHeight="true" spans="1:15">
      <c r="A99" s="51">
        <v>96</v>
      </c>
      <c r="B99" s="52" t="s">
        <v>830</v>
      </c>
      <c r="C99" s="52" t="s">
        <v>831</v>
      </c>
      <c r="D99" s="52" t="s">
        <v>443</v>
      </c>
      <c r="E99" s="52" t="s">
        <v>830</v>
      </c>
      <c r="F99" s="52" t="s">
        <v>98</v>
      </c>
      <c r="G99" s="14">
        <v>1.159928</v>
      </c>
      <c r="H99" s="53" t="s">
        <v>158</v>
      </c>
      <c r="I99" s="54">
        <v>44547</v>
      </c>
      <c r="J99" s="54">
        <v>45643</v>
      </c>
      <c r="K99" s="55" t="str">
        <f>INDEX(Sheet3!L:L,MATCH(M99,Sheet3!D:D,))</f>
        <v>已动工未竣工</v>
      </c>
      <c r="L99" s="14">
        <v>0</v>
      </c>
      <c r="M99" s="55" t="s">
        <v>832</v>
      </c>
      <c r="N99" s="17">
        <v>71</v>
      </c>
      <c r="O99" s="17"/>
    </row>
    <row r="100" ht="35.25" customHeight="true" spans="1:15">
      <c r="A100" s="51">
        <v>97</v>
      </c>
      <c r="B100" s="52" t="s">
        <v>160</v>
      </c>
      <c r="C100" s="52" t="s">
        <v>535</v>
      </c>
      <c r="D100" s="52" t="s">
        <v>445</v>
      </c>
      <c r="E100" s="52" t="s">
        <v>161</v>
      </c>
      <c r="F100" s="52" t="s">
        <v>98</v>
      </c>
      <c r="G100" s="14">
        <v>5.838615</v>
      </c>
      <c r="H100" s="53" t="s">
        <v>162</v>
      </c>
      <c r="I100" s="54">
        <v>44557</v>
      </c>
      <c r="J100" s="54">
        <v>45653</v>
      </c>
      <c r="K100" s="55" t="str">
        <f>INDEX(Sheet3!L:L,MATCH(M100,Sheet3!D:D,))</f>
        <v>已动工未竣工</v>
      </c>
      <c r="L100" s="14">
        <v>0</v>
      </c>
      <c r="M100" s="55" t="s">
        <v>163</v>
      </c>
      <c r="N100" s="17">
        <v>72</v>
      </c>
      <c r="O100" s="17"/>
    </row>
    <row r="101" ht="35.25" customHeight="true" spans="1:15">
      <c r="A101" s="51">
        <v>98</v>
      </c>
      <c r="B101" s="52" t="s">
        <v>833</v>
      </c>
      <c r="C101" s="52" t="s">
        <v>833</v>
      </c>
      <c r="D101" s="52" t="s">
        <v>417</v>
      </c>
      <c r="E101" s="52" t="s">
        <v>834</v>
      </c>
      <c r="F101" s="52" t="s">
        <v>98</v>
      </c>
      <c r="G101" s="14">
        <v>1.912945</v>
      </c>
      <c r="H101" s="53" t="s">
        <v>835</v>
      </c>
      <c r="I101" s="54">
        <v>44545</v>
      </c>
      <c r="J101" s="54">
        <v>45640</v>
      </c>
      <c r="K101" s="55" t="str">
        <f>INDEX(Sheet3!L:L,MATCH(M101,Sheet3!D:D,))</f>
        <v>已动工未竣工</v>
      </c>
      <c r="L101" s="14">
        <v>0</v>
      </c>
      <c r="M101" s="55" t="s">
        <v>836</v>
      </c>
      <c r="N101" s="17">
        <v>73</v>
      </c>
      <c r="O101" s="17"/>
    </row>
    <row r="102" ht="35.25" customHeight="true" spans="1:15">
      <c r="A102" s="51">
        <v>99</v>
      </c>
      <c r="B102" s="52" t="s">
        <v>837</v>
      </c>
      <c r="C102" s="52" t="s">
        <v>838</v>
      </c>
      <c r="D102" s="52" t="s">
        <v>540</v>
      </c>
      <c r="E102" s="52" t="s">
        <v>839</v>
      </c>
      <c r="F102" s="52" t="s">
        <v>98</v>
      </c>
      <c r="G102" s="14">
        <v>4.8539</v>
      </c>
      <c r="H102" s="53" t="s">
        <v>840</v>
      </c>
      <c r="I102" s="54">
        <v>44552</v>
      </c>
      <c r="J102" s="54">
        <v>45648</v>
      </c>
      <c r="K102" s="55" t="str">
        <f>INDEX(Sheet3!L:L,MATCH(M102,Sheet3!D:D,))</f>
        <v>已动工未竣工</v>
      </c>
      <c r="L102" s="14">
        <v>0</v>
      </c>
      <c r="M102" s="55" t="s">
        <v>841</v>
      </c>
      <c r="N102" s="17">
        <v>74</v>
      </c>
      <c r="O102" s="17"/>
    </row>
    <row r="103" ht="35.25" customHeight="true" spans="1:15">
      <c r="A103" s="51">
        <v>100</v>
      </c>
      <c r="B103" s="52" t="s">
        <v>136</v>
      </c>
      <c r="C103" s="52" t="s">
        <v>136</v>
      </c>
      <c r="D103" s="52" t="s">
        <v>412</v>
      </c>
      <c r="E103" s="52" t="s">
        <v>168</v>
      </c>
      <c r="F103" s="52" t="s">
        <v>98</v>
      </c>
      <c r="G103" s="14">
        <v>5.009342</v>
      </c>
      <c r="H103" s="53" t="s">
        <v>166</v>
      </c>
      <c r="I103" s="54">
        <v>44587</v>
      </c>
      <c r="J103" s="54">
        <v>45683</v>
      </c>
      <c r="K103" s="55" t="str">
        <f>INDEX(Sheet3!L:L,MATCH(M103,Sheet3!D:D,))</f>
        <v>已动工未竣工</v>
      </c>
      <c r="L103" s="14">
        <v>0</v>
      </c>
      <c r="M103" s="55" t="s">
        <v>169</v>
      </c>
      <c r="N103" s="17">
        <v>75</v>
      </c>
      <c r="O103" s="17"/>
    </row>
    <row r="104" ht="35.25" customHeight="true" spans="1:15">
      <c r="A104" s="51">
        <v>101</v>
      </c>
      <c r="B104" s="52" t="s">
        <v>164</v>
      </c>
      <c r="C104" s="52" t="s">
        <v>537</v>
      </c>
      <c r="D104" s="52" t="s">
        <v>445</v>
      </c>
      <c r="E104" s="52" t="s">
        <v>165</v>
      </c>
      <c r="F104" s="52" t="s">
        <v>98</v>
      </c>
      <c r="G104" s="14">
        <v>9.136492</v>
      </c>
      <c r="H104" s="53" t="s">
        <v>166</v>
      </c>
      <c r="I104" s="54">
        <v>44738</v>
      </c>
      <c r="J104" s="54">
        <v>45834</v>
      </c>
      <c r="K104" s="55" t="str">
        <f>INDEX(Sheet3!L:L,MATCH(M104,Sheet3!D:D,))</f>
        <v>已动工未竣工</v>
      </c>
      <c r="L104" s="14">
        <v>0</v>
      </c>
      <c r="M104" s="55" t="s">
        <v>167</v>
      </c>
      <c r="N104" s="17">
        <v>76</v>
      </c>
      <c r="O104" s="17"/>
    </row>
    <row r="105" ht="35.25" customHeight="true" spans="1:15">
      <c r="A105" s="51">
        <v>102</v>
      </c>
      <c r="B105" s="52" t="s">
        <v>170</v>
      </c>
      <c r="C105" s="52" t="s">
        <v>538</v>
      </c>
      <c r="D105" s="52" t="s">
        <v>467</v>
      </c>
      <c r="E105" s="52" t="s">
        <v>171</v>
      </c>
      <c r="F105" s="52" t="s">
        <v>98</v>
      </c>
      <c r="G105" s="14">
        <v>0.69126</v>
      </c>
      <c r="H105" s="53" t="s">
        <v>172</v>
      </c>
      <c r="I105" s="54">
        <v>44590</v>
      </c>
      <c r="J105" s="54">
        <v>45686</v>
      </c>
      <c r="K105" s="55" t="str">
        <f>INDEX(Sheet3!L:L,MATCH(M105,Sheet3!D:D,))</f>
        <v>已动工未竣工</v>
      </c>
      <c r="L105" s="14">
        <v>0</v>
      </c>
      <c r="M105" s="55" t="s">
        <v>173</v>
      </c>
      <c r="N105" s="17">
        <v>77</v>
      </c>
      <c r="O105" s="17"/>
    </row>
    <row r="106" ht="35.25" customHeight="true" spans="1:15">
      <c r="A106" s="51">
        <v>103</v>
      </c>
      <c r="B106" s="52" t="s">
        <v>174</v>
      </c>
      <c r="C106" s="52" t="s">
        <v>538</v>
      </c>
      <c r="D106" s="52" t="s">
        <v>467</v>
      </c>
      <c r="E106" s="52" t="s">
        <v>175</v>
      </c>
      <c r="F106" s="52" t="s">
        <v>98</v>
      </c>
      <c r="G106" s="14">
        <v>1.87065</v>
      </c>
      <c r="H106" s="53" t="s">
        <v>172</v>
      </c>
      <c r="I106" s="54">
        <v>44590</v>
      </c>
      <c r="J106" s="54">
        <v>45686</v>
      </c>
      <c r="K106" s="55" t="str">
        <f>INDEX(Sheet3!L:L,MATCH(M106,Sheet3!D:D,))</f>
        <v>已动工未竣工</v>
      </c>
      <c r="L106" s="14">
        <v>0</v>
      </c>
      <c r="M106" s="55" t="s">
        <v>176</v>
      </c>
      <c r="N106" s="17">
        <v>78</v>
      </c>
      <c r="O106" s="17"/>
    </row>
    <row r="107" ht="35.25" customHeight="true" spans="1:15">
      <c r="A107" s="51">
        <v>104</v>
      </c>
      <c r="B107" s="52" t="s">
        <v>177</v>
      </c>
      <c r="C107" s="52" t="s">
        <v>539</v>
      </c>
      <c r="D107" s="52" t="s">
        <v>540</v>
      </c>
      <c r="E107" s="52" t="s">
        <v>177</v>
      </c>
      <c r="F107" s="52" t="s">
        <v>98</v>
      </c>
      <c r="G107" s="14">
        <v>2.732506</v>
      </c>
      <c r="H107" s="53" t="s">
        <v>178</v>
      </c>
      <c r="I107" s="54">
        <v>44620</v>
      </c>
      <c r="J107" s="54">
        <v>45716</v>
      </c>
      <c r="K107" s="55" t="str">
        <f>INDEX(Sheet3!L:L,MATCH(M107,Sheet3!D:D,))</f>
        <v>已动工未竣工</v>
      </c>
      <c r="L107" s="14">
        <v>0</v>
      </c>
      <c r="M107" s="55" t="s">
        <v>179</v>
      </c>
      <c r="N107" s="17">
        <v>79</v>
      </c>
      <c r="O107" s="17"/>
    </row>
    <row r="108" ht="35.25" customHeight="true" spans="1:15">
      <c r="A108" s="51">
        <v>105</v>
      </c>
      <c r="B108" s="52" t="s">
        <v>180</v>
      </c>
      <c r="C108" s="52" t="s">
        <v>530</v>
      </c>
      <c r="D108" s="52" t="s">
        <v>494</v>
      </c>
      <c r="E108" s="52" t="s">
        <v>181</v>
      </c>
      <c r="F108" s="52" t="s">
        <v>98</v>
      </c>
      <c r="G108" s="14">
        <v>2.772368</v>
      </c>
      <c r="H108" s="53" t="s">
        <v>182</v>
      </c>
      <c r="I108" s="54">
        <v>44753</v>
      </c>
      <c r="J108" s="54">
        <v>45849</v>
      </c>
      <c r="K108" s="55" t="str">
        <f>INDEX(Sheet3!L:L,MATCH(M108,Sheet3!D:D,))</f>
        <v>已动工未竣工</v>
      </c>
      <c r="L108" s="14">
        <v>0</v>
      </c>
      <c r="M108" s="55" t="s">
        <v>183</v>
      </c>
      <c r="N108" s="17">
        <v>80</v>
      </c>
      <c r="O108" s="17"/>
    </row>
    <row r="109" ht="35.25" customHeight="true" spans="1:15">
      <c r="A109" s="51">
        <v>106</v>
      </c>
      <c r="B109" s="52" t="s">
        <v>184</v>
      </c>
      <c r="C109" s="52" t="s">
        <v>416</v>
      </c>
      <c r="D109" s="52" t="s">
        <v>494</v>
      </c>
      <c r="E109" s="52" t="s">
        <v>181</v>
      </c>
      <c r="F109" s="52" t="s">
        <v>98</v>
      </c>
      <c r="G109" s="14">
        <v>4.317601</v>
      </c>
      <c r="H109" s="53" t="s">
        <v>185</v>
      </c>
      <c r="I109" s="54">
        <v>44760</v>
      </c>
      <c r="J109" s="54">
        <v>45856</v>
      </c>
      <c r="K109" s="55" t="str">
        <f>INDEX(Sheet3!L:L,MATCH(M109,Sheet3!D:D,))</f>
        <v>已动工未竣工</v>
      </c>
      <c r="L109" s="14">
        <v>0</v>
      </c>
      <c r="M109" s="55" t="s">
        <v>186</v>
      </c>
      <c r="N109" s="17">
        <v>81</v>
      </c>
      <c r="O109" s="17"/>
    </row>
    <row r="110" ht="35.25" customHeight="true" spans="1:15">
      <c r="A110" s="51">
        <v>107</v>
      </c>
      <c r="B110" s="52" t="s">
        <v>187</v>
      </c>
      <c r="C110" s="52" t="s">
        <v>541</v>
      </c>
      <c r="D110" s="52" t="s">
        <v>439</v>
      </c>
      <c r="E110" s="52" t="s">
        <v>188</v>
      </c>
      <c r="F110" s="52" t="s">
        <v>98</v>
      </c>
      <c r="G110" s="14">
        <v>2.450525</v>
      </c>
      <c r="H110" s="53" t="s">
        <v>189</v>
      </c>
      <c r="I110" s="54">
        <v>44612</v>
      </c>
      <c r="J110" s="54">
        <v>45708</v>
      </c>
      <c r="K110" s="55" t="str">
        <f>INDEX(Sheet3!L:L,MATCH(M110,Sheet3!D:D,))</f>
        <v>已动工未竣工</v>
      </c>
      <c r="L110" s="14">
        <v>0</v>
      </c>
      <c r="M110" s="55" t="s">
        <v>190</v>
      </c>
      <c r="N110" s="17">
        <v>83</v>
      </c>
      <c r="O110" s="17"/>
    </row>
    <row r="111" ht="35.25" customHeight="true" spans="1:15">
      <c r="A111" s="51">
        <v>108</v>
      </c>
      <c r="B111" s="52" t="s">
        <v>842</v>
      </c>
      <c r="C111" s="52" t="s">
        <v>843</v>
      </c>
      <c r="D111" s="52" t="s">
        <v>504</v>
      </c>
      <c r="E111" s="52" t="s">
        <v>844</v>
      </c>
      <c r="F111" s="52" t="s">
        <v>98</v>
      </c>
      <c r="G111" s="14">
        <v>4.60341</v>
      </c>
      <c r="H111" s="53" t="s">
        <v>189</v>
      </c>
      <c r="I111" s="54">
        <v>44582</v>
      </c>
      <c r="J111" s="54">
        <v>45678</v>
      </c>
      <c r="K111" s="55" t="str">
        <f>INDEX(Sheet3!L:L,MATCH(M111,Sheet3!D:D,))</f>
        <v>已动工未竣工</v>
      </c>
      <c r="L111" s="14">
        <v>0</v>
      </c>
      <c r="M111" s="55" t="s">
        <v>845</v>
      </c>
      <c r="N111" s="17">
        <v>82</v>
      </c>
      <c r="O111" s="17"/>
    </row>
    <row r="112" ht="35.25" customHeight="true" spans="1:15">
      <c r="A112" s="51">
        <v>109</v>
      </c>
      <c r="B112" s="52" t="s">
        <v>191</v>
      </c>
      <c r="C112" s="52" t="s">
        <v>191</v>
      </c>
      <c r="D112" s="52" t="s">
        <v>536</v>
      </c>
      <c r="E112" s="52" t="s">
        <v>192</v>
      </c>
      <c r="F112" s="52" t="s">
        <v>98</v>
      </c>
      <c r="G112" s="14">
        <v>2.20912</v>
      </c>
      <c r="H112" s="53" t="s">
        <v>193</v>
      </c>
      <c r="I112" s="54">
        <v>44595</v>
      </c>
      <c r="J112" s="54">
        <v>45690</v>
      </c>
      <c r="K112" s="55" t="str">
        <f>INDEX(Sheet3!L:L,MATCH(M112,Sheet3!D:D,))</f>
        <v>已动工未竣工</v>
      </c>
      <c r="L112" s="14">
        <v>0</v>
      </c>
      <c r="M112" s="55" t="s">
        <v>194</v>
      </c>
      <c r="N112" s="17">
        <v>85</v>
      </c>
      <c r="O112" s="17"/>
    </row>
    <row r="113" ht="35.25" customHeight="true" spans="1:15">
      <c r="A113" s="51">
        <v>110</v>
      </c>
      <c r="B113" s="52" t="s">
        <v>191</v>
      </c>
      <c r="C113" s="52" t="s">
        <v>191</v>
      </c>
      <c r="D113" s="52" t="s">
        <v>536</v>
      </c>
      <c r="E113" s="52" t="s">
        <v>195</v>
      </c>
      <c r="F113" s="52" t="s">
        <v>98</v>
      </c>
      <c r="G113" s="14">
        <v>2.5838</v>
      </c>
      <c r="H113" s="53" t="s">
        <v>193</v>
      </c>
      <c r="I113" s="54">
        <v>44595</v>
      </c>
      <c r="J113" s="54">
        <v>45690</v>
      </c>
      <c r="K113" s="55" t="str">
        <f>INDEX(Sheet3!L:L,MATCH(M113,Sheet3!D:D,))</f>
        <v>已动工未竣工</v>
      </c>
      <c r="L113" s="14">
        <v>2.5838</v>
      </c>
      <c r="M113" s="55" t="s">
        <v>196</v>
      </c>
      <c r="N113" s="17">
        <v>84</v>
      </c>
      <c r="O113" s="17"/>
    </row>
    <row r="114" ht="35.25" customHeight="true" spans="1:15">
      <c r="A114" s="51">
        <v>111</v>
      </c>
      <c r="B114" s="52" t="s">
        <v>197</v>
      </c>
      <c r="C114" s="52" t="s">
        <v>416</v>
      </c>
      <c r="D114" s="52" t="s">
        <v>494</v>
      </c>
      <c r="E114" s="52" t="s">
        <v>197</v>
      </c>
      <c r="F114" s="52" t="s">
        <v>98</v>
      </c>
      <c r="G114" s="14">
        <v>1.110976</v>
      </c>
      <c r="H114" s="53" t="s">
        <v>199</v>
      </c>
      <c r="I114" s="54">
        <v>44716</v>
      </c>
      <c r="J114" s="54">
        <v>45812</v>
      </c>
      <c r="K114" s="55" t="str">
        <f>INDEX(Sheet3!L:L,MATCH(M114,Sheet3!D:D,))</f>
        <v>已动工未竣工</v>
      </c>
      <c r="L114" s="14">
        <v>0</v>
      </c>
      <c r="M114" s="55" t="s">
        <v>909</v>
      </c>
      <c r="N114" s="17">
        <v>87</v>
      </c>
      <c r="O114" s="17"/>
    </row>
    <row r="115" ht="35.25" customHeight="true" spans="1:15">
      <c r="A115" s="51">
        <v>112</v>
      </c>
      <c r="B115" s="52" t="s">
        <v>201</v>
      </c>
      <c r="C115" s="52" t="s">
        <v>534</v>
      </c>
      <c r="D115" s="52" t="s">
        <v>450</v>
      </c>
      <c r="E115" s="52" t="s">
        <v>202</v>
      </c>
      <c r="F115" s="52" t="s">
        <v>98</v>
      </c>
      <c r="G115" s="14">
        <v>6.2413</v>
      </c>
      <c r="H115" s="53" t="s">
        <v>199</v>
      </c>
      <c r="I115" s="54">
        <v>44654</v>
      </c>
      <c r="J115" s="54">
        <v>45750</v>
      </c>
      <c r="K115" s="55" t="str">
        <f>INDEX(Sheet3!L:L,MATCH(M115,Sheet3!D:D,))</f>
        <v>已动工未竣工</v>
      </c>
      <c r="L115" s="14">
        <v>0</v>
      </c>
      <c r="M115" s="55" t="s">
        <v>203</v>
      </c>
      <c r="N115" s="17">
        <v>86</v>
      </c>
      <c r="O115" s="17"/>
    </row>
    <row r="116" ht="35.25" customHeight="true" spans="1:15">
      <c r="A116" s="51">
        <v>113</v>
      </c>
      <c r="B116" s="52" t="s">
        <v>204</v>
      </c>
      <c r="C116" s="52" t="s">
        <v>533</v>
      </c>
      <c r="D116" s="52" t="s">
        <v>464</v>
      </c>
      <c r="E116" s="52" t="s">
        <v>205</v>
      </c>
      <c r="F116" s="52" t="s">
        <v>98</v>
      </c>
      <c r="G116" s="14">
        <v>12.876</v>
      </c>
      <c r="H116" s="53" t="s">
        <v>206</v>
      </c>
      <c r="I116" s="54">
        <v>44658</v>
      </c>
      <c r="J116" s="54">
        <v>45754</v>
      </c>
      <c r="K116" s="55" t="str">
        <f>INDEX(Sheet3!L:L,MATCH(M116,Sheet3!D:D,))</f>
        <v>已动工未竣工</v>
      </c>
      <c r="L116" s="14">
        <v>0</v>
      </c>
      <c r="M116" s="55" t="s">
        <v>207</v>
      </c>
      <c r="N116" s="17">
        <v>88</v>
      </c>
      <c r="O116" s="17"/>
    </row>
    <row r="117" ht="35.25" customHeight="true" spans="1:15">
      <c r="A117" s="51">
        <v>114</v>
      </c>
      <c r="B117" s="52" t="s">
        <v>208</v>
      </c>
      <c r="C117" s="52" t="s">
        <v>208</v>
      </c>
      <c r="D117" s="52" t="s">
        <v>532</v>
      </c>
      <c r="E117" s="52" t="s">
        <v>209</v>
      </c>
      <c r="F117" s="52" t="s">
        <v>98</v>
      </c>
      <c r="G117" s="14">
        <v>0.308848</v>
      </c>
      <c r="H117" s="53" t="s">
        <v>210</v>
      </c>
      <c r="I117" s="54">
        <v>44668</v>
      </c>
      <c r="J117" s="54">
        <v>45764</v>
      </c>
      <c r="K117" s="55" t="str">
        <f>INDEX(Sheet3!L:L,MATCH(M117,Sheet3!D:D,))</f>
        <v>已动工未竣工</v>
      </c>
      <c r="L117" s="14">
        <v>0</v>
      </c>
      <c r="M117" s="55" t="s">
        <v>211</v>
      </c>
      <c r="N117" s="17">
        <v>89</v>
      </c>
      <c r="O117" s="17"/>
    </row>
    <row r="118" ht="35.25" customHeight="true" spans="1:15">
      <c r="A118" s="51">
        <v>115</v>
      </c>
      <c r="B118" s="52" t="s">
        <v>212</v>
      </c>
      <c r="C118" s="52" t="s">
        <v>418</v>
      </c>
      <c r="D118" s="52" t="s">
        <v>450</v>
      </c>
      <c r="E118" s="52" t="s">
        <v>212</v>
      </c>
      <c r="F118" s="52" t="s">
        <v>98</v>
      </c>
      <c r="G118" s="14">
        <v>1.42273</v>
      </c>
      <c r="H118" s="53" t="s">
        <v>213</v>
      </c>
      <c r="I118" s="54">
        <v>44826</v>
      </c>
      <c r="J118" s="54">
        <v>45922</v>
      </c>
      <c r="K118" s="55" t="str">
        <f>INDEX(Sheet3!L:L,MATCH(M118,Sheet3!D:D,))</f>
        <v>未动工</v>
      </c>
      <c r="L118" s="14" t="s">
        <v>410</v>
      </c>
      <c r="M118" s="55" t="s">
        <v>214</v>
      </c>
      <c r="N118" s="17">
        <v>90</v>
      </c>
      <c r="O118" s="17"/>
    </row>
    <row r="119" ht="35.25" customHeight="true" spans="1:15">
      <c r="A119" s="51">
        <v>116</v>
      </c>
      <c r="B119" s="52" t="s">
        <v>215</v>
      </c>
      <c r="C119" s="52" t="s">
        <v>530</v>
      </c>
      <c r="D119" s="52" t="s">
        <v>494</v>
      </c>
      <c r="E119" s="52" t="s">
        <v>181</v>
      </c>
      <c r="F119" s="52" t="s">
        <v>98</v>
      </c>
      <c r="G119" s="14">
        <v>1.946828</v>
      </c>
      <c r="H119" s="53" t="s">
        <v>216</v>
      </c>
      <c r="I119" s="54">
        <v>44832</v>
      </c>
      <c r="J119" s="54">
        <v>45928</v>
      </c>
      <c r="K119" s="55" t="str">
        <f>INDEX(Sheet3!L:L,MATCH(M119,Sheet3!D:D,))</f>
        <v>已动工未竣工</v>
      </c>
      <c r="L119" s="14">
        <v>0</v>
      </c>
      <c r="M119" s="55" t="s">
        <v>217</v>
      </c>
      <c r="N119" s="17">
        <v>91</v>
      </c>
      <c r="O119" s="17"/>
    </row>
    <row r="120" ht="35.25" customHeight="true" spans="1:15">
      <c r="A120" s="51">
        <v>117</v>
      </c>
      <c r="B120" s="52" t="s">
        <v>221</v>
      </c>
      <c r="C120" s="52" t="s">
        <v>444</v>
      </c>
      <c r="D120" s="52" t="s">
        <v>445</v>
      </c>
      <c r="E120" s="52" t="s">
        <v>221</v>
      </c>
      <c r="F120" s="52" t="s">
        <v>98</v>
      </c>
      <c r="G120" s="14">
        <v>2.56517</v>
      </c>
      <c r="H120" s="53" t="s">
        <v>219</v>
      </c>
      <c r="I120" s="54">
        <v>44831</v>
      </c>
      <c r="J120" s="54">
        <v>45927</v>
      </c>
      <c r="K120" s="55" t="str">
        <f>INDEX(Sheet3!L:L,MATCH(M120,Sheet3!D:D,))</f>
        <v>已动工未竣工</v>
      </c>
      <c r="L120" s="14">
        <v>0</v>
      </c>
      <c r="M120" s="55" t="s">
        <v>222</v>
      </c>
      <c r="N120" s="17">
        <v>92</v>
      </c>
      <c r="O120" s="17"/>
    </row>
    <row r="121" ht="35.25" customHeight="true" spans="1:15">
      <c r="A121" s="51">
        <v>118</v>
      </c>
      <c r="B121" s="52" t="s">
        <v>218</v>
      </c>
      <c r="C121" s="52" t="s">
        <v>444</v>
      </c>
      <c r="D121" s="52" t="s">
        <v>445</v>
      </c>
      <c r="E121" s="52" t="s">
        <v>218</v>
      </c>
      <c r="F121" s="52" t="s">
        <v>98</v>
      </c>
      <c r="G121" s="14">
        <v>2.10671</v>
      </c>
      <c r="H121" s="53" t="s">
        <v>219</v>
      </c>
      <c r="I121" s="54">
        <v>44831</v>
      </c>
      <c r="J121" s="54">
        <v>45927</v>
      </c>
      <c r="K121" s="55" t="str">
        <f>INDEX(Sheet3!L:L,MATCH(M121,Sheet3!D:D,))</f>
        <v>已动工未竣工</v>
      </c>
      <c r="L121" s="14">
        <v>0</v>
      </c>
      <c r="M121" s="55" t="s">
        <v>220</v>
      </c>
      <c r="N121" s="17">
        <v>93</v>
      </c>
      <c r="O121" s="17"/>
    </row>
    <row r="122" ht="35.25" customHeight="true" spans="1:15">
      <c r="A122" s="51">
        <v>119</v>
      </c>
      <c r="B122" s="52" t="s">
        <v>223</v>
      </c>
      <c r="C122" s="52" t="s">
        <v>520</v>
      </c>
      <c r="D122" s="52" t="s">
        <v>439</v>
      </c>
      <c r="E122" s="52" t="s">
        <v>224</v>
      </c>
      <c r="F122" s="52" t="s">
        <v>98</v>
      </c>
      <c r="G122" s="14">
        <v>1.23216</v>
      </c>
      <c r="H122" s="53" t="s">
        <v>225</v>
      </c>
      <c r="I122" s="54">
        <v>44672</v>
      </c>
      <c r="J122" s="54">
        <v>45768</v>
      </c>
      <c r="K122" s="55" t="str">
        <f>INDEX(Sheet3!L:L,MATCH(M122,Sheet3!D:D,))</f>
        <v>已动工未竣工</v>
      </c>
      <c r="L122" s="14">
        <v>0</v>
      </c>
      <c r="M122" s="55" t="s">
        <v>226</v>
      </c>
      <c r="N122" s="17">
        <v>94</v>
      </c>
      <c r="O122" s="17"/>
    </row>
    <row r="123" ht="35.25" customHeight="true" spans="1:15">
      <c r="A123" s="51">
        <v>120</v>
      </c>
      <c r="B123" s="52" t="s">
        <v>846</v>
      </c>
      <c r="C123" s="52" t="s">
        <v>846</v>
      </c>
      <c r="D123" s="52" t="s">
        <v>419</v>
      </c>
      <c r="E123" s="52" t="s">
        <v>847</v>
      </c>
      <c r="F123" s="52" t="s">
        <v>98</v>
      </c>
      <c r="G123" s="14">
        <v>2.24522</v>
      </c>
      <c r="H123" s="53" t="s">
        <v>848</v>
      </c>
      <c r="I123" s="54">
        <v>44676</v>
      </c>
      <c r="J123" s="54">
        <v>45771</v>
      </c>
      <c r="K123" s="55" t="str">
        <f>INDEX(Sheet3!L:L,MATCH(M123,Sheet3!D:D,))</f>
        <v>已动工未竣工</v>
      </c>
      <c r="L123" s="14">
        <v>0</v>
      </c>
      <c r="M123" s="55" t="s">
        <v>849</v>
      </c>
      <c r="N123" s="17">
        <v>95</v>
      </c>
      <c r="O123" s="17"/>
    </row>
    <row r="124" ht="35.25" customHeight="true" spans="1:15">
      <c r="A124" s="51">
        <v>121</v>
      </c>
      <c r="B124" s="52" t="s">
        <v>227</v>
      </c>
      <c r="C124" s="52" t="s">
        <v>227</v>
      </c>
      <c r="D124" s="52" t="s">
        <v>471</v>
      </c>
      <c r="E124" s="52" t="s">
        <v>228</v>
      </c>
      <c r="F124" s="52" t="s">
        <v>98</v>
      </c>
      <c r="G124" s="14">
        <v>3.29124</v>
      </c>
      <c r="H124" s="53" t="s">
        <v>229</v>
      </c>
      <c r="I124" s="54">
        <v>44692</v>
      </c>
      <c r="J124" s="54">
        <v>45787</v>
      </c>
      <c r="K124" s="55" t="str">
        <f>INDEX(Sheet3!L:L,MATCH(M124,Sheet3!D:D,))</f>
        <v>已动工未竣工</v>
      </c>
      <c r="L124" s="14">
        <v>0</v>
      </c>
      <c r="M124" s="55" t="s">
        <v>850</v>
      </c>
      <c r="N124" s="17">
        <v>96</v>
      </c>
      <c r="O124" s="17"/>
    </row>
    <row r="125" ht="35.25" customHeight="true" spans="1:15">
      <c r="A125" s="51">
        <v>122</v>
      </c>
      <c r="B125" s="52" t="s">
        <v>231</v>
      </c>
      <c r="C125" s="52" t="s">
        <v>517</v>
      </c>
      <c r="D125" s="52" t="s">
        <v>443</v>
      </c>
      <c r="E125" s="52" t="s">
        <v>232</v>
      </c>
      <c r="F125" s="52" t="s">
        <v>98</v>
      </c>
      <c r="G125" s="14">
        <v>2.03632</v>
      </c>
      <c r="H125" s="53" t="s">
        <v>233</v>
      </c>
      <c r="I125" s="54">
        <v>44695</v>
      </c>
      <c r="J125" s="54">
        <v>45791</v>
      </c>
      <c r="K125" s="55" t="str">
        <f>INDEX(Sheet3!L:L,MATCH(M125,Sheet3!D:D,))</f>
        <v>已动工未竣工</v>
      </c>
      <c r="L125" s="14">
        <v>0</v>
      </c>
      <c r="M125" s="55" t="s">
        <v>234</v>
      </c>
      <c r="N125" s="17">
        <v>97</v>
      </c>
      <c r="O125" s="17"/>
    </row>
    <row r="126" ht="35.25" customHeight="true" spans="1:15">
      <c r="A126" s="51">
        <v>123</v>
      </c>
      <c r="B126" s="52" t="s">
        <v>235</v>
      </c>
      <c r="C126" s="52" t="s">
        <v>235</v>
      </c>
      <c r="D126" s="52" t="s">
        <v>412</v>
      </c>
      <c r="E126" s="52" t="s">
        <v>236</v>
      </c>
      <c r="F126" s="52" t="s">
        <v>98</v>
      </c>
      <c r="G126" s="14">
        <v>5.438135</v>
      </c>
      <c r="H126" s="53" t="s">
        <v>237</v>
      </c>
      <c r="I126" s="54">
        <v>44757</v>
      </c>
      <c r="J126" s="54">
        <v>45853</v>
      </c>
      <c r="K126" s="55" t="str">
        <f>INDEX(Sheet3!L:L,MATCH(M126,Sheet3!D:D,))</f>
        <v>已动工未竣工</v>
      </c>
      <c r="L126" s="14">
        <v>0</v>
      </c>
      <c r="M126" s="55" t="s">
        <v>238</v>
      </c>
      <c r="N126" s="17">
        <v>98</v>
      </c>
      <c r="O126" s="17"/>
    </row>
    <row r="127" ht="35.25" customHeight="true" spans="1:15">
      <c r="A127" s="51">
        <v>124</v>
      </c>
      <c r="B127" s="52" t="s">
        <v>239</v>
      </c>
      <c r="C127" s="52" t="s">
        <v>239</v>
      </c>
      <c r="D127" s="52" t="s">
        <v>412</v>
      </c>
      <c r="E127" s="52" t="s">
        <v>240</v>
      </c>
      <c r="F127" s="52" t="s">
        <v>98</v>
      </c>
      <c r="G127" s="14">
        <v>2.252577</v>
      </c>
      <c r="H127" s="53" t="s">
        <v>241</v>
      </c>
      <c r="I127" s="54">
        <v>44765</v>
      </c>
      <c r="J127" s="54">
        <v>45861</v>
      </c>
      <c r="K127" s="55" t="str">
        <f>INDEX(Sheet3!L:L,MATCH(M127,Sheet3!D:D,))</f>
        <v>已动工未竣工</v>
      </c>
      <c r="L127" s="14">
        <v>0</v>
      </c>
      <c r="M127" s="55" t="s">
        <v>242</v>
      </c>
      <c r="N127" s="17">
        <v>99</v>
      </c>
      <c r="O127" s="17"/>
    </row>
    <row r="128" ht="35.25" customHeight="true" spans="1:15">
      <c r="A128" s="51">
        <v>125</v>
      </c>
      <c r="B128" s="52" t="s">
        <v>340</v>
      </c>
      <c r="C128" s="52" t="s">
        <v>499</v>
      </c>
      <c r="D128" s="52" t="s">
        <v>500</v>
      </c>
      <c r="E128" s="52" t="s">
        <v>341</v>
      </c>
      <c r="F128" s="52" t="s">
        <v>98</v>
      </c>
      <c r="G128" s="14">
        <v>7.26059</v>
      </c>
      <c r="H128" s="53" t="s">
        <v>342</v>
      </c>
      <c r="I128" s="54">
        <v>45279</v>
      </c>
      <c r="J128" s="54">
        <v>46375</v>
      </c>
      <c r="K128" s="55" t="str">
        <f>INDEX(Sheet3!L:L,MATCH(M128,Sheet3!D:D,))</f>
        <v>已动工未竣工</v>
      </c>
      <c r="L128" s="14">
        <v>0</v>
      </c>
      <c r="M128" s="55" t="s">
        <v>343</v>
      </c>
      <c r="N128" s="17">
        <v>127</v>
      </c>
      <c r="O128" s="17"/>
    </row>
    <row r="129" ht="35.25" customHeight="true" spans="1:15">
      <c r="A129" s="51">
        <v>126</v>
      </c>
      <c r="B129" s="52" t="s">
        <v>201</v>
      </c>
      <c r="C129" s="52" t="s">
        <v>452</v>
      </c>
      <c r="D129" s="52" t="s">
        <v>450</v>
      </c>
      <c r="E129" s="52" t="s">
        <v>246</v>
      </c>
      <c r="F129" s="52" t="s">
        <v>98</v>
      </c>
      <c r="G129" s="14">
        <v>4.400807</v>
      </c>
      <c r="H129" s="53" t="s">
        <v>244</v>
      </c>
      <c r="I129" s="54">
        <v>44923</v>
      </c>
      <c r="J129" s="54">
        <v>46019</v>
      </c>
      <c r="K129" s="55" t="str">
        <f>INDEX(Sheet3!L:L,MATCH(M129,Sheet3!D:D,))</f>
        <v>已动工未竣工</v>
      </c>
      <c r="L129" s="14">
        <v>0</v>
      </c>
      <c r="M129" s="55" t="s">
        <v>247</v>
      </c>
      <c r="N129" s="17">
        <v>101</v>
      </c>
      <c r="O129" s="17"/>
    </row>
    <row r="130" ht="35.25" customHeight="true" spans="1:15">
      <c r="A130" s="51">
        <v>127</v>
      </c>
      <c r="B130" s="52" t="s">
        <v>248</v>
      </c>
      <c r="C130" s="52" t="s">
        <v>418</v>
      </c>
      <c r="D130" s="52" t="s">
        <v>450</v>
      </c>
      <c r="E130" s="52" t="s">
        <v>248</v>
      </c>
      <c r="F130" s="52" t="s">
        <v>98</v>
      </c>
      <c r="G130" s="14">
        <v>3.33791</v>
      </c>
      <c r="H130" s="53" t="s">
        <v>249</v>
      </c>
      <c r="I130" s="54">
        <v>44941</v>
      </c>
      <c r="J130" s="54">
        <v>46037</v>
      </c>
      <c r="K130" s="55" t="str">
        <f>INDEX(Sheet3!L:L,MATCH(M130,Sheet3!D:D,))</f>
        <v>未动工</v>
      </c>
      <c r="L130" s="14" t="s">
        <v>410</v>
      </c>
      <c r="M130" s="55" t="s">
        <v>851</v>
      </c>
      <c r="N130" s="17">
        <v>102</v>
      </c>
      <c r="O130" s="17"/>
    </row>
    <row r="131" ht="35.25" customHeight="true" spans="1:15">
      <c r="A131" s="51">
        <v>128</v>
      </c>
      <c r="B131" s="52" t="s">
        <v>251</v>
      </c>
      <c r="C131" s="52" t="s">
        <v>495</v>
      </c>
      <c r="D131" s="52" t="s">
        <v>412</v>
      </c>
      <c r="E131" s="52" t="s">
        <v>252</v>
      </c>
      <c r="F131" s="52" t="s">
        <v>98</v>
      </c>
      <c r="G131" s="14">
        <v>2.546157</v>
      </c>
      <c r="H131" s="53" t="s">
        <v>253</v>
      </c>
      <c r="I131" s="54">
        <v>44775</v>
      </c>
      <c r="J131" s="54">
        <v>45871</v>
      </c>
      <c r="K131" s="55" t="str">
        <f>INDEX(Sheet3!L:L,MATCH(M131,Sheet3!D:D,))</f>
        <v>已动工未竣工</v>
      </c>
      <c r="L131" s="14">
        <v>2.546157</v>
      </c>
      <c r="M131" s="55" t="s">
        <v>254</v>
      </c>
      <c r="N131" s="17">
        <v>103</v>
      </c>
      <c r="O131" s="17"/>
    </row>
    <row r="132" ht="35.25" customHeight="true" spans="1:15">
      <c r="A132" s="51">
        <v>129</v>
      </c>
      <c r="B132" s="52" t="s">
        <v>852</v>
      </c>
      <c r="C132" s="52" t="s">
        <v>852</v>
      </c>
      <c r="D132" s="52" t="s">
        <v>417</v>
      </c>
      <c r="E132" s="52" t="s">
        <v>853</v>
      </c>
      <c r="F132" s="52" t="s">
        <v>98</v>
      </c>
      <c r="G132" s="14">
        <v>2.073626</v>
      </c>
      <c r="H132" s="53" t="s">
        <v>854</v>
      </c>
      <c r="I132" s="54">
        <v>44842</v>
      </c>
      <c r="J132" s="54">
        <v>45573</v>
      </c>
      <c r="K132" s="55" t="str">
        <f>INDEX(Sheet3!L:L,MATCH(M132,Sheet3!D:D,))</f>
        <v>已动工未竣工</v>
      </c>
      <c r="L132" s="14">
        <v>2.073626</v>
      </c>
      <c r="M132" s="55" t="s">
        <v>855</v>
      </c>
      <c r="N132" s="17">
        <v>104</v>
      </c>
      <c r="O132" s="17"/>
    </row>
    <row r="133" ht="35.25" customHeight="true" spans="1:15">
      <c r="A133" s="51">
        <v>130</v>
      </c>
      <c r="B133" s="52" t="s">
        <v>255</v>
      </c>
      <c r="C133" s="52" t="s">
        <v>255</v>
      </c>
      <c r="D133" s="52" t="s">
        <v>417</v>
      </c>
      <c r="E133" s="52" t="s">
        <v>256</v>
      </c>
      <c r="F133" s="52" t="s">
        <v>98</v>
      </c>
      <c r="G133" s="14">
        <v>8.67734</v>
      </c>
      <c r="H133" s="53" t="s">
        <v>257</v>
      </c>
      <c r="I133" s="54">
        <v>44790</v>
      </c>
      <c r="J133" s="54">
        <v>45885</v>
      </c>
      <c r="K133" s="55" t="str">
        <f>INDEX(Sheet3!L:L,MATCH(M133,Sheet3!D:D,))</f>
        <v>已动工未竣工</v>
      </c>
      <c r="L133" s="14">
        <v>0</v>
      </c>
      <c r="M133" s="55" t="s">
        <v>258</v>
      </c>
      <c r="N133" s="17">
        <v>105</v>
      </c>
      <c r="O133" s="17"/>
    </row>
    <row r="134" ht="35.25" customHeight="true" spans="1:15">
      <c r="A134" s="51">
        <v>131</v>
      </c>
      <c r="B134" s="52" t="s">
        <v>201</v>
      </c>
      <c r="C134" s="52" t="s">
        <v>484</v>
      </c>
      <c r="D134" s="52" t="s">
        <v>450</v>
      </c>
      <c r="E134" s="52" t="s">
        <v>259</v>
      </c>
      <c r="F134" s="52" t="s">
        <v>98</v>
      </c>
      <c r="G134" s="14">
        <v>2.90397</v>
      </c>
      <c r="H134" s="53" t="s">
        <v>260</v>
      </c>
      <c r="I134" s="54">
        <v>44976</v>
      </c>
      <c r="J134" s="54">
        <v>46072</v>
      </c>
      <c r="K134" s="55" t="str">
        <f>INDEX(Sheet3!L:L,MATCH(M134,Sheet3!D:D,))</f>
        <v>未动工</v>
      </c>
      <c r="L134" s="14" t="s">
        <v>410</v>
      </c>
      <c r="M134" s="55" t="s">
        <v>261</v>
      </c>
      <c r="N134" s="17">
        <v>106</v>
      </c>
      <c r="O134" s="17"/>
    </row>
    <row r="135" ht="35.25" customHeight="true" spans="1:15">
      <c r="A135" s="51">
        <v>132</v>
      </c>
      <c r="B135" s="52" t="s">
        <v>302</v>
      </c>
      <c r="C135" s="52" t="s">
        <v>482</v>
      </c>
      <c r="D135" s="52" t="s">
        <v>443</v>
      </c>
      <c r="E135" s="52" t="s">
        <v>303</v>
      </c>
      <c r="F135" s="52" t="s">
        <v>98</v>
      </c>
      <c r="G135" s="14">
        <v>0.58261</v>
      </c>
      <c r="H135" s="53" t="s">
        <v>304</v>
      </c>
      <c r="I135" s="54">
        <v>45044.4030555556</v>
      </c>
      <c r="J135" s="54">
        <v>46140.4030555556</v>
      </c>
      <c r="K135" s="55" t="str">
        <f>INDEX(Sheet3!L:L,MATCH(M135,Sheet3!D:D,))</f>
        <v>未动工</v>
      </c>
      <c r="L135" s="14" t="s">
        <v>410</v>
      </c>
      <c r="M135" s="55" t="s">
        <v>305</v>
      </c>
      <c r="N135" s="17">
        <v>118</v>
      </c>
      <c r="O135" s="17"/>
    </row>
    <row r="136" ht="35.25" customHeight="true" spans="1:15">
      <c r="A136" s="51">
        <v>133</v>
      </c>
      <c r="B136" s="52" t="s">
        <v>201</v>
      </c>
      <c r="C136" s="52" t="s">
        <v>449</v>
      </c>
      <c r="D136" s="52" t="s">
        <v>450</v>
      </c>
      <c r="E136" s="52" t="s">
        <v>262</v>
      </c>
      <c r="F136" s="52" t="s">
        <v>98</v>
      </c>
      <c r="G136" s="14">
        <v>4.06391</v>
      </c>
      <c r="H136" s="53" t="s">
        <v>263</v>
      </c>
      <c r="I136" s="54">
        <v>44797</v>
      </c>
      <c r="J136" s="54">
        <v>45893</v>
      </c>
      <c r="K136" s="55" t="str">
        <f>INDEX(Sheet3!L:L,MATCH(M136,Sheet3!D:D,))</f>
        <v>已动工未竣工</v>
      </c>
      <c r="L136" s="14">
        <v>0</v>
      </c>
      <c r="M136" s="55" t="s">
        <v>264</v>
      </c>
      <c r="N136" s="17">
        <v>107</v>
      </c>
      <c r="O136" s="17"/>
    </row>
    <row r="137" ht="35.25" customHeight="true" spans="1:15">
      <c r="A137" s="51">
        <v>134</v>
      </c>
      <c r="B137" s="52" t="s">
        <v>265</v>
      </c>
      <c r="C137" s="52" t="s">
        <v>444</v>
      </c>
      <c r="D137" s="52" t="s">
        <v>445</v>
      </c>
      <c r="E137" s="52" t="s">
        <v>265</v>
      </c>
      <c r="F137" s="52" t="s">
        <v>98</v>
      </c>
      <c r="G137" s="14">
        <v>3.47059</v>
      </c>
      <c r="H137" s="53" t="s">
        <v>266</v>
      </c>
      <c r="I137" s="54">
        <v>45012</v>
      </c>
      <c r="J137" s="54">
        <v>46108</v>
      </c>
      <c r="K137" s="55" t="str">
        <f>INDEX(Sheet3!L:L,MATCH(M137,Sheet3!D:D,))</f>
        <v>已动工未竣工</v>
      </c>
      <c r="L137" s="14">
        <v>0</v>
      </c>
      <c r="M137" s="55" t="s">
        <v>267</v>
      </c>
      <c r="N137" s="17">
        <v>108</v>
      </c>
      <c r="O137" s="17"/>
    </row>
    <row r="138" ht="35.25" customHeight="true" spans="1:15">
      <c r="A138" s="51">
        <v>135</v>
      </c>
      <c r="B138" s="52" t="s">
        <v>268</v>
      </c>
      <c r="C138" s="52" t="s">
        <v>542</v>
      </c>
      <c r="D138" s="52" t="s">
        <v>445</v>
      </c>
      <c r="E138" s="52" t="s">
        <v>269</v>
      </c>
      <c r="F138" s="52" t="s">
        <v>98</v>
      </c>
      <c r="G138" s="14">
        <v>3.09464</v>
      </c>
      <c r="H138" s="53" t="s">
        <v>270</v>
      </c>
      <c r="I138" s="54">
        <v>45022</v>
      </c>
      <c r="J138" s="54">
        <v>46118</v>
      </c>
      <c r="K138" s="55" t="s">
        <v>432</v>
      </c>
      <c r="L138" s="14" t="s">
        <v>410</v>
      </c>
      <c r="M138" s="55" t="s">
        <v>1012</v>
      </c>
      <c r="N138" s="17">
        <v>109</v>
      </c>
      <c r="O138" s="17"/>
    </row>
    <row r="139" ht="35.25" customHeight="true" spans="1:15">
      <c r="A139" s="51">
        <v>136</v>
      </c>
      <c r="B139" s="52" t="s">
        <v>272</v>
      </c>
      <c r="C139" s="52" t="s">
        <v>501</v>
      </c>
      <c r="D139" s="52" t="s">
        <v>430</v>
      </c>
      <c r="E139" s="52" t="s">
        <v>273</v>
      </c>
      <c r="F139" s="52" t="s">
        <v>98</v>
      </c>
      <c r="G139" s="14">
        <v>2.74483</v>
      </c>
      <c r="H139" s="53" t="s">
        <v>274</v>
      </c>
      <c r="I139" s="54">
        <v>44882</v>
      </c>
      <c r="J139" s="54">
        <v>45978</v>
      </c>
      <c r="K139" s="55" t="str">
        <f>INDEX(Sheet3!L:L,MATCH(M139,Sheet3!D:D,))</f>
        <v>已动工未竣工</v>
      </c>
      <c r="L139" s="14">
        <v>2.74483</v>
      </c>
      <c r="M139" s="55" t="s">
        <v>275</v>
      </c>
      <c r="N139" s="17">
        <v>110</v>
      </c>
      <c r="O139" s="17"/>
    </row>
    <row r="140" ht="35.25" customHeight="true" spans="1:15">
      <c r="A140" s="51">
        <v>137</v>
      </c>
      <c r="B140" s="52" t="s">
        <v>276</v>
      </c>
      <c r="C140" s="52" t="s">
        <v>510</v>
      </c>
      <c r="D140" s="52" t="s">
        <v>464</v>
      </c>
      <c r="E140" s="52" t="s">
        <v>277</v>
      </c>
      <c r="F140" s="52" t="s">
        <v>98</v>
      </c>
      <c r="G140" s="14">
        <v>1.6906</v>
      </c>
      <c r="H140" s="53" t="s">
        <v>278</v>
      </c>
      <c r="I140" s="54">
        <v>44924</v>
      </c>
      <c r="J140" s="54">
        <v>46020</v>
      </c>
      <c r="K140" s="55" t="str">
        <f>INDEX(Sheet3!L:L,MATCH(M140,Sheet3!D:D,))</f>
        <v>已动工未竣工</v>
      </c>
      <c r="L140" s="14">
        <v>0</v>
      </c>
      <c r="M140" s="55" t="s">
        <v>279</v>
      </c>
      <c r="N140" s="17">
        <v>112</v>
      </c>
      <c r="O140" s="17"/>
    </row>
    <row r="141" ht="35.25" customHeight="true" spans="1:15">
      <c r="A141" s="51">
        <v>138</v>
      </c>
      <c r="B141" s="52" t="s">
        <v>280</v>
      </c>
      <c r="C141" s="52" t="s">
        <v>519</v>
      </c>
      <c r="D141" s="52" t="s">
        <v>430</v>
      </c>
      <c r="E141" s="52" t="s">
        <v>281</v>
      </c>
      <c r="F141" s="52" t="s">
        <v>98</v>
      </c>
      <c r="G141" s="14">
        <v>0.60442</v>
      </c>
      <c r="H141" s="53" t="s">
        <v>278</v>
      </c>
      <c r="I141" s="54">
        <v>44894</v>
      </c>
      <c r="J141" s="54">
        <v>45990</v>
      </c>
      <c r="K141" s="55" t="str">
        <f>INDEX(Sheet3!L:L,MATCH(M141,Sheet3!D:D,))</f>
        <v>已动工未竣工</v>
      </c>
      <c r="L141" s="14">
        <v>0.60442</v>
      </c>
      <c r="M141" s="55" t="s">
        <v>282</v>
      </c>
      <c r="N141" s="17">
        <v>111</v>
      </c>
      <c r="O141" s="17"/>
    </row>
    <row r="142" ht="35.25" customHeight="true" spans="1:15">
      <c r="A142" s="51">
        <v>139</v>
      </c>
      <c r="B142" s="52" t="s">
        <v>283</v>
      </c>
      <c r="C142" s="52" t="s">
        <v>514</v>
      </c>
      <c r="D142" s="52" t="s">
        <v>471</v>
      </c>
      <c r="E142" s="52" t="s">
        <v>284</v>
      </c>
      <c r="F142" s="52" t="s">
        <v>98</v>
      </c>
      <c r="G142" s="14">
        <v>2.0145</v>
      </c>
      <c r="H142" s="53" t="s">
        <v>285</v>
      </c>
      <c r="I142" s="54">
        <v>44901</v>
      </c>
      <c r="J142" s="54">
        <v>45997</v>
      </c>
      <c r="K142" s="55" t="str">
        <f>INDEX(Sheet3!L:L,MATCH(M142,Sheet3!D:D,))</f>
        <v>已动工未竣工</v>
      </c>
      <c r="L142" s="14">
        <v>0</v>
      </c>
      <c r="M142" s="55" t="s">
        <v>286</v>
      </c>
      <c r="N142" s="17">
        <v>113</v>
      </c>
      <c r="O142" s="17"/>
    </row>
    <row r="143" ht="35.25" customHeight="true" spans="1:15">
      <c r="A143" s="51">
        <v>140</v>
      </c>
      <c r="B143" s="52" t="s">
        <v>77</v>
      </c>
      <c r="C143" s="52" t="s">
        <v>440</v>
      </c>
      <c r="D143" s="52" t="s">
        <v>529</v>
      </c>
      <c r="E143" s="52" t="s">
        <v>292</v>
      </c>
      <c r="F143" s="52" t="s">
        <v>98</v>
      </c>
      <c r="G143" s="14">
        <v>4.545746</v>
      </c>
      <c r="H143" s="53" t="s">
        <v>289</v>
      </c>
      <c r="I143" s="54">
        <v>44966</v>
      </c>
      <c r="J143" s="54">
        <v>46062</v>
      </c>
      <c r="K143" s="55" t="str">
        <f>INDEX(Sheet3!L:L,MATCH(M143,Sheet3!D:D,))</f>
        <v>未动工</v>
      </c>
      <c r="L143" s="14" t="s">
        <v>410</v>
      </c>
      <c r="M143" s="55" t="s">
        <v>752</v>
      </c>
      <c r="N143" s="17">
        <v>114</v>
      </c>
      <c r="O143" s="17"/>
    </row>
    <row r="144" ht="35.25" customHeight="true" spans="1:15">
      <c r="A144" s="51">
        <v>141</v>
      </c>
      <c r="B144" s="52" t="s">
        <v>287</v>
      </c>
      <c r="C144" s="52" t="s">
        <v>287</v>
      </c>
      <c r="D144" s="52" t="s">
        <v>508</v>
      </c>
      <c r="E144" s="52" t="s">
        <v>288</v>
      </c>
      <c r="F144" s="52" t="s">
        <v>98</v>
      </c>
      <c r="G144" s="14">
        <v>2.03917</v>
      </c>
      <c r="H144" s="53" t="s">
        <v>289</v>
      </c>
      <c r="I144" s="54">
        <v>44935</v>
      </c>
      <c r="J144" s="54">
        <v>46030</v>
      </c>
      <c r="K144" s="55" t="str">
        <f>INDEX(Sheet3!L:L,MATCH(M144,Sheet3!D:D,))</f>
        <v>已动工未竣工</v>
      </c>
      <c r="L144" s="14">
        <v>0</v>
      </c>
      <c r="M144" s="55" t="s">
        <v>290</v>
      </c>
      <c r="N144" s="17">
        <v>115</v>
      </c>
      <c r="O144" s="17"/>
    </row>
    <row r="145" ht="35.25" customHeight="true" spans="1:15">
      <c r="A145" s="51">
        <v>142</v>
      </c>
      <c r="B145" s="52" t="s">
        <v>294</v>
      </c>
      <c r="C145" s="52" t="s">
        <v>506</v>
      </c>
      <c r="D145" s="52" t="s">
        <v>417</v>
      </c>
      <c r="E145" s="52" t="s">
        <v>295</v>
      </c>
      <c r="F145" s="52" t="s">
        <v>98</v>
      </c>
      <c r="G145" s="14">
        <v>1.322</v>
      </c>
      <c r="H145" s="53" t="s">
        <v>296</v>
      </c>
      <c r="I145" s="54">
        <v>45058.3714236111</v>
      </c>
      <c r="J145" s="54">
        <v>46154.3714236111</v>
      </c>
      <c r="K145" s="55" t="str">
        <f>INDEX(Sheet3!L:L,MATCH(M145,Sheet3!D:D,))</f>
        <v>已动工未竣工</v>
      </c>
      <c r="L145" s="14">
        <v>1.322</v>
      </c>
      <c r="M145" s="55" t="s">
        <v>297</v>
      </c>
      <c r="N145" s="17">
        <v>116</v>
      </c>
      <c r="O145" s="17"/>
    </row>
    <row r="146" ht="35.25" customHeight="true" spans="1:15">
      <c r="A146" s="51">
        <v>143</v>
      </c>
      <c r="B146" s="52" t="s">
        <v>298</v>
      </c>
      <c r="C146" s="52" t="s">
        <v>498</v>
      </c>
      <c r="D146" s="52" t="s">
        <v>471</v>
      </c>
      <c r="E146" s="52" t="s">
        <v>299</v>
      </c>
      <c r="F146" s="52" t="s">
        <v>98</v>
      </c>
      <c r="G146" s="14">
        <v>2.309882</v>
      </c>
      <c r="H146" s="53" t="s">
        <v>300</v>
      </c>
      <c r="I146" s="54">
        <v>45043.4387384259</v>
      </c>
      <c r="J146" s="54">
        <v>46139.4387384259</v>
      </c>
      <c r="K146" s="55" t="str">
        <f>INDEX(Sheet3!L:L,MATCH(M146,Sheet3!D:D,))</f>
        <v>未动工</v>
      </c>
      <c r="L146" s="14" t="s">
        <v>410</v>
      </c>
      <c r="M146" s="55" t="s">
        <v>301</v>
      </c>
      <c r="N146" s="17">
        <v>117</v>
      </c>
      <c r="O146" s="17"/>
    </row>
  </sheetData>
  <pageMargins left="0.748031496062992" right="0.62992125984252" top="0.826771653543307" bottom="0.826771653543307" header="0.47244094488189" footer="0.511811023622047"/>
  <pageSetup paperSize="8" scale="83" fitToHeight="0" orientation="landscape"/>
  <headerFooter>
    <oddHeader>&amp;C&amp;22&amp;KFF0000未经允许，不得转载</oddHead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4"/>
  <sheetViews>
    <sheetView topLeftCell="A116" workbookViewId="0">
      <selection activeCell="C121" sqref="C121"/>
    </sheetView>
  </sheetViews>
  <sheetFormatPr defaultColWidth="9" defaultRowHeight="13.5"/>
  <cols>
    <col min="9" max="9" width="24" customWidth="true"/>
  </cols>
  <sheetData>
    <row r="1" ht="31.5" spans="1:12">
      <c r="A1" s="37" t="s">
        <v>2</v>
      </c>
      <c r="B1" s="37" t="s">
        <v>3</v>
      </c>
      <c r="C1" s="37" t="s">
        <v>591</v>
      </c>
      <c r="D1" s="37" t="s">
        <v>14</v>
      </c>
      <c r="E1" s="37" t="s">
        <v>592</v>
      </c>
      <c r="F1" s="37" t="s">
        <v>593</v>
      </c>
      <c r="G1" s="37" t="s">
        <v>594</v>
      </c>
      <c r="H1" s="37" t="s">
        <v>595</v>
      </c>
      <c r="I1" s="37" t="s">
        <v>596</v>
      </c>
      <c r="J1" s="37" t="s">
        <v>597</v>
      </c>
      <c r="K1" s="37" t="s">
        <v>598</v>
      </c>
      <c r="L1" s="37" t="s">
        <v>12</v>
      </c>
    </row>
    <row r="2" ht="51" spans="1:13">
      <c r="A2" s="38">
        <v>1</v>
      </c>
      <c r="B2" s="33" t="s">
        <v>16</v>
      </c>
      <c r="C2" s="33" t="s">
        <v>601</v>
      </c>
      <c r="D2" s="33" t="s">
        <v>20</v>
      </c>
      <c r="E2" s="33" t="s">
        <v>17</v>
      </c>
      <c r="F2" s="33" t="s">
        <v>18</v>
      </c>
      <c r="G2" s="39">
        <v>3.816085</v>
      </c>
      <c r="H2" s="39">
        <v>4.4803</v>
      </c>
      <c r="I2" s="39">
        <v>171723</v>
      </c>
      <c r="J2" s="33" t="s">
        <v>602</v>
      </c>
      <c r="K2" s="33" t="s">
        <v>19</v>
      </c>
      <c r="L2" s="33" t="s">
        <v>421</v>
      </c>
      <c r="M2">
        <f>INDEX('2024年 第一季度'!A:A,MATCH(D2,'2024年 第一季度'!M:M,))</f>
        <v>1</v>
      </c>
    </row>
    <row r="3" ht="38.25" spans="1:13">
      <c r="A3" s="38">
        <v>2</v>
      </c>
      <c r="B3" s="33" t="s">
        <v>21</v>
      </c>
      <c r="C3" s="33" t="s">
        <v>603</v>
      </c>
      <c r="D3" s="33" t="s">
        <v>25</v>
      </c>
      <c r="E3" s="33" t="s">
        <v>22</v>
      </c>
      <c r="F3" s="33" t="s">
        <v>23</v>
      </c>
      <c r="G3" s="39">
        <v>0.17182</v>
      </c>
      <c r="H3" s="39">
        <v>0.17182</v>
      </c>
      <c r="I3" s="39">
        <v>0</v>
      </c>
      <c r="J3" s="33" t="s">
        <v>604</v>
      </c>
      <c r="K3" s="33" t="s">
        <v>24</v>
      </c>
      <c r="L3" s="33" t="s">
        <v>421</v>
      </c>
      <c r="M3">
        <f>INDEX('2024年 第一季度'!A:A,MATCH(D3,'2024年 第一季度'!M:M,))</f>
        <v>2</v>
      </c>
    </row>
    <row r="4" ht="38.25" spans="1:13">
      <c r="A4" s="38">
        <v>3</v>
      </c>
      <c r="B4" s="33" t="s">
        <v>26</v>
      </c>
      <c r="C4" s="33" t="s">
        <v>605</v>
      </c>
      <c r="D4" s="33" t="s">
        <v>29</v>
      </c>
      <c r="E4" s="33" t="s">
        <v>27</v>
      </c>
      <c r="F4" s="33" t="s">
        <v>23</v>
      </c>
      <c r="G4" s="39">
        <v>8</v>
      </c>
      <c r="H4" s="39">
        <v>8</v>
      </c>
      <c r="I4" s="39">
        <v>64032</v>
      </c>
      <c r="J4" s="33" t="s">
        <v>606</v>
      </c>
      <c r="K4" s="33" t="s">
        <v>28</v>
      </c>
      <c r="L4" s="33" t="s">
        <v>421</v>
      </c>
      <c r="M4">
        <f>INDEX('2024年 第一季度'!A:A,MATCH(D4,'2024年 第一季度'!M:M,))</f>
        <v>3</v>
      </c>
    </row>
    <row r="5" ht="38.25" spans="1:13">
      <c r="A5" s="38">
        <v>4</v>
      </c>
      <c r="B5" s="33" t="s">
        <v>30</v>
      </c>
      <c r="C5" s="33" t="s">
        <v>607</v>
      </c>
      <c r="D5" s="33" t="s">
        <v>34</v>
      </c>
      <c r="E5" s="33" t="s">
        <v>31</v>
      </c>
      <c r="F5" s="33" t="s">
        <v>32</v>
      </c>
      <c r="G5" s="39">
        <v>6.6731</v>
      </c>
      <c r="H5" s="39">
        <v>7.217</v>
      </c>
      <c r="I5" s="39">
        <v>38972</v>
      </c>
      <c r="J5" s="33" t="s">
        <v>608</v>
      </c>
      <c r="K5" s="33" t="s">
        <v>33</v>
      </c>
      <c r="L5" s="33" t="s">
        <v>421</v>
      </c>
      <c r="M5">
        <f>INDEX('2024年 第一季度'!A:A,MATCH(D5,'2024年 第一季度'!M:M,))</f>
        <v>4</v>
      </c>
    </row>
    <row r="6" ht="89.25" spans="1:13">
      <c r="A6" s="38">
        <v>5</v>
      </c>
      <c r="B6" s="33" t="s">
        <v>21</v>
      </c>
      <c r="C6" s="33" t="s">
        <v>609</v>
      </c>
      <c r="D6" s="33" t="s">
        <v>37</v>
      </c>
      <c r="E6" s="33" t="s">
        <v>35</v>
      </c>
      <c r="F6" s="33" t="s">
        <v>32</v>
      </c>
      <c r="G6" s="39">
        <v>0.788082</v>
      </c>
      <c r="H6" s="39">
        <v>0.788082</v>
      </c>
      <c r="I6" s="39">
        <v>11014</v>
      </c>
      <c r="J6" s="33" t="s">
        <v>610</v>
      </c>
      <c r="K6" s="33" t="s">
        <v>36</v>
      </c>
      <c r="L6" s="33" t="s">
        <v>421</v>
      </c>
      <c r="M6">
        <f>INDEX('2024年 第一季度'!A:A,MATCH(D6,'2024年 第一季度'!M:M,))</f>
        <v>5</v>
      </c>
    </row>
    <row r="7" ht="38.25" spans="1:13">
      <c r="A7" s="38">
        <v>6</v>
      </c>
      <c r="B7" s="33" t="s">
        <v>21</v>
      </c>
      <c r="C7" s="33" t="s">
        <v>611</v>
      </c>
      <c r="D7" s="33" t="s">
        <v>40</v>
      </c>
      <c r="E7" s="33" t="s">
        <v>38</v>
      </c>
      <c r="F7" s="33" t="s">
        <v>32</v>
      </c>
      <c r="G7" s="39">
        <v>0.33149</v>
      </c>
      <c r="H7" s="39">
        <v>0.33149</v>
      </c>
      <c r="I7" s="39">
        <v>3955.7</v>
      </c>
      <c r="J7" s="33" t="s">
        <v>612</v>
      </c>
      <c r="K7" s="33" t="s">
        <v>39</v>
      </c>
      <c r="L7" s="33" t="s">
        <v>421</v>
      </c>
      <c r="M7">
        <f>INDEX('2024年 第一季度'!A:A,MATCH(D7,'2024年 第一季度'!M:M,))</f>
        <v>6</v>
      </c>
    </row>
    <row r="8" ht="51" spans="1:13">
      <c r="A8" s="38">
        <v>7</v>
      </c>
      <c r="B8" s="33" t="s">
        <v>77</v>
      </c>
      <c r="C8" s="33" t="s">
        <v>1039</v>
      </c>
      <c r="D8" s="33" t="s">
        <v>747</v>
      </c>
      <c r="E8" s="33" t="s">
        <v>745</v>
      </c>
      <c r="F8" s="33" t="s">
        <v>18</v>
      </c>
      <c r="G8" s="39">
        <v>4.504795</v>
      </c>
      <c r="H8" s="39">
        <v>10.5368</v>
      </c>
      <c r="I8" s="39">
        <v>427955.4</v>
      </c>
      <c r="J8" s="33" t="s">
        <v>1040</v>
      </c>
      <c r="K8" s="33" t="s">
        <v>746</v>
      </c>
      <c r="L8" s="33" t="s">
        <v>421</v>
      </c>
      <c r="M8">
        <f>INDEX('2024年 第一季度'!A:A,MATCH(D8,'2024年 第一季度'!M:M,))</f>
        <v>9</v>
      </c>
    </row>
    <row r="9" ht="38.25" spans="1:13">
      <c r="A9" s="38">
        <v>8</v>
      </c>
      <c r="B9" s="33" t="s">
        <v>748</v>
      </c>
      <c r="C9" s="33" t="s">
        <v>1041</v>
      </c>
      <c r="D9" s="33" t="s">
        <v>751</v>
      </c>
      <c r="E9" s="33" t="s">
        <v>749</v>
      </c>
      <c r="F9" s="33" t="s">
        <v>32</v>
      </c>
      <c r="G9" s="39">
        <v>5.09655</v>
      </c>
      <c r="H9" s="39">
        <v>7.48153</v>
      </c>
      <c r="I9" s="39">
        <v>178591.5</v>
      </c>
      <c r="J9" s="33" t="s">
        <v>1042</v>
      </c>
      <c r="K9" s="33" t="s">
        <v>750</v>
      </c>
      <c r="L9" s="33" t="s">
        <v>421</v>
      </c>
      <c r="M9">
        <f>INDEX('2024年 第一季度'!A:A,MATCH(D9,'2024年 第一季度'!M:M,))</f>
        <v>10</v>
      </c>
    </row>
    <row r="10" ht="51" spans="1:13">
      <c r="A10" s="38">
        <v>9</v>
      </c>
      <c r="B10" s="33" t="s">
        <v>858</v>
      </c>
      <c r="C10" s="33" t="s">
        <v>1043</v>
      </c>
      <c r="D10" s="33" t="s">
        <v>861</v>
      </c>
      <c r="E10" s="33" t="s">
        <v>860</v>
      </c>
      <c r="F10" s="33" t="s">
        <v>32</v>
      </c>
      <c r="G10" s="39">
        <v>5.713627</v>
      </c>
      <c r="H10" s="39">
        <v>10.60217</v>
      </c>
      <c r="I10" s="39">
        <v>468535.9</v>
      </c>
      <c r="J10" s="33" t="s">
        <v>1044</v>
      </c>
      <c r="K10" s="33" t="s">
        <v>1017</v>
      </c>
      <c r="L10" s="33" t="s">
        <v>421</v>
      </c>
      <c r="M10">
        <f>INDEX('2024年 第一季度'!A:A,MATCH(D10,'2024年 第一季度'!M:M,))</f>
        <v>11</v>
      </c>
    </row>
    <row r="11" ht="25.5" spans="1:13">
      <c r="A11" s="38">
        <v>10</v>
      </c>
      <c r="B11" s="33" t="s">
        <v>41</v>
      </c>
      <c r="C11" s="33" t="s">
        <v>613</v>
      </c>
      <c r="D11" s="33" t="s">
        <v>44</v>
      </c>
      <c r="E11" s="33" t="s">
        <v>42</v>
      </c>
      <c r="F11" s="33" t="s">
        <v>32</v>
      </c>
      <c r="G11" s="39">
        <v>0.0793</v>
      </c>
      <c r="H11" s="39">
        <v>0.1586</v>
      </c>
      <c r="I11" s="39">
        <v>2854.8</v>
      </c>
      <c r="J11" s="33" t="s">
        <v>614</v>
      </c>
      <c r="K11" s="33" t="s">
        <v>43</v>
      </c>
      <c r="L11" s="33" t="s">
        <v>432</v>
      </c>
      <c r="M11">
        <f>INDEX('2024年 第一季度'!A:A,MATCH(D11,'2024年 第一季度'!M:M,))</f>
        <v>12</v>
      </c>
    </row>
    <row r="12" ht="76.5" spans="1:13">
      <c r="A12" s="38">
        <v>11</v>
      </c>
      <c r="B12" s="33" t="s">
        <v>45</v>
      </c>
      <c r="C12" s="33" t="s">
        <v>615</v>
      </c>
      <c r="D12" s="33" t="s">
        <v>48</v>
      </c>
      <c r="E12" s="33" t="s">
        <v>46</v>
      </c>
      <c r="F12" s="33" t="s">
        <v>32</v>
      </c>
      <c r="G12" s="39">
        <v>1.65774</v>
      </c>
      <c r="H12" s="39">
        <v>2.246252</v>
      </c>
      <c r="I12" s="39">
        <v>40576.992</v>
      </c>
      <c r="J12" s="33" t="s">
        <v>616</v>
      </c>
      <c r="K12" s="33" t="s">
        <v>47</v>
      </c>
      <c r="L12" s="33" t="s">
        <v>421</v>
      </c>
      <c r="M12">
        <f>INDEX('2024年 第一季度'!A:A,MATCH(D12,'2024年 第一季度'!M:M,))</f>
        <v>13</v>
      </c>
    </row>
    <row r="13" ht="51" spans="1:13">
      <c r="A13" s="38">
        <v>12</v>
      </c>
      <c r="B13" s="33" t="s">
        <v>753</v>
      </c>
      <c r="C13" s="33" t="s">
        <v>1045</v>
      </c>
      <c r="D13" s="33" t="s">
        <v>756</v>
      </c>
      <c r="E13" s="33" t="s">
        <v>753</v>
      </c>
      <c r="F13" s="33" t="s">
        <v>32</v>
      </c>
      <c r="G13" s="39">
        <v>13.1244</v>
      </c>
      <c r="H13" s="39">
        <v>19.50961</v>
      </c>
      <c r="I13" s="39">
        <v>306204.7</v>
      </c>
      <c r="J13" s="33" t="s">
        <v>616</v>
      </c>
      <c r="K13" s="33" t="s">
        <v>755</v>
      </c>
      <c r="L13" s="33" t="s">
        <v>421</v>
      </c>
      <c r="M13">
        <f>INDEX('2024年 第一季度'!A:A,MATCH(D13,'2024年 第一季度'!M:M,))</f>
        <v>14</v>
      </c>
    </row>
    <row r="14" ht="38.25" spans="1:13">
      <c r="A14" s="38">
        <v>13</v>
      </c>
      <c r="B14" s="33" t="s">
        <v>49</v>
      </c>
      <c r="C14" s="33" t="s">
        <v>617</v>
      </c>
      <c r="D14" s="33" t="s">
        <v>52</v>
      </c>
      <c r="E14" s="33" t="s">
        <v>50</v>
      </c>
      <c r="F14" s="33" t="s">
        <v>32</v>
      </c>
      <c r="G14" s="39">
        <v>2.00166</v>
      </c>
      <c r="H14" s="39">
        <v>2.00166</v>
      </c>
      <c r="I14" s="39">
        <v>64053</v>
      </c>
      <c r="J14" s="33" t="s">
        <v>618</v>
      </c>
      <c r="K14" s="33" t="s">
        <v>51</v>
      </c>
      <c r="L14" s="33" t="s">
        <v>432</v>
      </c>
      <c r="M14">
        <f>INDEX('2024年 第一季度'!A:A,MATCH(D14,'2024年 第一季度'!M:M,))</f>
        <v>15</v>
      </c>
    </row>
    <row r="15" ht="38.25" spans="1:13">
      <c r="A15" s="38">
        <v>14</v>
      </c>
      <c r="B15" s="33" t="s">
        <v>53</v>
      </c>
      <c r="C15" s="33" t="s">
        <v>619</v>
      </c>
      <c r="D15" s="33" t="s">
        <v>56</v>
      </c>
      <c r="E15" s="33" t="s">
        <v>54</v>
      </c>
      <c r="F15" s="33" t="s">
        <v>32</v>
      </c>
      <c r="G15" s="39">
        <v>0.87921</v>
      </c>
      <c r="H15" s="39">
        <v>0.87921</v>
      </c>
      <c r="I15" s="39">
        <v>39564.45</v>
      </c>
      <c r="J15" s="33" t="s">
        <v>620</v>
      </c>
      <c r="K15" s="33" t="s">
        <v>55</v>
      </c>
      <c r="L15" s="33" t="s">
        <v>421</v>
      </c>
      <c r="M15">
        <f>INDEX('2024年 第一季度'!A:A,MATCH(D15,'2024年 第一季度'!M:M,))</f>
        <v>16</v>
      </c>
    </row>
    <row r="16" ht="51" spans="1:13">
      <c r="A16" s="38">
        <v>15</v>
      </c>
      <c r="B16" s="33" t="s">
        <v>757</v>
      </c>
      <c r="C16" s="33" t="s">
        <v>1046</v>
      </c>
      <c r="D16" s="33" t="s">
        <v>759</v>
      </c>
      <c r="E16" s="33" t="s">
        <v>757</v>
      </c>
      <c r="F16" s="33" t="s">
        <v>32</v>
      </c>
      <c r="G16" s="39">
        <v>7.14904</v>
      </c>
      <c r="H16" s="39">
        <v>8.08928</v>
      </c>
      <c r="I16" s="39">
        <v>239065.4</v>
      </c>
      <c r="J16" s="33" t="s">
        <v>638</v>
      </c>
      <c r="K16" s="33" t="s">
        <v>758</v>
      </c>
      <c r="L16" s="33" t="s">
        <v>421</v>
      </c>
      <c r="M16">
        <f>INDEX('2024年 第一季度'!A:A,MATCH(D16,'2024年 第一季度'!M:M,))</f>
        <v>17</v>
      </c>
    </row>
    <row r="17" ht="51" spans="1:13">
      <c r="A17" s="38">
        <v>16</v>
      </c>
      <c r="B17" s="33" t="s">
        <v>760</v>
      </c>
      <c r="C17" s="33" t="s">
        <v>1047</v>
      </c>
      <c r="D17" s="33" t="s">
        <v>763</v>
      </c>
      <c r="E17" s="33" t="s">
        <v>760</v>
      </c>
      <c r="F17" s="33" t="s">
        <v>32</v>
      </c>
      <c r="G17" s="39">
        <v>4.62371</v>
      </c>
      <c r="H17" s="39">
        <v>7.38326</v>
      </c>
      <c r="I17" s="39">
        <v>115592.7</v>
      </c>
      <c r="J17" s="33" t="s">
        <v>616</v>
      </c>
      <c r="K17" s="33" t="s">
        <v>762</v>
      </c>
      <c r="L17" s="33" t="s">
        <v>421</v>
      </c>
      <c r="M17">
        <f>INDEX('2024年 第一季度'!A:A,MATCH(D17,'2024年 第一季度'!M:M,))</f>
        <v>18</v>
      </c>
    </row>
    <row r="18" ht="63.75" spans="1:13">
      <c r="A18" s="38">
        <v>17</v>
      </c>
      <c r="B18" s="33" t="s">
        <v>57</v>
      </c>
      <c r="C18" s="33" t="s">
        <v>621</v>
      </c>
      <c r="D18" s="33" t="s">
        <v>764</v>
      </c>
      <c r="E18" s="33" t="s">
        <v>59</v>
      </c>
      <c r="F18" s="33" t="s">
        <v>32</v>
      </c>
      <c r="G18" s="39">
        <v>0.783696</v>
      </c>
      <c r="H18" s="39">
        <v>0.783696</v>
      </c>
      <c r="I18" s="39">
        <v>35266</v>
      </c>
      <c r="J18" s="33" t="s">
        <v>620</v>
      </c>
      <c r="K18" s="33" t="s">
        <v>60</v>
      </c>
      <c r="L18" s="33" t="s">
        <v>421</v>
      </c>
      <c r="M18">
        <f>INDEX('2024年 第一季度'!A:A,MATCH(D18,'2024年 第一季度'!M:M,))</f>
        <v>19</v>
      </c>
    </row>
    <row r="19" ht="51" spans="1:13">
      <c r="A19" s="38">
        <v>18</v>
      </c>
      <c r="B19" s="33" t="s">
        <v>62</v>
      </c>
      <c r="C19" s="33" t="s">
        <v>622</v>
      </c>
      <c r="D19" s="33" t="s">
        <v>65</v>
      </c>
      <c r="E19" s="33" t="s">
        <v>63</v>
      </c>
      <c r="F19" s="33" t="s">
        <v>32</v>
      </c>
      <c r="G19" s="39">
        <v>9.1926</v>
      </c>
      <c r="H19" s="39">
        <v>9.5658</v>
      </c>
      <c r="I19" s="39">
        <v>308097.2</v>
      </c>
      <c r="J19" s="33" t="s">
        <v>623</v>
      </c>
      <c r="K19" s="33" t="s">
        <v>64</v>
      </c>
      <c r="L19" s="33" t="s">
        <v>421</v>
      </c>
      <c r="M19">
        <f>INDEX('2024年 第一季度'!A:A,MATCH(D19,'2024年 第一季度'!M:M,))</f>
        <v>20</v>
      </c>
    </row>
    <row r="20" ht="51" spans="1:13">
      <c r="A20" s="38">
        <v>19</v>
      </c>
      <c r="B20" s="33" t="s">
        <v>862</v>
      </c>
      <c r="C20" s="33" t="s">
        <v>1048</v>
      </c>
      <c r="D20" s="33" t="s">
        <v>865</v>
      </c>
      <c r="E20" s="33" t="s">
        <v>864</v>
      </c>
      <c r="F20" s="33" t="s">
        <v>18</v>
      </c>
      <c r="G20" s="39">
        <v>1.65624</v>
      </c>
      <c r="H20" s="39">
        <v>2.12552</v>
      </c>
      <c r="I20" s="39">
        <v>74530.8</v>
      </c>
      <c r="J20" s="33" t="s">
        <v>620</v>
      </c>
      <c r="K20" s="33" t="s">
        <v>1018</v>
      </c>
      <c r="L20" s="33" t="s">
        <v>421</v>
      </c>
      <c r="M20">
        <f>INDEX('2024年 第一季度'!A:A,MATCH(D20,'2024年 第一季度'!M:M,))</f>
        <v>21</v>
      </c>
    </row>
    <row r="21" ht="51" spans="1:13">
      <c r="A21" s="38">
        <v>20</v>
      </c>
      <c r="B21" s="33" t="s">
        <v>66</v>
      </c>
      <c r="C21" s="33" t="s">
        <v>624</v>
      </c>
      <c r="D21" s="33" t="s">
        <v>69</v>
      </c>
      <c r="E21" s="33" t="s">
        <v>67</v>
      </c>
      <c r="F21" s="33" t="s">
        <v>32</v>
      </c>
      <c r="G21" s="39">
        <v>0.61968</v>
      </c>
      <c r="H21" s="39">
        <v>0.61968</v>
      </c>
      <c r="I21" s="39">
        <v>29341.65</v>
      </c>
      <c r="J21" s="33" t="s">
        <v>625</v>
      </c>
      <c r="K21" s="33" t="s">
        <v>68</v>
      </c>
      <c r="L21" s="33" t="s">
        <v>421</v>
      </c>
      <c r="M21">
        <f>INDEX('2024年 第一季度'!A:A,MATCH(D21,'2024年 第一季度'!M:M,))</f>
        <v>48</v>
      </c>
    </row>
    <row r="22" ht="63.75" spans="1:13">
      <c r="A22" s="38">
        <v>21</v>
      </c>
      <c r="B22" s="33" t="s">
        <v>765</v>
      </c>
      <c r="C22" s="33" t="s">
        <v>1049</v>
      </c>
      <c r="D22" s="33" t="s">
        <v>769</v>
      </c>
      <c r="E22" s="33" t="s">
        <v>767</v>
      </c>
      <c r="F22" s="33" t="s">
        <v>32</v>
      </c>
      <c r="G22" s="39">
        <v>7.99294</v>
      </c>
      <c r="H22" s="39">
        <v>10.82678</v>
      </c>
      <c r="I22" s="39">
        <v>292561.5</v>
      </c>
      <c r="J22" s="33" t="s">
        <v>627</v>
      </c>
      <c r="K22" s="33" t="s">
        <v>768</v>
      </c>
      <c r="L22" s="33" t="s">
        <v>421</v>
      </c>
      <c r="M22">
        <f>INDEX('2024年 第一季度'!A:A,MATCH(D22,'2024年 第一季度'!M:M,))</f>
        <v>22</v>
      </c>
    </row>
    <row r="23" ht="51" spans="1:13">
      <c r="A23" s="38">
        <v>22</v>
      </c>
      <c r="B23" s="33" t="s">
        <v>70</v>
      </c>
      <c r="C23" s="33" t="s">
        <v>626</v>
      </c>
      <c r="D23" s="33" t="s">
        <v>73</v>
      </c>
      <c r="E23" s="33" t="s">
        <v>71</v>
      </c>
      <c r="F23" s="33" t="s">
        <v>18</v>
      </c>
      <c r="G23" s="39">
        <v>2.07518</v>
      </c>
      <c r="H23" s="39">
        <v>2.25198</v>
      </c>
      <c r="I23" s="39">
        <v>65520</v>
      </c>
      <c r="J23" s="33" t="s">
        <v>627</v>
      </c>
      <c r="K23" s="33" t="s">
        <v>72</v>
      </c>
      <c r="L23" s="33" t="s">
        <v>421</v>
      </c>
      <c r="M23">
        <f>INDEX('2024年 第一季度'!A:A,MATCH(D23,'2024年 第一季度'!M:M,))</f>
        <v>23</v>
      </c>
    </row>
    <row r="24" ht="38.25" spans="1:13">
      <c r="A24" s="38">
        <v>23</v>
      </c>
      <c r="B24" s="33" t="s">
        <v>21</v>
      </c>
      <c r="C24" s="33" t="s">
        <v>628</v>
      </c>
      <c r="D24" s="33" t="s">
        <v>76</v>
      </c>
      <c r="E24" s="33" t="s">
        <v>74</v>
      </c>
      <c r="F24" s="33" t="s">
        <v>23</v>
      </c>
      <c r="G24" s="39">
        <v>0.71485</v>
      </c>
      <c r="H24" s="39">
        <v>0.71485</v>
      </c>
      <c r="I24" s="39">
        <v>11437.6</v>
      </c>
      <c r="J24" s="33" t="s">
        <v>629</v>
      </c>
      <c r="K24" s="33" t="s">
        <v>75</v>
      </c>
      <c r="L24" s="33" t="s">
        <v>421</v>
      </c>
      <c r="M24">
        <f>INDEX('2024年 第一季度'!A:A,MATCH(D24,'2024年 第一季度'!M:M,))</f>
        <v>25</v>
      </c>
    </row>
    <row r="25" ht="89.25" spans="1:13">
      <c r="A25" s="38">
        <v>24</v>
      </c>
      <c r="B25" s="33" t="s">
        <v>77</v>
      </c>
      <c r="C25" s="33" t="s">
        <v>630</v>
      </c>
      <c r="D25" s="33" t="s">
        <v>80</v>
      </c>
      <c r="E25" s="33" t="s">
        <v>78</v>
      </c>
      <c r="F25" s="33" t="s">
        <v>32</v>
      </c>
      <c r="G25" s="39">
        <v>14.583101</v>
      </c>
      <c r="H25" s="39">
        <v>18.743537</v>
      </c>
      <c r="I25" s="39">
        <v>437493</v>
      </c>
      <c r="J25" s="33" t="s">
        <v>631</v>
      </c>
      <c r="K25" s="33" t="s">
        <v>79</v>
      </c>
      <c r="L25" s="33" t="s">
        <v>421</v>
      </c>
      <c r="M25">
        <f>INDEX('2024年 第一季度'!A:A,MATCH(D25,'2024年 第一季度'!M:M,))</f>
        <v>27</v>
      </c>
    </row>
    <row r="26" ht="63.75" spans="1:13">
      <c r="A26" s="38">
        <v>25</v>
      </c>
      <c r="B26" s="33" t="s">
        <v>81</v>
      </c>
      <c r="C26" s="33" t="s">
        <v>632</v>
      </c>
      <c r="D26" s="33" t="s">
        <v>84</v>
      </c>
      <c r="E26" s="33" t="s">
        <v>82</v>
      </c>
      <c r="F26" s="33" t="s">
        <v>32</v>
      </c>
      <c r="G26" s="39">
        <v>2.238214</v>
      </c>
      <c r="H26" s="39">
        <v>3.248974</v>
      </c>
      <c r="I26" s="39">
        <v>100719</v>
      </c>
      <c r="J26" s="33" t="s">
        <v>633</v>
      </c>
      <c r="K26" s="33" t="s">
        <v>83</v>
      </c>
      <c r="L26" s="33" t="s">
        <v>421</v>
      </c>
      <c r="M26">
        <f>INDEX('2024年 第一季度'!A:A,MATCH(D26,'2024年 第一季度'!M:M,))</f>
        <v>28</v>
      </c>
    </row>
    <row r="27" ht="63.75" spans="1:13">
      <c r="A27" s="38">
        <v>26</v>
      </c>
      <c r="B27" s="33" t="s">
        <v>85</v>
      </c>
      <c r="C27" s="33" t="s">
        <v>634</v>
      </c>
      <c r="D27" s="33" t="s">
        <v>88</v>
      </c>
      <c r="E27" s="33" t="s">
        <v>86</v>
      </c>
      <c r="F27" s="33" t="s">
        <v>32</v>
      </c>
      <c r="G27" s="39">
        <v>3.28496</v>
      </c>
      <c r="H27" s="39">
        <v>3.9104</v>
      </c>
      <c r="I27" s="39">
        <v>154754.1</v>
      </c>
      <c r="J27" s="33" t="s">
        <v>620</v>
      </c>
      <c r="K27" s="33" t="s">
        <v>87</v>
      </c>
      <c r="L27" s="33" t="s">
        <v>421</v>
      </c>
      <c r="M27">
        <f>INDEX('2024年 第一季度'!A:A,MATCH(D27,'2024年 第一季度'!M:M,))</f>
        <v>29</v>
      </c>
    </row>
    <row r="28" ht="51" spans="1:13">
      <c r="A28" s="38">
        <v>27</v>
      </c>
      <c r="B28" s="33" t="s">
        <v>928</v>
      </c>
      <c r="C28" s="33" t="s">
        <v>1050</v>
      </c>
      <c r="D28" s="33" t="s">
        <v>870</v>
      </c>
      <c r="E28" s="33" t="s">
        <v>869</v>
      </c>
      <c r="F28" s="33" t="s">
        <v>18</v>
      </c>
      <c r="G28" s="39">
        <v>3.00062</v>
      </c>
      <c r="H28" s="39">
        <v>3.76215</v>
      </c>
      <c r="I28" s="39">
        <v>125709.7</v>
      </c>
      <c r="J28" s="33" t="s">
        <v>620</v>
      </c>
      <c r="K28" s="33" t="s">
        <v>1020</v>
      </c>
      <c r="L28" s="33" t="s">
        <v>421</v>
      </c>
      <c r="M28">
        <f>INDEX('2024年 第一季度'!A:A,MATCH(D28,'2024年 第一季度'!M:M,))</f>
        <v>32</v>
      </c>
    </row>
    <row r="29" ht="114.75" spans="1:13">
      <c r="A29" s="38">
        <v>28</v>
      </c>
      <c r="B29" s="33" t="s">
        <v>89</v>
      </c>
      <c r="C29" s="33" t="s">
        <v>635</v>
      </c>
      <c r="D29" s="33" t="s">
        <v>92</v>
      </c>
      <c r="E29" s="33" t="s">
        <v>90</v>
      </c>
      <c r="F29" s="33" t="s">
        <v>32</v>
      </c>
      <c r="G29" s="39">
        <v>18.762807</v>
      </c>
      <c r="H29" s="39">
        <v>21.509603</v>
      </c>
      <c r="I29" s="39">
        <v>316179.83</v>
      </c>
      <c r="J29" s="33" t="s">
        <v>636</v>
      </c>
      <c r="K29" s="33" t="s">
        <v>91</v>
      </c>
      <c r="L29" s="33" t="s">
        <v>421</v>
      </c>
      <c r="M29">
        <f>INDEX('2024年 第一季度'!A:A,MATCH(D29,'2024年 第一季度'!M:M,))</f>
        <v>50</v>
      </c>
    </row>
    <row r="30" ht="51" spans="1:13">
      <c r="A30" s="38">
        <v>29</v>
      </c>
      <c r="B30" s="33" t="s">
        <v>871</v>
      </c>
      <c r="C30" s="33" t="s">
        <v>1051</v>
      </c>
      <c r="D30" s="33" t="s">
        <v>874</v>
      </c>
      <c r="E30" s="33" t="s">
        <v>873</v>
      </c>
      <c r="F30" s="33" t="s">
        <v>32</v>
      </c>
      <c r="G30" s="39">
        <v>0.594129</v>
      </c>
      <c r="H30" s="39">
        <v>0.871773</v>
      </c>
      <c r="I30" s="39">
        <v>24953.42</v>
      </c>
      <c r="J30" s="33" t="s">
        <v>698</v>
      </c>
      <c r="K30" s="33" t="s">
        <v>1022</v>
      </c>
      <c r="L30" s="33" t="s">
        <v>421</v>
      </c>
      <c r="M30">
        <f>INDEX('2024年 第一季度'!A:A,MATCH(D30,'2024年 第一季度'!M:M,))</f>
        <v>38</v>
      </c>
    </row>
    <row r="31" ht="63.75" spans="1:13">
      <c r="A31" s="38">
        <v>30</v>
      </c>
      <c r="B31" s="33" t="s">
        <v>77</v>
      </c>
      <c r="C31" s="33" t="s">
        <v>637</v>
      </c>
      <c r="D31" s="33" t="s">
        <v>95</v>
      </c>
      <c r="E31" s="33" t="s">
        <v>93</v>
      </c>
      <c r="F31" s="33" t="s">
        <v>32</v>
      </c>
      <c r="G31" s="39">
        <v>1.507786</v>
      </c>
      <c r="H31" s="39">
        <v>1.507786</v>
      </c>
      <c r="I31" s="39">
        <v>52772.496</v>
      </c>
      <c r="J31" s="33" t="s">
        <v>638</v>
      </c>
      <c r="K31" s="33" t="s">
        <v>94</v>
      </c>
      <c r="L31" s="33" t="s">
        <v>421</v>
      </c>
      <c r="M31">
        <f>INDEX('2024年 第一季度'!A:A,MATCH(D31,'2024年 第一季度'!M:M,))</f>
        <v>40</v>
      </c>
    </row>
    <row r="32" ht="51" spans="1:13">
      <c r="A32" s="38">
        <v>31</v>
      </c>
      <c r="B32" s="33" t="s">
        <v>875</v>
      </c>
      <c r="C32" s="33" t="s">
        <v>1052</v>
      </c>
      <c r="D32" s="33" t="s">
        <v>877</v>
      </c>
      <c r="E32" s="33" t="s">
        <v>876</v>
      </c>
      <c r="F32" s="33" t="s">
        <v>32</v>
      </c>
      <c r="G32" s="39">
        <v>6.57159</v>
      </c>
      <c r="H32" s="39">
        <v>6.57159</v>
      </c>
      <c r="I32" s="39">
        <v>328579.5</v>
      </c>
      <c r="J32" s="33" t="s">
        <v>625</v>
      </c>
      <c r="K32" s="33" t="s">
        <v>772</v>
      </c>
      <c r="L32" s="33" t="s">
        <v>421</v>
      </c>
      <c r="M32">
        <f>INDEX('2024年 第一季度'!A:A,MATCH(D32,'2024年 第一季度'!M:M,))</f>
        <v>44</v>
      </c>
    </row>
    <row r="33" ht="38.25" spans="1:13">
      <c r="A33" s="38">
        <v>32</v>
      </c>
      <c r="B33" s="33" t="s">
        <v>133</v>
      </c>
      <c r="C33" s="33" t="s">
        <v>1053</v>
      </c>
      <c r="D33" s="33" t="s">
        <v>773</v>
      </c>
      <c r="E33" s="33" t="s">
        <v>133</v>
      </c>
      <c r="F33" s="33" t="s">
        <v>32</v>
      </c>
      <c r="G33" s="39">
        <v>2.23316</v>
      </c>
      <c r="H33" s="39">
        <v>3.48215</v>
      </c>
      <c r="I33" s="39">
        <v>77795.4</v>
      </c>
      <c r="J33" s="33" t="s">
        <v>651</v>
      </c>
      <c r="K33" s="33" t="s">
        <v>772</v>
      </c>
      <c r="L33" s="33" t="s">
        <v>421</v>
      </c>
      <c r="M33">
        <f>INDEX('2024年 第一季度'!A:A,MATCH(D33,'2024年 第一季度'!M:M,))</f>
        <v>45</v>
      </c>
    </row>
    <row r="34" ht="38.25" spans="1:13">
      <c r="A34" s="38">
        <v>33</v>
      </c>
      <c r="B34" s="33" t="s">
        <v>774</v>
      </c>
      <c r="C34" s="33" t="s">
        <v>1054</v>
      </c>
      <c r="D34" s="33" t="s">
        <v>776</v>
      </c>
      <c r="E34" s="33" t="s">
        <v>774</v>
      </c>
      <c r="F34" s="33" t="s">
        <v>942</v>
      </c>
      <c r="G34" s="39">
        <v>3.29301</v>
      </c>
      <c r="H34" s="39">
        <v>3.29301</v>
      </c>
      <c r="I34" s="39">
        <v>131720.4</v>
      </c>
      <c r="J34" s="33" t="s">
        <v>651</v>
      </c>
      <c r="K34" s="33" t="s">
        <v>775</v>
      </c>
      <c r="L34" s="33" t="s">
        <v>421</v>
      </c>
      <c r="M34">
        <f>INDEX('2024年 第一季度'!A:A,MATCH(D34,'2024年 第一季度'!M:M,))</f>
        <v>47</v>
      </c>
    </row>
    <row r="35" ht="76.5" spans="1:13">
      <c r="A35" s="38">
        <v>34</v>
      </c>
      <c r="B35" s="33" t="s">
        <v>96</v>
      </c>
      <c r="C35" s="33" t="s">
        <v>639</v>
      </c>
      <c r="D35" s="33" t="s">
        <v>100</v>
      </c>
      <c r="E35" s="33" t="s">
        <v>97</v>
      </c>
      <c r="F35" s="33" t="s">
        <v>98</v>
      </c>
      <c r="G35" s="39">
        <v>0.37219</v>
      </c>
      <c r="H35" s="39">
        <v>0.5213</v>
      </c>
      <c r="I35" s="39">
        <v>18831.7</v>
      </c>
      <c r="J35" s="33" t="s">
        <v>620</v>
      </c>
      <c r="K35" s="33" t="s">
        <v>99</v>
      </c>
      <c r="L35" s="33" t="s">
        <v>421</v>
      </c>
      <c r="M35">
        <f>INDEX('2024年 第一季度'!A:A,MATCH(D35,'2024年 第一季度'!M:M,))</f>
        <v>49</v>
      </c>
    </row>
    <row r="36" ht="89.25" spans="1:13">
      <c r="A36" s="38">
        <v>35</v>
      </c>
      <c r="B36" s="33" t="s">
        <v>101</v>
      </c>
      <c r="C36" s="33" t="s">
        <v>640</v>
      </c>
      <c r="D36" s="33" t="s">
        <v>104</v>
      </c>
      <c r="E36" s="33" t="s">
        <v>102</v>
      </c>
      <c r="F36" s="33" t="s">
        <v>98</v>
      </c>
      <c r="G36" s="39">
        <v>8.124516</v>
      </c>
      <c r="H36" s="39">
        <v>8.532059</v>
      </c>
      <c r="I36" s="39">
        <v>121867.12</v>
      </c>
      <c r="J36" s="33" t="s">
        <v>636</v>
      </c>
      <c r="K36" s="33" t="s">
        <v>103</v>
      </c>
      <c r="L36" s="33" t="s">
        <v>421</v>
      </c>
      <c r="M36">
        <f>INDEX('2024年 第一季度'!A:A,MATCH(D36,'2024年 第一季度'!M:M,))</f>
        <v>52</v>
      </c>
    </row>
    <row r="37" ht="114.75" spans="1:13">
      <c r="A37" s="38">
        <v>36</v>
      </c>
      <c r="B37" s="33" t="s">
        <v>880</v>
      </c>
      <c r="C37" s="33" t="s">
        <v>1055</v>
      </c>
      <c r="D37" s="33" t="s">
        <v>883</v>
      </c>
      <c r="E37" s="33" t="s">
        <v>948</v>
      </c>
      <c r="F37" s="33" t="s">
        <v>942</v>
      </c>
      <c r="G37" s="39">
        <v>0.9111</v>
      </c>
      <c r="H37" s="39">
        <v>1.3408</v>
      </c>
      <c r="I37" s="39">
        <v>52713.36</v>
      </c>
      <c r="J37" s="33" t="s">
        <v>620</v>
      </c>
      <c r="K37" s="33" t="s">
        <v>1024</v>
      </c>
      <c r="L37" s="33" t="s">
        <v>421</v>
      </c>
      <c r="M37">
        <f>INDEX('2024年 第一季度'!A:A,MATCH(D37,'2024年 第一季度'!M:M,))</f>
        <v>53</v>
      </c>
    </row>
    <row r="38" ht="25.5" spans="1:13">
      <c r="A38" s="38">
        <v>37</v>
      </c>
      <c r="B38" s="33" t="s">
        <v>105</v>
      </c>
      <c r="C38" s="33" t="s">
        <v>641</v>
      </c>
      <c r="D38" s="33" t="s">
        <v>107</v>
      </c>
      <c r="E38" s="33" t="s">
        <v>105</v>
      </c>
      <c r="F38" s="33" t="s">
        <v>942</v>
      </c>
      <c r="G38" s="39">
        <v>12.16712</v>
      </c>
      <c r="H38" s="39">
        <v>13.73441</v>
      </c>
      <c r="I38" s="39">
        <v>443927.8</v>
      </c>
      <c r="J38" s="33" t="s">
        <v>638</v>
      </c>
      <c r="K38" s="33" t="s">
        <v>106</v>
      </c>
      <c r="L38" s="33" t="s">
        <v>421</v>
      </c>
      <c r="M38">
        <f>INDEX('2024年 第一季度'!A:A,MATCH(D38,'2024年 第一季度'!M:M,))</f>
        <v>54</v>
      </c>
    </row>
    <row r="39" ht="76.5" spans="1:13">
      <c r="A39" s="38">
        <v>38</v>
      </c>
      <c r="B39" s="33" t="s">
        <v>777</v>
      </c>
      <c r="C39" s="33" t="s">
        <v>1056</v>
      </c>
      <c r="D39" s="33" t="s">
        <v>780</v>
      </c>
      <c r="E39" s="33" t="s">
        <v>778</v>
      </c>
      <c r="F39" s="33" t="s">
        <v>98</v>
      </c>
      <c r="G39" s="39">
        <v>1.820899</v>
      </c>
      <c r="H39" s="39">
        <v>1.820899</v>
      </c>
      <c r="I39" s="39">
        <v>81940.46</v>
      </c>
      <c r="J39" s="33" t="s">
        <v>620</v>
      </c>
      <c r="K39" s="33" t="s">
        <v>779</v>
      </c>
      <c r="L39" s="33" t="s">
        <v>421</v>
      </c>
      <c r="M39">
        <f>INDEX('2024年 第一季度'!A:A,MATCH(D39,'2024年 第一季度'!M:M,))</f>
        <v>57</v>
      </c>
    </row>
    <row r="40" ht="51" spans="1:13">
      <c r="A40" s="38">
        <v>39</v>
      </c>
      <c r="B40" s="33" t="s">
        <v>781</v>
      </c>
      <c r="C40" s="33" t="s">
        <v>1057</v>
      </c>
      <c r="D40" s="33" t="s">
        <v>785</v>
      </c>
      <c r="E40" s="33" t="s">
        <v>783</v>
      </c>
      <c r="F40" s="33" t="s">
        <v>942</v>
      </c>
      <c r="G40" s="39">
        <v>2.491309</v>
      </c>
      <c r="H40" s="39">
        <v>2.491309</v>
      </c>
      <c r="I40" s="39">
        <v>124565.45</v>
      </c>
      <c r="J40" s="33" t="s">
        <v>625</v>
      </c>
      <c r="K40" s="33" t="s">
        <v>784</v>
      </c>
      <c r="L40" s="33" t="s">
        <v>421</v>
      </c>
      <c r="M40">
        <f>INDEX('2024年 第一季度'!A:A,MATCH(D40,'2024年 第一季度'!M:M,))</f>
        <v>58</v>
      </c>
    </row>
    <row r="41" ht="76.5" spans="1:13">
      <c r="A41" s="38">
        <v>40</v>
      </c>
      <c r="B41" s="33" t="s">
        <v>884</v>
      </c>
      <c r="C41" s="33" t="s">
        <v>1058</v>
      </c>
      <c r="D41" s="33" t="s">
        <v>887</v>
      </c>
      <c r="E41" s="33" t="s">
        <v>886</v>
      </c>
      <c r="F41" s="33" t="s">
        <v>942</v>
      </c>
      <c r="G41" s="39">
        <v>1.133935</v>
      </c>
      <c r="H41" s="39">
        <v>1.214832</v>
      </c>
      <c r="I41" s="39">
        <v>51027.1</v>
      </c>
      <c r="J41" s="33" t="s">
        <v>620</v>
      </c>
      <c r="K41" s="33" t="s">
        <v>1025</v>
      </c>
      <c r="L41" s="33" t="s">
        <v>421</v>
      </c>
      <c r="M41">
        <f>INDEX('2024年 第一季度'!A:A,MATCH(D41,'2024年 第一季度'!M:M,))</f>
        <v>60</v>
      </c>
    </row>
    <row r="42" ht="51" spans="1:13">
      <c r="A42" s="38">
        <v>41</v>
      </c>
      <c r="B42" s="33" t="s">
        <v>786</v>
      </c>
      <c r="C42" s="33" t="s">
        <v>1059</v>
      </c>
      <c r="D42" s="33" t="s">
        <v>789</v>
      </c>
      <c r="E42" s="33" t="s">
        <v>786</v>
      </c>
      <c r="F42" s="33" t="s">
        <v>98</v>
      </c>
      <c r="G42" s="39">
        <v>6.05512</v>
      </c>
      <c r="H42" s="39">
        <v>6.05512</v>
      </c>
      <c r="I42" s="39">
        <v>211929.2</v>
      </c>
      <c r="J42" s="33" t="s">
        <v>644</v>
      </c>
      <c r="K42" s="33" t="s">
        <v>788</v>
      </c>
      <c r="L42" s="33" t="s">
        <v>421</v>
      </c>
      <c r="M42">
        <f>INDEX('2024年 第一季度'!A:A,MATCH(D42,'2024年 第一季度'!M:M,))</f>
        <v>61</v>
      </c>
    </row>
    <row r="43" ht="51" spans="1:13">
      <c r="A43" s="38">
        <v>42</v>
      </c>
      <c r="B43" s="33" t="s">
        <v>790</v>
      </c>
      <c r="C43" s="33" t="s">
        <v>1060</v>
      </c>
      <c r="D43" s="33" t="s">
        <v>793</v>
      </c>
      <c r="E43" s="33" t="s">
        <v>790</v>
      </c>
      <c r="F43" s="33" t="s">
        <v>98</v>
      </c>
      <c r="G43" s="39">
        <v>4.24349</v>
      </c>
      <c r="H43" s="39">
        <v>5.13666</v>
      </c>
      <c r="I43" s="39">
        <v>169739.6</v>
      </c>
      <c r="J43" s="33" t="s">
        <v>651</v>
      </c>
      <c r="K43" s="33" t="s">
        <v>792</v>
      </c>
      <c r="L43" s="33" t="s">
        <v>421</v>
      </c>
      <c r="M43">
        <f>INDEX('2024年 第一季度'!A:A,MATCH(D43,'2024年 第一季度'!M:M,))</f>
        <v>62</v>
      </c>
    </row>
    <row r="44" ht="76.5" spans="1:13">
      <c r="A44" s="38">
        <v>43</v>
      </c>
      <c r="B44" s="33" t="s">
        <v>108</v>
      </c>
      <c r="C44" s="33" t="s">
        <v>642</v>
      </c>
      <c r="D44" s="33" t="s">
        <v>111</v>
      </c>
      <c r="E44" s="33" t="s">
        <v>109</v>
      </c>
      <c r="F44" s="33" t="s">
        <v>98</v>
      </c>
      <c r="G44" s="39">
        <v>0.511854</v>
      </c>
      <c r="H44" s="39">
        <v>0.514708</v>
      </c>
      <c r="I44" s="39">
        <v>23033.43</v>
      </c>
      <c r="J44" s="33" t="s">
        <v>620</v>
      </c>
      <c r="K44" s="33" t="s">
        <v>110</v>
      </c>
      <c r="L44" s="33" t="s">
        <v>421</v>
      </c>
      <c r="M44">
        <f>INDEX('2024年 第一季度'!A:A,MATCH(D44,'2024年 第一季度'!M:M,))</f>
        <v>63</v>
      </c>
    </row>
    <row r="45" ht="63.75" spans="1:13">
      <c r="A45" s="38">
        <v>44</v>
      </c>
      <c r="B45" s="33" t="s">
        <v>961</v>
      </c>
      <c r="C45" s="33" t="s">
        <v>1061</v>
      </c>
      <c r="D45" s="33" t="s">
        <v>964</v>
      </c>
      <c r="E45" s="33" t="s">
        <v>963</v>
      </c>
      <c r="F45" s="33" t="s">
        <v>942</v>
      </c>
      <c r="G45" s="39">
        <v>0.920585</v>
      </c>
      <c r="H45" s="39">
        <v>0.956035</v>
      </c>
      <c r="I45" s="39">
        <v>41427.33</v>
      </c>
      <c r="J45" s="33" t="s">
        <v>620</v>
      </c>
      <c r="K45" s="33" t="s">
        <v>1027</v>
      </c>
      <c r="L45" s="33" t="s">
        <v>421</v>
      </c>
      <c r="M45">
        <f>INDEX('2024年 第一季度'!A:A,MATCH(D45,'2024年 第一季度'!M:M,))</f>
        <v>64</v>
      </c>
    </row>
    <row r="46" ht="76.5" spans="1:13">
      <c r="A46" s="38">
        <v>45</v>
      </c>
      <c r="B46" s="33" t="s">
        <v>112</v>
      </c>
      <c r="C46" s="33" t="s">
        <v>643</v>
      </c>
      <c r="D46" s="33" t="s">
        <v>114</v>
      </c>
      <c r="E46" s="33" t="s">
        <v>112</v>
      </c>
      <c r="F46" s="33" t="s">
        <v>98</v>
      </c>
      <c r="G46" s="39">
        <v>11.95514</v>
      </c>
      <c r="H46" s="39">
        <v>15.24002</v>
      </c>
      <c r="I46" s="39">
        <v>407706.4</v>
      </c>
      <c r="J46" s="33" t="s">
        <v>644</v>
      </c>
      <c r="K46" s="33" t="s">
        <v>113</v>
      </c>
      <c r="L46" s="33" t="s">
        <v>421</v>
      </c>
      <c r="M46">
        <f>INDEX('2024年 第一季度'!A:A,MATCH(D46,'2024年 第一季度'!M:M,))</f>
        <v>65</v>
      </c>
    </row>
    <row r="47" ht="89.25" spans="1:13">
      <c r="A47" s="38">
        <v>46</v>
      </c>
      <c r="B47" s="33" t="s">
        <v>889</v>
      </c>
      <c r="C47" s="33" t="s">
        <v>1062</v>
      </c>
      <c r="D47" s="33" t="s">
        <v>891</v>
      </c>
      <c r="E47" s="33" t="s">
        <v>968</v>
      </c>
      <c r="F47" s="33" t="s">
        <v>942</v>
      </c>
      <c r="G47" s="39">
        <v>1.08735</v>
      </c>
      <c r="H47" s="39">
        <v>1.36191</v>
      </c>
      <c r="I47" s="39">
        <v>48930.8</v>
      </c>
      <c r="J47" s="33" t="s">
        <v>620</v>
      </c>
      <c r="K47" s="33" t="s">
        <v>1028</v>
      </c>
      <c r="L47" s="33" t="s">
        <v>421</v>
      </c>
      <c r="M47">
        <f>INDEX('2024年 第一季度'!A:A,MATCH(D47,'2024年 第一季度'!M:M,))</f>
        <v>68</v>
      </c>
    </row>
    <row r="48" ht="38.25" spans="1:13">
      <c r="A48" s="38">
        <v>47</v>
      </c>
      <c r="B48" s="33" t="s">
        <v>892</v>
      </c>
      <c r="C48" s="33" t="s">
        <v>1063</v>
      </c>
      <c r="D48" s="33" t="s">
        <v>894</v>
      </c>
      <c r="E48" s="33" t="s">
        <v>892</v>
      </c>
      <c r="F48" s="33" t="s">
        <v>942</v>
      </c>
      <c r="G48" s="39">
        <v>0.62265</v>
      </c>
      <c r="H48" s="39">
        <v>0.82619</v>
      </c>
      <c r="I48" s="39">
        <v>28019.3</v>
      </c>
      <c r="J48" s="33" t="s">
        <v>620</v>
      </c>
      <c r="K48" s="33" t="s">
        <v>1028</v>
      </c>
      <c r="L48" s="33" t="s">
        <v>421</v>
      </c>
      <c r="M48">
        <f>INDEX('2024年 第一季度'!A:A,MATCH(D48,'2024年 第一季度'!M:M,))</f>
        <v>69</v>
      </c>
    </row>
    <row r="49" ht="51" spans="1:13">
      <c r="A49" s="38">
        <v>48</v>
      </c>
      <c r="B49" s="33" t="s">
        <v>794</v>
      </c>
      <c r="C49" s="33" t="s">
        <v>1064</v>
      </c>
      <c r="D49" s="33" t="s">
        <v>798</v>
      </c>
      <c r="E49" s="33" t="s">
        <v>796</v>
      </c>
      <c r="F49" s="33" t="s">
        <v>942</v>
      </c>
      <c r="G49" s="39">
        <v>1.23995</v>
      </c>
      <c r="H49" s="39">
        <v>1.240027</v>
      </c>
      <c r="I49" s="39">
        <v>55797.8</v>
      </c>
      <c r="J49" s="33" t="s">
        <v>620</v>
      </c>
      <c r="K49" s="33" t="s">
        <v>797</v>
      </c>
      <c r="L49" s="33" t="s">
        <v>421</v>
      </c>
      <c r="M49">
        <f>INDEX('2024年 第一季度'!A:A,MATCH(D49,'2024年 第一季度'!M:M,))</f>
        <v>70</v>
      </c>
    </row>
    <row r="50" ht="63.75" spans="1:13">
      <c r="A50" s="38">
        <v>49</v>
      </c>
      <c r="B50" s="33" t="s">
        <v>77</v>
      </c>
      <c r="C50" s="33" t="s">
        <v>645</v>
      </c>
      <c r="D50" s="33" t="s">
        <v>117</v>
      </c>
      <c r="E50" s="33" t="s">
        <v>115</v>
      </c>
      <c r="F50" s="33" t="s">
        <v>98</v>
      </c>
      <c r="G50" s="39">
        <v>4.897059</v>
      </c>
      <c r="H50" s="39">
        <v>5.866864</v>
      </c>
      <c r="I50" s="39">
        <v>195882.376</v>
      </c>
      <c r="J50" s="33" t="s">
        <v>627</v>
      </c>
      <c r="K50" s="33" t="s">
        <v>116</v>
      </c>
      <c r="L50" s="33" t="s">
        <v>432</v>
      </c>
      <c r="M50">
        <f>INDEX('2024年 第一季度'!A:A,MATCH(D50,'2024年 第一季度'!M:M,))</f>
        <v>71</v>
      </c>
    </row>
    <row r="51" ht="51" spans="1:13">
      <c r="A51" s="38">
        <v>50</v>
      </c>
      <c r="B51" s="33" t="s">
        <v>118</v>
      </c>
      <c r="C51" s="33" t="s">
        <v>646</v>
      </c>
      <c r="D51" s="33" t="s">
        <v>120</v>
      </c>
      <c r="E51" s="33" t="s">
        <v>105</v>
      </c>
      <c r="F51" s="33" t="s">
        <v>942</v>
      </c>
      <c r="G51" s="39">
        <v>5.127402</v>
      </c>
      <c r="H51" s="39">
        <v>6.819753</v>
      </c>
      <c r="I51" s="39">
        <v>194690.21</v>
      </c>
      <c r="J51" s="33" t="s">
        <v>638</v>
      </c>
      <c r="K51" s="33" t="s">
        <v>119</v>
      </c>
      <c r="L51" s="33" t="s">
        <v>421</v>
      </c>
      <c r="M51">
        <f>INDEX('2024年 第一季度'!A:A,MATCH(D51,'2024年 第一季度'!M:M,))</f>
        <v>74</v>
      </c>
    </row>
    <row r="52" ht="63.75" spans="1:13">
      <c r="A52" s="38">
        <v>51</v>
      </c>
      <c r="B52" s="33" t="s">
        <v>799</v>
      </c>
      <c r="C52" s="33" t="s">
        <v>1065</v>
      </c>
      <c r="D52" s="33" t="s">
        <v>803</v>
      </c>
      <c r="E52" s="33" t="s">
        <v>801</v>
      </c>
      <c r="F52" s="33" t="s">
        <v>942</v>
      </c>
      <c r="G52" s="39">
        <v>2.315395</v>
      </c>
      <c r="H52" s="39">
        <v>2.315395</v>
      </c>
      <c r="I52" s="39">
        <v>104192.775</v>
      </c>
      <c r="J52" s="33" t="s">
        <v>633</v>
      </c>
      <c r="K52" s="33" t="s">
        <v>802</v>
      </c>
      <c r="L52" s="33" t="s">
        <v>421</v>
      </c>
      <c r="M52">
        <f>INDEX('2024年 第一季度'!A:A,MATCH(D52,'2024年 第一季度'!M:M,))</f>
        <v>76</v>
      </c>
    </row>
    <row r="53" ht="89.25" spans="1:13">
      <c r="A53" s="38">
        <v>52</v>
      </c>
      <c r="B53" s="33" t="s">
        <v>896</v>
      </c>
      <c r="C53" s="33" t="s">
        <v>1066</v>
      </c>
      <c r="D53" s="33" t="s">
        <v>899</v>
      </c>
      <c r="E53" s="33" t="s">
        <v>898</v>
      </c>
      <c r="F53" s="33" t="s">
        <v>942</v>
      </c>
      <c r="G53" s="39">
        <v>2.89884</v>
      </c>
      <c r="H53" s="39">
        <v>3.07708</v>
      </c>
      <c r="I53" s="39">
        <v>130447.8</v>
      </c>
      <c r="J53" s="33" t="s">
        <v>620</v>
      </c>
      <c r="K53" s="33" t="s">
        <v>1035</v>
      </c>
      <c r="L53" s="33" t="s">
        <v>421</v>
      </c>
      <c r="M53">
        <f>INDEX('2024年 第一季度'!A:A,MATCH(D53,'2024年 第一季度'!M:M,))</f>
        <v>77</v>
      </c>
    </row>
    <row r="54" ht="89.25" spans="1:13">
      <c r="A54" s="38">
        <v>53</v>
      </c>
      <c r="B54" s="33" t="s">
        <v>121</v>
      </c>
      <c r="C54" s="33" t="s">
        <v>647</v>
      </c>
      <c r="D54" s="33" t="s">
        <v>124</v>
      </c>
      <c r="E54" s="33" t="s">
        <v>122</v>
      </c>
      <c r="F54" s="33" t="s">
        <v>942</v>
      </c>
      <c r="G54" s="39">
        <v>1.2646</v>
      </c>
      <c r="H54" s="39">
        <v>1.26666</v>
      </c>
      <c r="I54" s="39">
        <v>63230</v>
      </c>
      <c r="J54" s="33" t="s">
        <v>625</v>
      </c>
      <c r="K54" s="33" t="s">
        <v>123</v>
      </c>
      <c r="L54" s="33" t="s">
        <v>421</v>
      </c>
      <c r="M54">
        <f>INDEX('2024年 第一季度'!A:A,MATCH(D54,'2024年 第一季度'!M:M,))</f>
        <v>79</v>
      </c>
    </row>
    <row r="55" ht="63.75" spans="1:13">
      <c r="A55" s="38">
        <v>54</v>
      </c>
      <c r="B55" s="33" t="s">
        <v>125</v>
      </c>
      <c r="C55" s="33" t="s">
        <v>648</v>
      </c>
      <c r="D55" s="33" t="s">
        <v>127</v>
      </c>
      <c r="E55" s="33" t="s">
        <v>126</v>
      </c>
      <c r="F55" s="33" t="s">
        <v>942</v>
      </c>
      <c r="G55" s="39">
        <v>0.53179</v>
      </c>
      <c r="H55" s="39">
        <v>0.53179</v>
      </c>
      <c r="I55" s="39">
        <v>23930.55</v>
      </c>
      <c r="J55" s="33" t="s">
        <v>620</v>
      </c>
      <c r="K55" s="33" t="s">
        <v>123</v>
      </c>
      <c r="L55" s="33" t="s">
        <v>421</v>
      </c>
      <c r="M55">
        <f>INDEX('2024年 第一季度'!A:A,MATCH(D55,'2024年 第一季度'!M:M,))</f>
        <v>78</v>
      </c>
    </row>
    <row r="56" ht="63.75" spans="1:13">
      <c r="A56" s="38">
        <v>55</v>
      </c>
      <c r="B56" s="33" t="s">
        <v>804</v>
      </c>
      <c r="C56" s="33" t="s">
        <v>1067</v>
      </c>
      <c r="D56" s="33" t="s">
        <v>807</v>
      </c>
      <c r="E56" s="33" t="s">
        <v>133</v>
      </c>
      <c r="F56" s="33" t="s">
        <v>98</v>
      </c>
      <c r="G56" s="39">
        <v>5.72083</v>
      </c>
      <c r="H56" s="39">
        <v>6.80411</v>
      </c>
      <c r="I56" s="39">
        <v>244881.8</v>
      </c>
      <c r="J56" s="33" t="s">
        <v>651</v>
      </c>
      <c r="K56" s="33" t="s">
        <v>806</v>
      </c>
      <c r="L56" s="33" t="s">
        <v>421</v>
      </c>
      <c r="M56">
        <f>INDEX('2024年 第一季度'!A:A,MATCH(D56,'2024年 第一季度'!M:M,))</f>
        <v>80</v>
      </c>
    </row>
    <row r="57" ht="51" spans="1:13">
      <c r="A57" s="38">
        <v>56</v>
      </c>
      <c r="B57" s="33" t="s">
        <v>128</v>
      </c>
      <c r="C57" s="33" t="s">
        <v>649</v>
      </c>
      <c r="D57" s="33" t="s">
        <v>131</v>
      </c>
      <c r="E57" s="33" t="s">
        <v>129</v>
      </c>
      <c r="F57" s="33" t="s">
        <v>942</v>
      </c>
      <c r="G57" s="39">
        <v>1.51419</v>
      </c>
      <c r="H57" s="39">
        <v>1.6575</v>
      </c>
      <c r="I57" s="39">
        <v>68138.5</v>
      </c>
      <c r="J57" s="33" t="s">
        <v>620</v>
      </c>
      <c r="K57" s="33" t="s">
        <v>130</v>
      </c>
      <c r="L57" s="33" t="s">
        <v>421</v>
      </c>
      <c r="M57">
        <f>INDEX('2024年 第一季度'!A:A,MATCH(D57,'2024年 第一季度'!M:M,))</f>
        <v>81</v>
      </c>
    </row>
    <row r="58" ht="89.25" spans="1:13">
      <c r="A58" s="38">
        <v>57</v>
      </c>
      <c r="B58" s="33" t="s">
        <v>900</v>
      </c>
      <c r="C58" s="33" t="s">
        <v>1068</v>
      </c>
      <c r="D58" s="33" t="s">
        <v>903</v>
      </c>
      <c r="E58" s="33" t="s">
        <v>902</v>
      </c>
      <c r="F58" s="33" t="s">
        <v>942</v>
      </c>
      <c r="G58" s="39">
        <v>2.15047</v>
      </c>
      <c r="H58" s="39">
        <v>2.77224</v>
      </c>
      <c r="I58" s="39">
        <v>101546</v>
      </c>
      <c r="J58" s="33" t="s">
        <v>627</v>
      </c>
      <c r="K58" s="33" t="s">
        <v>1036</v>
      </c>
      <c r="L58" s="33" t="s">
        <v>421</v>
      </c>
      <c r="M58">
        <f>INDEX('2024年 第一季度'!A:A,MATCH(D58,'2024年 第一季度'!M:M,))</f>
        <v>82</v>
      </c>
    </row>
    <row r="59" ht="51" spans="1:13">
      <c r="A59" s="38">
        <v>58</v>
      </c>
      <c r="B59" s="33" t="s">
        <v>808</v>
      </c>
      <c r="C59" s="33" t="s">
        <v>1069</v>
      </c>
      <c r="D59" s="33" t="s">
        <v>810</v>
      </c>
      <c r="E59" s="33" t="s">
        <v>808</v>
      </c>
      <c r="F59" s="33" t="s">
        <v>98</v>
      </c>
      <c r="G59" s="39">
        <v>6.61538</v>
      </c>
      <c r="H59" s="39">
        <v>7.40386</v>
      </c>
      <c r="I59" s="39">
        <v>231538.3</v>
      </c>
      <c r="J59" s="33" t="s">
        <v>644</v>
      </c>
      <c r="K59" s="33" t="s">
        <v>809</v>
      </c>
      <c r="L59" s="33" t="s">
        <v>421</v>
      </c>
      <c r="M59">
        <f>INDEX('2024年 第一季度'!A:A,MATCH(D59,'2024年 第一季度'!M:M,))</f>
        <v>83</v>
      </c>
    </row>
    <row r="60" ht="102" spans="1:13">
      <c r="A60" s="38">
        <v>59</v>
      </c>
      <c r="B60" s="33" t="s">
        <v>904</v>
      </c>
      <c r="C60" s="33" t="s">
        <v>1070</v>
      </c>
      <c r="D60" s="33" t="s">
        <v>907</v>
      </c>
      <c r="E60" s="33" t="s">
        <v>906</v>
      </c>
      <c r="F60" s="33" t="s">
        <v>942</v>
      </c>
      <c r="G60" s="39">
        <v>2.02374</v>
      </c>
      <c r="H60" s="39">
        <v>2.02374</v>
      </c>
      <c r="I60" s="39">
        <v>91068.3</v>
      </c>
      <c r="J60" s="33" t="s">
        <v>620</v>
      </c>
      <c r="K60" s="33" t="s">
        <v>1037</v>
      </c>
      <c r="L60" s="33" t="s">
        <v>421</v>
      </c>
      <c r="M60">
        <f>INDEX('2024年 第一季度'!A:A,MATCH(D60,'2024年 第一季度'!M:M,))</f>
        <v>84</v>
      </c>
    </row>
    <row r="61" ht="38.25" spans="1:13">
      <c r="A61" s="38">
        <v>60</v>
      </c>
      <c r="B61" s="33" t="s">
        <v>132</v>
      </c>
      <c r="C61" s="33" t="s">
        <v>650</v>
      </c>
      <c r="D61" s="33" t="s">
        <v>135</v>
      </c>
      <c r="E61" s="33" t="s">
        <v>133</v>
      </c>
      <c r="F61" s="33" t="s">
        <v>98</v>
      </c>
      <c r="G61" s="39">
        <v>5.31091</v>
      </c>
      <c r="H61" s="39">
        <v>6.45733</v>
      </c>
      <c r="I61" s="39">
        <v>212436.4</v>
      </c>
      <c r="J61" s="33" t="s">
        <v>651</v>
      </c>
      <c r="K61" s="33" t="s">
        <v>134</v>
      </c>
      <c r="L61" s="33" t="s">
        <v>421</v>
      </c>
      <c r="M61">
        <f>INDEX('2024年 第一季度'!A:A,MATCH(D61,'2024年 第一季度'!M:M,))</f>
        <v>85</v>
      </c>
    </row>
    <row r="62" ht="51" spans="1:13">
      <c r="A62" s="38">
        <v>61</v>
      </c>
      <c r="B62" s="33" t="s">
        <v>136</v>
      </c>
      <c r="C62" s="33" t="s">
        <v>652</v>
      </c>
      <c r="D62" s="33" t="s">
        <v>139</v>
      </c>
      <c r="E62" s="33" t="s">
        <v>137</v>
      </c>
      <c r="F62" s="33" t="s">
        <v>98</v>
      </c>
      <c r="G62" s="39">
        <v>2.262535</v>
      </c>
      <c r="H62" s="39">
        <v>2.485669</v>
      </c>
      <c r="I62" s="39">
        <v>101814.07</v>
      </c>
      <c r="J62" s="33" t="s">
        <v>653</v>
      </c>
      <c r="K62" s="33" t="s">
        <v>138</v>
      </c>
      <c r="L62" s="33" t="s">
        <v>421</v>
      </c>
      <c r="M62">
        <f>INDEX('2024年 第一季度'!A:A,MATCH(D62,'2024年 第一季度'!M:M,))</f>
        <v>86</v>
      </c>
    </row>
    <row r="63" ht="63.75" spans="1:13">
      <c r="A63" s="38">
        <v>62</v>
      </c>
      <c r="B63" s="33" t="s">
        <v>811</v>
      </c>
      <c r="C63" s="33" t="s">
        <v>1071</v>
      </c>
      <c r="D63" s="33" t="s">
        <v>816</v>
      </c>
      <c r="E63" s="33" t="s">
        <v>814</v>
      </c>
      <c r="F63" s="33" t="s">
        <v>98</v>
      </c>
      <c r="G63" s="39">
        <v>0.32643</v>
      </c>
      <c r="H63" s="39">
        <v>0.32643</v>
      </c>
      <c r="I63" s="39">
        <v>13057.2</v>
      </c>
      <c r="J63" s="33" t="s">
        <v>627</v>
      </c>
      <c r="K63" s="33" t="s">
        <v>815</v>
      </c>
      <c r="L63" s="33" t="s">
        <v>421</v>
      </c>
      <c r="M63">
        <f>INDEX('2024年 第一季度'!A:A,MATCH(D63,'2024年 第一季度'!M:M,))</f>
        <v>87</v>
      </c>
    </row>
    <row r="64" ht="76.5" spans="1:13">
      <c r="A64" s="38">
        <v>63</v>
      </c>
      <c r="B64" s="33" t="s">
        <v>77</v>
      </c>
      <c r="C64" s="33" t="s">
        <v>654</v>
      </c>
      <c r="D64" s="33" t="s">
        <v>142</v>
      </c>
      <c r="E64" s="33" t="s">
        <v>140</v>
      </c>
      <c r="F64" s="33" t="s">
        <v>98</v>
      </c>
      <c r="G64" s="39">
        <v>9.266886</v>
      </c>
      <c r="H64" s="39">
        <v>13.92046</v>
      </c>
      <c r="I64" s="39">
        <v>358071.926</v>
      </c>
      <c r="J64" s="33" t="s">
        <v>627</v>
      </c>
      <c r="K64" s="33" t="s">
        <v>141</v>
      </c>
      <c r="L64" s="33" t="s">
        <v>421</v>
      </c>
      <c r="M64">
        <f>INDEX('2024年 第一季度'!A:A,MATCH(D64,'2024年 第一季度'!M:M,))</f>
        <v>88</v>
      </c>
    </row>
    <row r="65" ht="51" spans="1:13">
      <c r="A65" s="38">
        <v>64</v>
      </c>
      <c r="B65" s="33" t="s">
        <v>143</v>
      </c>
      <c r="C65" s="33" t="s">
        <v>655</v>
      </c>
      <c r="D65" s="33" t="s">
        <v>817</v>
      </c>
      <c r="E65" s="33" t="s">
        <v>145</v>
      </c>
      <c r="F65" s="33" t="s">
        <v>98</v>
      </c>
      <c r="G65" s="39">
        <v>10.013076</v>
      </c>
      <c r="H65" s="39">
        <v>11.88785</v>
      </c>
      <c r="I65" s="39">
        <v>421603.2</v>
      </c>
      <c r="J65" s="33" t="s">
        <v>651</v>
      </c>
      <c r="K65" s="33" t="s">
        <v>146</v>
      </c>
      <c r="L65" s="33" t="s">
        <v>421</v>
      </c>
      <c r="M65">
        <f>INDEX('2024年 第一季度'!A:A,MATCH(D65,'2024年 第一季度'!M:M,))</f>
        <v>89</v>
      </c>
    </row>
    <row r="66" ht="38.25" spans="1:13">
      <c r="A66" s="38">
        <v>65</v>
      </c>
      <c r="B66" s="33" t="s">
        <v>201</v>
      </c>
      <c r="C66" s="33" t="s">
        <v>1072</v>
      </c>
      <c r="D66" s="33" t="s">
        <v>820</v>
      </c>
      <c r="E66" s="33" t="s">
        <v>818</v>
      </c>
      <c r="F66" s="33" t="s">
        <v>98</v>
      </c>
      <c r="G66" s="39">
        <v>1.09437</v>
      </c>
      <c r="H66" s="39">
        <v>1.09437</v>
      </c>
      <c r="I66" s="39">
        <v>43774.8</v>
      </c>
      <c r="J66" s="33" t="s">
        <v>627</v>
      </c>
      <c r="K66" s="33" t="s">
        <v>819</v>
      </c>
      <c r="L66" s="33" t="s">
        <v>421</v>
      </c>
      <c r="M66">
        <f>INDEX('2024年 第一季度'!A:A,MATCH(D66,'2024年 第一季度'!M:M,))</f>
        <v>90</v>
      </c>
    </row>
    <row r="67" ht="76.5" spans="1:13">
      <c r="A67" s="38">
        <v>66</v>
      </c>
      <c r="B67" s="33" t="s">
        <v>821</v>
      </c>
      <c r="C67" s="33" t="s">
        <v>1073</v>
      </c>
      <c r="D67" s="33" t="s">
        <v>825</v>
      </c>
      <c r="E67" s="33" t="s">
        <v>823</v>
      </c>
      <c r="F67" s="33" t="s">
        <v>98</v>
      </c>
      <c r="G67" s="39">
        <v>3.93931</v>
      </c>
      <c r="H67" s="39">
        <v>3.93931</v>
      </c>
      <c r="I67" s="39">
        <v>189086.8</v>
      </c>
      <c r="J67" s="33" t="s">
        <v>1074</v>
      </c>
      <c r="K67" s="33" t="s">
        <v>824</v>
      </c>
      <c r="L67" s="33" t="s">
        <v>421</v>
      </c>
      <c r="M67">
        <f>INDEX('2024年 第一季度'!A:A,MATCH(D67,'2024年 第一季度'!M:M,))</f>
        <v>91</v>
      </c>
    </row>
    <row r="68" ht="51" spans="1:13">
      <c r="A68" s="38">
        <v>67</v>
      </c>
      <c r="B68" s="33" t="s">
        <v>148</v>
      </c>
      <c r="C68" s="33" t="s">
        <v>656</v>
      </c>
      <c r="D68" s="33" t="s">
        <v>151</v>
      </c>
      <c r="E68" s="33" t="s">
        <v>149</v>
      </c>
      <c r="F68" s="33" t="s">
        <v>98</v>
      </c>
      <c r="G68" s="39">
        <v>2.447683</v>
      </c>
      <c r="H68" s="39">
        <v>3.206257</v>
      </c>
      <c r="I68" s="39">
        <v>99276.18</v>
      </c>
      <c r="J68" s="33" t="s">
        <v>620</v>
      </c>
      <c r="K68" s="33" t="s">
        <v>150</v>
      </c>
      <c r="L68" s="33" t="s">
        <v>421</v>
      </c>
      <c r="M68">
        <f>INDEX('2024年 第一季度'!A:A,MATCH(D68,'2024年 第一季度'!M:M,))</f>
        <v>92</v>
      </c>
    </row>
    <row r="69" s="36" customFormat="true" ht="25.5" spans="1:13">
      <c r="A69" s="40">
        <v>68</v>
      </c>
      <c r="B69" s="41" t="s">
        <v>152</v>
      </c>
      <c r="C69" s="41" t="s">
        <v>657</v>
      </c>
      <c r="D69" s="41" t="s">
        <v>154</v>
      </c>
      <c r="E69" s="41" t="s">
        <v>152</v>
      </c>
      <c r="F69" s="41" t="s">
        <v>98</v>
      </c>
      <c r="G69" s="42">
        <v>7.842865</v>
      </c>
      <c r="H69" s="42">
        <v>7.842865</v>
      </c>
      <c r="I69" s="42">
        <v>313714.6</v>
      </c>
      <c r="J69" s="41" t="s">
        <v>627</v>
      </c>
      <c r="K69" s="41" t="s">
        <v>153</v>
      </c>
      <c r="L69" s="41" t="s">
        <v>421</v>
      </c>
      <c r="M69" s="36">
        <v>101</v>
      </c>
    </row>
    <row r="70" ht="38.25" spans="1:13">
      <c r="A70" s="38">
        <v>69</v>
      </c>
      <c r="B70" s="33" t="s">
        <v>201</v>
      </c>
      <c r="C70" s="33" t="s">
        <v>1075</v>
      </c>
      <c r="D70" s="33" t="s">
        <v>828</v>
      </c>
      <c r="E70" s="33" t="s">
        <v>827</v>
      </c>
      <c r="F70" s="33" t="s">
        <v>98</v>
      </c>
      <c r="G70" s="39">
        <v>6.001055</v>
      </c>
      <c r="H70" s="39">
        <v>6.3169</v>
      </c>
      <c r="I70" s="39">
        <v>252676</v>
      </c>
      <c r="J70" s="33" t="s">
        <v>627</v>
      </c>
      <c r="K70" s="33" t="s">
        <v>153</v>
      </c>
      <c r="L70" s="33" t="s">
        <v>421</v>
      </c>
      <c r="M70">
        <f>INDEX('2024年 第一季度'!A:A,MATCH(D70,'2024年 第一季度'!M:M,))</f>
        <v>94</v>
      </c>
    </row>
    <row r="71" ht="51" spans="1:13">
      <c r="A71" s="38">
        <v>70</v>
      </c>
      <c r="B71" s="33" t="s">
        <v>155</v>
      </c>
      <c r="C71" s="33" t="s">
        <v>658</v>
      </c>
      <c r="D71" s="33" t="s">
        <v>829</v>
      </c>
      <c r="E71" s="33" t="s">
        <v>157</v>
      </c>
      <c r="F71" s="33" t="s">
        <v>98</v>
      </c>
      <c r="G71" s="39">
        <v>4.00226</v>
      </c>
      <c r="H71" s="39">
        <v>4.00226</v>
      </c>
      <c r="I71" s="39">
        <v>180101.7</v>
      </c>
      <c r="J71" s="33" t="s">
        <v>620</v>
      </c>
      <c r="K71" s="33" t="s">
        <v>158</v>
      </c>
      <c r="L71" s="33" t="s">
        <v>421</v>
      </c>
      <c r="M71">
        <f>INDEX('2024年 第一季度'!A:A,MATCH(D71,'2024年 第一季度'!M:M,))</f>
        <v>95</v>
      </c>
    </row>
    <row r="72" ht="25.5" spans="1:13">
      <c r="A72" s="38">
        <v>71</v>
      </c>
      <c r="B72" s="33" t="s">
        <v>830</v>
      </c>
      <c r="C72" s="33" t="s">
        <v>1076</v>
      </c>
      <c r="D72" s="33" t="s">
        <v>832</v>
      </c>
      <c r="E72" s="33" t="s">
        <v>830</v>
      </c>
      <c r="F72" s="33" t="s">
        <v>98</v>
      </c>
      <c r="G72" s="39">
        <v>1.159928</v>
      </c>
      <c r="H72" s="39">
        <v>1.470251</v>
      </c>
      <c r="I72" s="39">
        <v>46803.94</v>
      </c>
      <c r="J72" s="33" t="s">
        <v>638</v>
      </c>
      <c r="K72" s="33" t="s">
        <v>158</v>
      </c>
      <c r="L72" s="33" t="s">
        <v>421</v>
      </c>
      <c r="M72">
        <f>INDEX('2024年 第一季度'!A:A,MATCH(D72,'2024年 第一季度'!M:M,))</f>
        <v>96</v>
      </c>
    </row>
    <row r="73" ht="51" spans="1:13">
      <c r="A73" s="38">
        <v>72</v>
      </c>
      <c r="B73" s="33" t="s">
        <v>160</v>
      </c>
      <c r="C73" s="33" t="s">
        <v>659</v>
      </c>
      <c r="D73" s="33" t="s">
        <v>163</v>
      </c>
      <c r="E73" s="33" t="s">
        <v>161</v>
      </c>
      <c r="F73" s="33" t="s">
        <v>98</v>
      </c>
      <c r="G73" s="39">
        <v>5.838615</v>
      </c>
      <c r="H73" s="39">
        <v>7.21609</v>
      </c>
      <c r="I73" s="39">
        <v>245836.4</v>
      </c>
      <c r="J73" s="33" t="s">
        <v>651</v>
      </c>
      <c r="K73" s="33" t="s">
        <v>162</v>
      </c>
      <c r="L73" s="33" t="s">
        <v>421</v>
      </c>
      <c r="M73">
        <f>INDEX('2024年 第一季度'!A:A,MATCH(D73,'2024年 第一季度'!M:M,))</f>
        <v>97</v>
      </c>
    </row>
    <row r="74" ht="63.75" spans="1:13">
      <c r="A74" s="38">
        <v>73</v>
      </c>
      <c r="B74" s="33" t="s">
        <v>833</v>
      </c>
      <c r="C74" s="33" t="s">
        <v>1077</v>
      </c>
      <c r="D74" s="33" t="s">
        <v>836</v>
      </c>
      <c r="E74" s="33" t="s">
        <v>834</v>
      </c>
      <c r="F74" s="33" t="s">
        <v>98</v>
      </c>
      <c r="G74" s="39">
        <v>1.912945</v>
      </c>
      <c r="H74" s="39">
        <v>1.912945</v>
      </c>
      <c r="I74" s="39">
        <v>86082.52</v>
      </c>
      <c r="J74" s="33" t="s">
        <v>633</v>
      </c>
      <c r="K74" s="33" t="s">
        <v>835</v>
      </c>
      <c r="L74" s="33" t="s">
        <v>421</v>
      </c>
      <c r="M74">
        <f>INDEX('2024年 第一季度'!A:A,MATCH(D74,'2024年 第一季度'!M:M,))</f>
        <v>98</v>
      </c>
    </row>
    <row r="75" ht="51" spans="1:13">
      <c r="A75" s="38">
        <v>74</v>
      </c>
      <c r="B75" s="33" t="s">
        <v>837</v>
      </c>
      <c r="C75" s="33" t="s">
        <v>1078</v>
      </c>
      <c r="D75" s="33" t="s">
        <v>841</v>
      </c>
      <c r="E75" s="33" t="s">
        <v>839</v>
      </c>
      <c r="F75" s="33" t="s">
        <v>98</v>
      </c>
      <c r="G75" s="39">
        <v>4.8539</v>
      </c>
      <c r="H75" s="39">
        <v>5.283513</v>
      </c>
      <c r="I75" s="39">
        <v>218426.53</v>
      </c>
      <c r="J75" s="33" t="s">
        <v>620</v>
      </c>
      <c r="K75" s="33" t="s">
        <v>840</v>
      </c>
      <c r="L75" s="33" t="s">
        <v>421</v>
      </c>
      <c r="M75">
        <f>INDEX('2024年 第一季度'!A:A,MATCH(D75,'2024年 第一季度'!M:M,))</f>
        <v>99</v>
      </c>
    </row>
    <row r="76" ht="38.25" spans="1:13">
      <c r="A76" s="38">
        <v>75</v>
      </c>
      <c r="B76" s="33" t="s">
        <v>136</v>
      </c>
      <c r="C76" s="33" t="s">
        <v>661</v>
      </c>
      <c r="D76" s="33" t="s">
        <v>169</v>
      </c>
      <c r="E76" s="33" t="s">
        <v>168</v>
      </c>
      <c r="F76" s="33" t="s">
        <v>98</v>
      </c>
      <c r="G76" s="39">
        <v>5.009342</v>
      </c>
      <c r="H76" s="39">
        <v>5.494022</v>
      </c>
      <c r="I76" s="39">
        <v>206853.68</v>
      </c>
      <c r="J76" s="33" t="s">
        <v>627</v>
      </c>
      <c r="K76" s="33" t="s">
        <v>166</v>
      </c>
      <c r="L76" s="33" t="s">
        <v>421</v>
      </c>
      <c r="M76">
        <f>INDEX('2024年 第一季度'!A:A,MATCH(D76,'2024年 第一季度'!M:M,))</f>
        <v>100</v>
      </c>
    </row>
    <row r="77" ht="51" spans="1:13">
      <c r="A77" s="38">
        <v>76</v>
      </c>
      <c r="B77" s="33" t="s">
        <v>164</v>
      </c>
      <c r="C77" s="33" t="s">
        <v>660</v>
      </c>
      <c r="D77" s="33" t="s">
        <v>167</v>
      </c>
      <c r="E77" s="33" t="s">
        <v>165</v>
      </c>
      <c r="F77" s="33" t="s">
        <v>98</v>
      </c>
      <c r="G77" s="39">
        <v>9.136492</v>
      </c>
      <c r="H77" s="39">
        <v>13.1233</v>
      </c>
      <c r="I77" s="39">
        <v>384694.4</v>
      </c>
      <c r="J77" s="33" t="s">
        <v>651</v>
      </c>
      <c r="K77" s="33" t="s">
        <v>166</v>
      </c>
      <c r="L77" s="33" t="s">
        <v>421</v>
      </c>
      <c r="M77">
        <f>INDEX('2024年 第一季度'!A:A,MATCH(D77,'2024年 第一季度'!M:M,))</f>
        <v>101</v>
      </c>
    </row>
    <row r="78" ht="63.75" spans="1:13">
      <c r="A78" s="38">
        <v>77</v>
      </c>
      <c r="B78" s="33" t="s">
        <v>170</v>
      </c>
      <c r="C78" s="33" t="s">
        <v>662</v>
      </c>
      <c r="D78" s="33" t="s">
        <v>173</v>
      </c>
      <c r="E78" s="33" t="s">
        <v>171</v>
      </c>
      <c r="F78" s="33" t="s">
        <v>98</v>
      </c>
      <c r="G78" s="39">
        <v>0.69126</v>
      </c>
      <c r="H78" s="39">
        <v>0.69126</v>
      </c>
      <c r="I78" s="39">
        <v>29724.1</v>
      </c>
      <c r="J78" s="33" t="s">
        <v>663</v>
      </c>
      <c r="K78" s="33" t="s">
        <v>172</v>
      </c>
      <c r="L78" s="33" t="s">
        <v>421</v>
      </c>
      <c r="M78">
        <f>INDEX('2024年 第一季度'!A:A,MATCH(D78,'2024年 第一季度'!M:M,))</f>
        <v>102</v>
      </c>
    </row>
    <row r="79" ht="63.75" spans="1:13">
      <c r="A79" s="38">
        <v>78</v>
      </c>
      <c r="B79" s="33" t="s">
        <v>174</v>
      </c>
      <c r="C79" s="33" t="s">
        <v>664</v>
      </c>
      <c r="D79" s="33" t="s">
        <v>176</v>
      </c>
      <c r="E79" s="33" t="s">
        <v>175</v>
      </c>
      <c r="F79" s="33" t="s">
        <v>98</v>
      </c>
      <c r="G79" s="39">
        <v>1.87065</v>
      </c>
      <c r="H79" s="39">
        <v>1.87065</v>
      </c>
      <c r="I79" s="39">
        <v>80437.9</v>
      </c>
      <c r="J79" s="33" t="s">
        <v>663</v>
      </c>
      <c r="K79" s="33" t="s">
        <v>172</v>
      </c>
      <c r="L79" s="33" t="s">
        <v>421</v>
      </c>
      <c r="M79">
        <f>INDEX('2024年 第一季度'!A:A,MATCH(D79,'2024年 第一季度'!M:M,))</f>
        <v>103</v>
      </c>
    </row>
    <row r="80" ht="38.25" spans="1:13">
      <c r="A80" s="38">
        <v>79</v>
      </c>
      <c r="B80" s="33" t="s">
        <v>177</v>
      </c>
      <c r="C80" s="33" t="s">
        <v>665</v>
      </c>
      <c r="D80" s="33" t="s">
        <v>179</v>
      </c>
      <c r="E80" s="33" t="s">
        <v>177</v>
      </c>
      <c r="F80" s="33" t="s">
        <v>98</v>
      </c>
      <c r="G80" s="39">
        <v>2.732506</v>
      </c>
      <c r="H80" s="39">
        <v>2.732506</v>
      </c>
      <c r="I80" s="39">
        <v>109300.24</v>
      </c>
      <c r="J80" s="33" t="s">
        <v>627</v>
      </c>
      <c r="K80" s="33" t="s">
        <v>178</v>
      </c>
      <c r="L80" s="33" t="s">
        <v>421</v>
      </c>
      <c r="M80">
        <f>INDEX('2024年 第一季度'!A:A,MATCH(D80,'2024年 第一季度'!M:M,))</f>
        <v>104</v>
      </c>
    </row>
    <row r="81" ht="51" spans="1:13">
      <c r="A81" s="38">
        <v>80</v>
      </c>
      <c r="B81" s="33" t="s">
        <v>180</v>
      </c>
      <c r="C81" s="33" t="s">
        <v>666</v>
      </c>
      <c r="D81" s="33" t="s">
        <v>183</v>
      </c>
      <c r="E81" s="33" t="s">
        <v>181</v>
      </c>
      <c r="F81" s="33" t="s">
        <v>98</v>
      </c>
      <c r="G81" s="39">
        <v>2.772368</v>
      </c>
      <c r="H81" s="39">
        <v>2.772368</v>
      </c>
      <c r="I81" s="39">
        <v>97032.88</v>
      </c>
      <c r="J81" s="33" t="s">
        <v>644</v>
      </c>
      <c r="K81" s="33" t="s">
        <v>182</v>
      </c>
      <c r="L81" s="33" t="s">
        <v>421</v>
      </c>
      <c r="M81">
        <f>INDEX('2024年 第一季度'!A:A,MATCH(D81,'2024年 第一季度'!M:M,))</f>
        <v>105</v>
      </c>
    </row>
    <row r="82" ht="51" spans="1:13">
      <c r="A82" s="38">
        <v>81</v>
      </c>
      <c r="B82" s="33" t="s">
        <v>184</v>
      </c>
      <c r="C82" s="33" t="s">
        <v>667</v>
      </c>
      <c r="D82" s="33" t="s">
        <v>186</v>
      </c>
      <c r="E82" s="33" t="s">
        <v>181</v>
      </c>
      <c r="F82" s="33" t="s">
        <v>98</v>
      </c>
      <c r="G82" s="39">
        <v>4.317601</v>
      </c>
      <c r="H82" s="39">
        <v>4.317601</v>
      </c>
      <c r="I82" s="39">
        <v>129528.03</v>
      </c>
      <c r="J82" s="33" t="s">
        <v>668</v>
      </c>
      <c r="K82" s="33" t="s">
        <v>185</v>
      </c>
      <c r="L82" s="33" t="s">
        <v>421</v>
      </c>
      <c r="M82">
        <f>INDEX('2024年 第一季度'!A:A,MATCH(D82,'2024年 第一季度'!M:M,))</f>
        <v>106</v>
      </c>
    </row>
    <row r="83" ht="63.75" spans="1:13">
      <c r="A83" s="38">
        <v>82</v>
      </c>
      <c r="B83" s="33" t="s">
        <v>842</v>
      </c>
      <c r="C83" s="33" t="s">
        <v>1079</v>
      </c>
      <c r="D83" s="33" t="s">
        <v>845</v>
      </c>
      <c r="E83" s="33" t="s">
        <v>844</v>
      </c>
      <c r="F83" s="33" t="s">
        <v>98</v>
      </c>
      <c r="G83" s="39">
        <v>4.60341</v>
      </c>
      <c r="H83" s="39">
        <v>6.43403</v>
      </c>
      <c r="I83" s="39">
        <v>206825</v>
      </c>
      <c r="J83" s="33" t="s">
        <v>620</v>
      </c>
      <c r="K83" s="33" t="s">
        <v>189</v>
      </c>
      <c r="L83" s="33" t="s">
        <v>421</v>
      </c>
      <c r="M83">
        <f>INDEX('2024年 第一季度'!A:A,MATCH(D83,'2024年 第一季度'!M:M,))</f>
        <v>108</v>
      </c>
    </row>
    <row r="84" ht="114.75" spans="1:13">
      <c r="A84" s="38">
        <v>83</v>
      </c>
      <c r="B84" s="33" t="s">
        <v>187</v>
      </c>
      <c r="C84" s="33" t="s">
        <v>669</v>
      </c>
      <c r="D84" s="33" t="s">
        <v>190</v>
      </c>
      <c r="E84" s="33" t="s">
        <v>188</v>
      </c>
      <c r="F84" s="33" t="s">
        <v>98</v>
      </c>
      <c r="G84" s="39">
        <v>2.450525</v>
      </c>
      <c r="H84" s="39">
        <v>2.5795</v>
      </c>
      <c r="I84" s="39">
        <v>100600.5</v>
      </c>
      <c r="J84" s="33" t="s">
        <v>670</v>
      </c>
      <c r="K84" s="33" t="s">
        <v>189</v>
      </c>
      <c r="L84" s="33" t="s">
        <v>421</v>
      </c>
      <c r="M84">
        <f>INDEX('2024年 第一季度'!A:A,MATCH(D84,'2024年 第一季度'!M:M,))</f>
        <v>107</v>
      </c>
    </row>
    <row r="85" ht="63.75" spans="1:13">
      <c r="A85" s="38">
        <v>84</v>
      </c>
      <c r="B85" s="33" t="s">
        <v>191</v>
      </c>
      <c r="C85" s="33" t="s">
        <v>672</v>
      </c>
      <c r="D85" s="33" t="s">
        <v>196</v>
      </c>
      <c r="E85" s="33" t="s">
        <v>195</v>
      </c>
      <c r="F85" s="33" t="s">
        <v>98</v>
      </c>
      <c r="G85" s="39">
        <v>2.5838</v>
      </c>
      <c r="H85" s="39">
        <v>2.95255</v>
      </c>
      <c r="I85" s="39">
        <v>116271</v>
      </c>
      <c r="J85" s="33" t="s">
        <v>633</v>
      </c>
      <c r="K85" s="33" t="s">
        <v>193</v>
      </c>
      <c r="L85" s="33" t="s">
        <v>421</v>
      </c>
      <c r="M85">
        <f>INDEX('2024年 第一季度'!A:A,MATCH(D85,'2024年 第一季度'!M:M,))</f>
        <v>110</v>
      </c>
    </row>
    <row r="86" ht="63.75" spans="1:13">
      <c r="A86" s="38">
        <v>85</v>
      </c>
      <c r="B86" s="33" t="s">
        <v>191</v>
      </c>
      <c r="C86" s="33" t="s">
        <v>671</v>
      </c>
      <c r="D86" s="33" t="s">
        <v>194</v>
      </c>
      <c r="E86" s="33" t="s">
        <v>192</v>
      </c>
      <c r="F86" s="33" t="s">
        <v>98</v>
      </c>
      <c r="G86" s="39">
        <v>2.20912</v>
      </c>
      <c r="H86" s="39">
        <v>2.36233</v>
      </c>
      <c r="I86" s="39">
        <v>99410.4</v>
      </c>
      <c r="J86" s="33" t="s">
        <v>633</v>
      </c>
      <c r="K86" s="33" t="s">
        <v>193</v>
      </c>
      <c r="L86" s="33" t="s">
        <v>421</v>
      </c>
      <c r="M86">
        <f>INDEX('2024年 第一季度'!A:A,MATCH(D86,'2024年 第一季度'!M:M,))</f>
        <v>109</v>
      </c>
    </row>
    <row r="87" ht="38.25" spans="1:13">
      <c r="A87" s="38">
        <v>86</v>
      </c>
      <c r="B87" s="33" t="s">
        <v>201</v>
      </c>
      <c r="C87" s="33" t="s">
        <v>674</v>
      </c>
      <c r="D87" s="33" t="s">
        <v>203</v>
      </c>
      <c r="E87" s="33" t="s">
        <v>202</v>
      </c>
      <c r="F87" s="33" t="s">
        <v>98</v>
      </c>
      <c r="G87" s="39">
        <v>6.2413</v>
      </c>
      <c r="H87" s="39">
        <v>6.2413</v>
      </c>
      <c r="I87" s="39">
        <v>249652</v>
      </c>
      <c r="J87" s="33" t="s">
        <v>627</v>
      </c>
      <c r="K87" s="33" t="s">
        <v>199</v>
      </c>
      <c r="L87" s="33" t="s">
        <v>421</v>
      </c>
      <c r="M87">
        <f>INDEX('2024年 第一季度'!A:A,MATCH(D87,'2024年 第一季度'!M:M,))</f>
        <v>112</v>
      </c>
    </row>
    <row r="88" ht="25.5" spans="1:13">
      <c r="A88" s="38">
        <v>87</v>
      </c>
      <c r="B88" s="33" t="s">
        <v>197</v>
      </c>
      <c r="C88" s="33" t="s">
        <v>673</v>
      </c>
      <c r="D88" s="33" t="s">
        <v>909</v>
      </c>
      <c r="E88" s="33" t="s">
        <v>197</v>
      </c>
      <c r="F88" s="33" t="s">
        <v>98</v>
      </c>
      <c r="G88" s="39">
        <v>1.110976</v>
      </c>
      <c r="H88" s="39">
        <v>1.110976</v>
      </c>
      <c r="I88" s="39">
        <v>44439.04</v>
      </c>
      <c r="J88" s="33" t="s">
        <v>651</v>
      </c>
      <c r="K88" s="33" t="s">
        <v>199</v>
      </c>
      <c r="L88" s="33" t="s">
        <v>421</v>
      </c>
      <c r="M88">
        <f>INDEX('2024年 第一季度'!A:A,MATCH(D88,'2024年 第一季度'!M:M,))</f>
        <v>111</v>
      </c>
    </row>
    <row r="89" ht="63.75" spans="1:13">
      <c r="A89" s="38">
        <v>88</v>
      </c>
      <c r="B89" s="33" t="s">
        <v>204</v>
      </c>
      <c r="C89" s="33" t="s">
        <v>675</v>
      </c>
      <c r="D89" s="33" t="s">
        <v>207</v>
      </c>
      <c r="E89" s="33" t="s">
        <v>205</v>
      </c>
      <c r="F89" s="33" t="s">
        <v>98</v>
      </c>
      <c r="G89" s="39">
        <v>12.876</v>
      </c>
      <c r="H89" s="39">
        <v>15.98707</v>
      </c>
      <c r="I89" s="39">
        <v>463536</v>
      </c>
      <c r="J89" s="33" t="s">
        <v>623</v>
      </c>
      <c r="K89" s="33" t="s">
        <v>206</v>
      </c>
      <c r="L89" s="33" t="s">
        <v>421</v>
      </c>
      <c r="M89">
        <f>INDEX('2024年 第一季度'!A:A,MATCH(D89,'2024年 第一季度'!M:M,))</f>
        <v>113</v>
      </c>
    </row>
    <row r="90" ht="63.75" spans="1:13">
      <c r="A90" s="38">
        <v>89</v>
      </c>
      <c r="B90" s="33" t="s">
        <v>208</v>
      </c>
      <c r="C90" s="33" t="s">
        <v>676</v>
      </c>
      <c r="D90" s="33" t="s">
        <v>211</v>
      </c>
      <c r="E90" s="33" t="s">
        <v>209</v>
      </c>
      <c r="F90" s="33" t="s">
        <v>98</v>
      </c>
      <c r="G90" s="39">
        <v>0.308848</v>
      </c>
      <c r="H90" s="39">
        <v>0.31936</v>
      </c>
      <c r="I90" s="39">
        <v>13898.16</v>
      </c>
      <c r="J90" s="33" t="s">
        <v>620</v>
      </c>
      <c r="K90" s="33" t="s">
        <v>210</v>
      </c>
      <c r="L90" s="33" t="s">
        <v>421</v>
      </c>
      <c r="M90">
        <f>INDEX('2024年 第一季度'!A:A,MATCH(D90,'2024年 第一季度'!M:M,))</f>
        <v>114</v>
      </c>
    </row>
    <row r="91" ht="51" spans="1:13">
      <c r="A91" s="38">
        <v>90</v>
      </c>
      <c r="B91" s="33" t="s">
        <v>212</v>
      </c>
      <c r="C91" s="33" t="s">
        <v>677</v>
      </c>
      <c r="D91" s="33" t="s">
        <v>214</v>
      </c>
      <c r="E91" s="33" t="s">
        <v>212</v>
      </c>
      <c r="F91" s="33" t="s">
        <v>98</v>
      </c>
      <c r="G91" s="39">
        <v>1.42273</v>
      </c>
      <c r="H91" s="39">
        <v>1.45792</v>
      </c>
      <c r="I91" s="39">
        <v>49795.6</v>
      </c>
      <c r="J91" s="33" t="s">
        <v>644</v>
      </c>
      <c r="K91" s="33" t="s">
        <v>213</v>
      </c>
      <c r="L91" s="33" t="s">
        <v>432</v>
      </c>
      <c r="M91">
        <f>INDEX('2024年 第一季度'!A:A,MATCH(D91,'2024年 第一季度'!M:M,))</f>
        <v>115</v>
      </c>
    </row>
    <row r="92" ht="51" spans="1:13">
      <c r="A92" s="38">
        <v>91</v>
      </c>
      <c r="B92" s="33" t="s">
        <v>215</v>
      </c>
      <c r="C92" s="33" t="s">
        <v>678</v>
      </c>
      <c r="D92" s="33" t="s">
        <v>217</v>
      </c>
      <c r="E92" s="33" t="s">
        <v>181</v>
      </c>
      <c r="F92" s="33" t="s">
        <v>98</v>
      </c>
      <c r="G92" s="39">
        <v>1.946828</v>
      </c>
      <c r="H92" s="39">
        <v>1.946828</v>
      </c>
      <c r="I92" s="39">
        <v>68138.98</v>
      </c>
      <c r="J92" s="33" t="s">
        <v>644</v>
      </c>
      <c r="K92" s="33" t="s">
        <v>216</v>
      </c>
      <c r="L92" s="33" t="s">
        <v>421</v>
      </c>
      <c r="M92">
        <f>INDEX('2024年 第一季度'!A:A,MATCH(D92,'2024年 第一季度'!M:M,))</f>
        <v>116</v>
      </c>
    </row>
    <row r="93" ht="51" spans="1:13">
      <c r="A93" s="38">
        <v>92</v>
      </c>
      <c r="B93" s="33" t="s">
        <v>221</v>
      </c>
      <c r="C93" s="33" t="s">
        <v>680</v>
      </c>
      <c r="D93" s="33" t="s">
        <v>222</v>
      </c>
      <c r="E93" s="33" t="s">
        <v>221</v>
      </c>
      <c r="F93" s="33" t="s">
        <v>98</v>
      </c>
      <c r="G93" s="39">
        <v>2.56517</v>
      </c>
      <c r="H93" s="39">
        <v>2.64001</v>
      </c>
      <c r="I93" s="39">
        <v>89781</v>
      </c>
      <c r="J93" s="33" t="s">
        <v>644</v>
      </c>
      <c r="K93" s="33" t="s">
        <v>219</v>
      </c>
      <c r="L93" s="33" t="s">
        <v>421</v>
      </c>
      <c r="M93">
        <f>INDEX('2024年 第一季度'!A:A,MATCH(D93,'2024年 第一季度'!M:M,))</f>
        <v>117</v>
      </c>
    </row>
    <row r="94" ht="51" spans="1:13">
      <c r="A94" s="38">
        <v>93</v>
      </c>
      <c r="B94" s="33" t="s">
        <v>218</v>
      </c>
      <c r="C94" s="33" t="s">
        <v>679</v>
      </c>
      <c r="D94" s="33" t="s">
        <v>220</v>
      </c>
      <c r="E94" s="33" t="s">
        <v>218</v>
      </c>
      <c r="F94" s="33" t="s">
        <v>98</v>
      </c>
      <c r="G94" s="39">
        <v>2.10671</v>
      </c>
      <c r="H94" s="39">
        <v>4.25343</v>
      </c>
      <c r="I94" s="39">
        <v>73734.9</v>
      </c>
      <c r="J94" s="33" t="s">
        <v>644</v>
      </c>
      <c r="K94" s="33" t="s">
        <v>219</v>
      </c>
      <c r="L94" s="33" t="s">
        <v>421</v>
      </c>
      <c r="M94">
        <f>INDEX('2024年 第一季度'!A:A,MATCH(D94,'2024年 第一季度'!M:M,))</f>
        <v>118</v>
      </c>
    </row>
    <row r="95" ht="63.75" spans="1:13">
      <c r="A95" s="38">
        <v>94</v>
      </c>
      <c r="B95" s="33" t="s">
        <v>223</v>
      </c>
      <c r="C95" s="33" t="s">
        <v>681</v>
      </c>
      <c r="D95" s="33" t="s">
        <v>226</v>
      </c>
      <c r="E95" s="33" t="s">
        <v>224</v>
      </c>
      <c r="F95" s="33" t="s">
        <v>98</v>
      </c>
      <c r="G95" s="39">
        <v>1.23216</v>
      </c>
      <c r="H95" s="39">
        <v>1.23216</v>
      </c>
      <c r="I95" s="39">
        <v>49286.4</v>
      </c>
      <c r="J95" s="33" t="s">
        <v>627</v>
      </c>
      <c r="K95" s="33" t="s">
        <v>225</v>
      </c>
      <c r="L95" s="33" t="s">
        <v>421</v>
      </c>
      <c r="M95">
        <f>INDEX('2024年 第一季度'!A:A,MATCH(D95,'2024年 第一季度'!M:M,))</f>
        <v>119</v>
      </c>
    </row>
    <row r="96" ht="51" spans="1:13">
      <c r="A96" s="38">
        <v>95</v>
      </c>
      <c r="B96" s="33" t="s">
        <v>846</v>
      </c>
      <c r="C96" s="33" t="s">
        <v>1080</v>
      </c>
      <c r="D96" s="33" t="s">
        <v>849</v>
      </c>
      <c r="E96" s="33" t="s">
        <v>847</v>
      </c>
      <c r="F96" s="33" t="s">
        <v>98</v>
      </c>
      <c r="G96" s="39">
        <v>2.24522</v>
      </c>
      <c r="H96" s="39">
        <v>2.24522</v>
      </c>
      <c r="I96" s="39">
        <v>101034.9</v>
      </c>
      <c r="J96" s="33" t="s">
        <v>653</v>
      </c>
      <c r="K96" s="33" t="s">
        <v>848</v>
      </c>
      <c r="L96" s="33" t="s">
        <v>421</v>
      </c>
      <c r="M96">
        <f>INDEX('2024年 第一季度'!A:A,MATCH(D96,'2024年 第一季度'!M:M,))</f>
        <v>120</v>
      </c>
    </row>
    <row r="97" ht="51" spans="1:13">
      <c r="A97" s="38">
        <v>96</v>
      </c>
      <c r="B97" s="33" t="s">
        <v>227</v>
      </c>
      <c r="C97" s="33" t="s">
        <v>682</v>
      </c>
      <c r="D97" s="33" t="s">
        <v>850</v>
      </c>
      <c r="E97" s="33" t="s">
        <v>228</v>
      </c>
      <c r="F97" s="33" t="s">
        <v>98</v>
      </c>
      <c r="G97" s="39">
        <v>3.29124</v>
      </c>
      <c r="H97" s="39">
        <v>3.7963</v>
      </c>
      <c r="I97" s="39">
        <v>125067.12</v>
      </c>
      <c r="J97" s="33" t="s">
        <v>683</v>
      </c>
      <c r="K97" s="33" t="s">
        <v>229</v>
      </c>
      <c r="L97" s="33" t="s">
        <v>421</v>
      </c>
      <c r="M97">
        <f>INDEX('2024年 第一季度'!A:A,MATCH(D97,'2024年 第一季度'!M:M,))</f>
        <v>121</v>
      </c>
    </row>
    <row r="98" ht="76.5" spans="1:13">
      <c r="A98" s="38">
        <v>97</v>
      </c>
      <c r="B98" s="33" t="s">
        <v>231</v>
      </c>
      <c r="C98" s="33" t="s">
        <v>684</v>
      </c>
      <c r="D98" s="33" t="s">
        <v>234</v>
      </c>
      <c r="E98" s="33" t="s">
        <v>232</v>
      </c>
      <c r="F98" s="33" t="s">
        <v>98</v>
      </c>
      <c r="G98" s="39">
        <v>2.03632</v>
      </c>
      <c r="H98" s="39">
        <v>2.08495</v>
      </c>
      <c r="I98" s="39">
        <v>85914.4</v>
      </c>
      <c r="J98" s="33" t="s">
        <v>620</v>
      </c>
      <c r="K98" s="33" t="s">
        <v>233</v>
      </c>
      <c r="L98" s="33" t="s">
        <v>421</v>
      </c>
      <c r="M98">
        <f>INDEX('2024年 第一季度'!A:A,MATCH(D98,'2024年 第一季度'!M:M,))</f>
        <v>122</v>
      </c>
    </row>
    <row r="99" ht="51" spans="1:13">
      <c r="A99" s="38">
        <v>98</v>
      </c>
      <c r="B99" s="33" t="s">
        <v>235</v>
      </c>
      <c r="C99" s="33" t="s">
        <v>685</v>
      </c>
      <c r="D99" s="33" t="s">
        <v>238</v>
      </c>
      <c r="E99" s="33" t="s">
        <v>236</v>
      </c>
      <c r="F99" s="33" t="s">
        <v>98</v>
      </c>
      <c r="G99" s="39">
        <v>5.438135</v>
      </c>
      <c r="H99" s="39">
        <v>5.839324</v>
      </c>
      <c r="I99" s="39">
        <v>217525.4</v>
      </c>
      <c r="J99" s="33" t="s">
        <v>627</v>
      </c>
      <c r="K99" s="33" t="s">
        <v>237</v>
      </c>
      <c r="L99" s="33" t="s">
        <v>421</v>
      </c>
      <c r="M99">
        <f>INDEX('2024年 第一季度'!A:A,MATCH(D99,'2024年 第一季度'!M:M,))</f>
        <v>123</v>
      </c>
    </row>
    <row r="100" ht="51" spans="1:13">
      <c r="A100" s="38">
        <v>99</v>
      </c>
      <c r="B100" s="33" t="s">
        <v>239</v>
      </c>
      <c r="C100" s="33" t="s">
        <v>686</v>
      </c>
      <c r="D100" s="33" t="s">
        <v>242</v>
      </c>
      <c r="E100" s="33" t="s">
        <v>240</v>
      </c>
      <c r="F100" s="33" t="s">
        <v>98</v>
      </c>
      <c r="G100" s="39">
        <v>2.252577</v>
      </c>
      <c r="H100" s="39">
        <v>2.557676</v>
      </c>
      <c r="I100" s="39">
        <v>90103.08</v>
      </c>
      <c r="J100" s="33" t="s">
        <v>651</v>
      </c>
      <c r="K100" s="33" t="s">
        <v>241</v>
      </c>
      <c r="L100" s="33" t="s">
        <v>421</v>
      </c>
      <c r="M100">
        <f>INDEX('2024年 第一季度'!A:A,MATCH(D100,'2024年 第一季度'!M:M,))</f>
        <v>124</v>
      </c>
    </row>
    <row r="101" ht="38.25" spans="1:13">
      <c r="A101" s="38">
        <v>100</v>
      </c>
      <c r="B101" s="33" t="s">
        <v>201</v>
      </c>
      <c r="C101" s="33" t="s">
        <v>687</v>
      </c>
      <c r="D101" s="33" t="s">
        <v>245</v>
      </c>
      <c r="E101" s="33" t="s">
        <v>243</v>
      </c>
      <c r="F101" s="33" t="s">
        <v>98</v>
      </c>
      <c r="G101" s="39">
        <v>3.04855</v>
      </c>
      <c r="H101" s="39">
        <v>3.209</v>
      </c>
      <c r="I101" s="39">
        <v>128360</v>
      </c>
      <c r="J101" s="33" t="s">
        <v>627</v>
      </c>
      <c r="K101" s="33" t="s">
        <v>244</v>
      </c>
      <c r="L101" s="33" t="s">
        <v>421</v>
      </c>
      <c r="M101">
        <f>INDEX('2024年 第一季度'!A:A,MATCH(D101,'2024年 第一季度'!M:M,))</f>
        <v>26</v>
      </c>
    </row>
    <row r="102" ht="38.25" spans="1:13">
      <c r="A102" s="38">
        <v>101</v>
      </c>
      <c r="B102" s="33" t="s">
        <v>201</v>
      </c>
      <c r="C102" s="33" t="s">
        <v>688</v>
      </c>
      <c r="D102" s="33" t="s">
        <v>247</v>
      </c>
      <c r="E102" s="33" t="s">
        <v>246</v>
      </c>
      <c r="F102" s="33" t="s">
        <v>98</v>
      </c>
      <c r="G102" s="39">
        <v>4.400807</v>
      </c>
      <c r="H102" s="39">
        <v>4.63243</v>
      </c>
      <c r="I102" s="39">
        <v>185297.2</v>
      </c>
      <c r="J102" s="33" t="s">
        <v>627</v>
      </c>
      <c r="K102" s="33" t="s">
        <v>244</v>
      </c>
      <c r="L102" s="33" t="s">
        <v>421</v>
      </c>
      <c r="M102">
        <f>INDEX('2024年 第一季度'!A:A,MATCH(D102,'2024年 第一季度'!M:M,))</f>
        <v>126</v>
      </c>
    </row>
    <row r="103" ht="38.25" spans="1:13">
      <c r="A103" s="38">
        <v>102</v>
      </c>
      <c r="B103" s="33" t="s">
        <v>248</v>
      </c>
      <c r="C103" s="33" t="s">
        <v>689</v>
      </c>
      <c r="D103" s="33" t="s">
        <v>851</v>
      </c>
      <c r="E103" s="33" t="s">
        <v>248</v>
      </c>
      <c r="F103" s="33" t="s">
        <v>98</v>
      </c>
      <c r="G103" s="39">
        <v>3.33791</v>
      </c>
      <c r="H103" s="39">
        <v>9.77372</v>
      </c>
      <c r="I103" s="39">
        <v>127337.7</v>
      </c>
      <c r="J103" s="33" t="s">
        <v>644</v>
      </c>
      <c r="K103" s="33" t="s">
        <v>249</v>
      </c>
      <c r="L103" s="33" t="s">
        <v>432</v>
      </c>
      <c r="M103">
        <f>INDEX('2024年 第一季度'!A:A,MATCH(D103,'2024年 第一季度'!M:M,))</f>
        <v>127</v>
      </c>
    </row>
    <row r="104" ht="63.75" spans="1:13">
      <c r="A104" s="38">
        <v>103</v>
      </c>
      <c r="B104" s="33" t="s">
        <v>251</v>
      </c>
      <c r="C104" s="33" t="s">
        <v>690</v>
      </c>
      <c r="D104" s="33" t="s">
        <v>254</v>
      </c>
      <c r="E104" s="33" t="s">
        <v>252</v>
      </c>
      <c r="F104" s="33" t="s">
        <v>98</v>
      </c>
      <c r="G104" s="39">
        <v>2.546157</v>
      </c>
      <c r="H104" s="39">
        <v>2.600058</v>
      </c>
      <c r="I104" s="39">
        <v>114577.07</v>
      </c>
      <c r="J104" s="33" t="s">
        <v>620</v>
      </c>
      <c r="K104" s="33" t="s">
        <v>253</v>
      </c>
      <c r="L104" s="33" t="s">
        <v>421</v>
      </c>
      <c r="M104">
        <f>INDEX('2024年 第一季度'!A:A,MATCH(D104,'2024年 第一季度'!M:M,))</f>
        <v>128</v>
      </c>
    </row>
    <row r="105" ht="38.25" spans="1:13">
      <c r="A105" s="38">
        <v>104</v>
      </c>
      <c r="B105" s="33" t="s">
        <v>852</v>
      </c>
      <c r="C105" s="33" t="s">
        <v>1081</v>
      </c>
      <c r="D105" s="33" t="s">
        <v>855</v>
      </c>
      <c r="E105" s="33" t="s">
        <v>853</v>
      </c>
      <c r="F105" s="33" t="s">
        <v>98</v>
      </c>
      <c r="G105" s="39">
        <v>2.073626</v>
      </c>
      <c r="H105" s="39">
        <v>2.262332</v>
      </c>
      <c r="I105" s="39">
        <v>82945.04</v>
      </c>
      <c r="J105" s="33" t="s">
        <v>651</v>
      </c>
      <c r="K105" s="33" t="s">
        <v>854</v>
      </c>
      <c r="L105" s="33" t="s">
        <v>421</v>
      </c>
      <c r="M105">
        <f>INDEX('2024年 第一季度'!A:A,MATCH(D105,'2024年 第一季度'!M:M,))</f>
        <v>129</v>
      </c>
    </row>
    <row r="106" ht="63.75" spans="1:13">
      <c r="A106" s="38">
        <v>105</v>
      </c>
      <c r="B106" s="33" t="s">
        <v>255</v>
      </c>
      <c r="C106" s="33" t="s">
        <v>691</v>
      </c>
      <c r="D106" s="33" t="s">
        <v>258</v>
      </c>
      <c r="E106" s="33" t="s">
        <v>256</v>
      </c>
      <c r="F106" s="33" t="s">
        <v>98</v>
      </c>
      <c r="G106" s="39">
        <v>8.67734</v>
      </c>
      <c r="H106" s="39">
        <v>8.67734</v>
      </c>
      <c r="I106" s="39">
        <v>347093.6</v>
      </c>
      <c r="J106" s="33" t="s">
        <v>651</v>
      </c>
      <c r="K106" s="33" t="s">
        <v>257</v>
      </c>
      <c r="L106" s="33" t="s">
        <v>421</v>
      </c>
      <c r="M106">
        <f>INDEX('2024年 第一季度'!A:A,MATCH(D106,'2024年 第一季度'!M:M,))</f>
        <v>130</v>
      </c>
    </row>
    <row r="107" ht="38.25" spans="1:13">
      <c r="A107" s="38">
        <v>106</v>
      </c>
      <c r="B107" s="33" t="s">
        <v>201</v>
      </c>
      <c r="C107" s="33" t="s">
        <v>692</v>
      </c>
      <c r="D107" s="33" t="s">
        <v>261</v>
      </c>
      <c r="E107" s="33" t="s">
        <v>259</v>
      </c>
      <c r="F107" s="33" t="s">
        <v>98</v>
      </c>
      <c r="G107" s="39">
        <v>2.90397</v>
      </c>
      <c r="H107" s="39">
        <v>3.05681</v>
      </c>
      <c r="I107" s="39">
        <v>122272.4</v>
      </c>
      <c r="J107" s="33" t="s">
        <v>627</v>
      </c>
      <c r="K107" s="33" t="s">
        <v>260</v>
      </c>
      <c r="L107" s="33" t="s">
        <v>432</v>
      </c>
      <c r="M107">
        <f>INDEX('2024年 第一季度'!A:A,MATCH(D107,'2024年 第一季度'!M:M,))</f>
        <v>131</v>
      </c>
    </row>
    <row r="108" ht="38.25" spans="1:13">
      <c r="A108" s="38">
        <v>107</v>
      </c>
      <c r="B108" s="33" t="s">
        <v>201</v>
      </c>
      <c r="C108" s="33" t="s">
        <v>693</v>
      </c>
      <c r="D108" s="33" t="s">
        <v>264</v>
      </c>
      <c r="E108" s="33" t="s">
        <v>262</v>
      </c>
      <c r="F108" s="33" t="s">
        <v>98</v>
      </c>
      <c r="G108" s="39">
        <v>4.06391</v>
      </c>
      <c r="H108" s="39">
        <v>4.2778</v>
      </c>
      <c r="I108" s="39">
        <v>171112</v>
      </c>
      <c r="J108" s="33" t="s">
        <v>627</v>
      </c>
      <c r="K108" s="33" t="s">
        <v>263</v>
      </c>
      <c r="L108" s="33" t="s">
        <v>421</v>
      </c>
      <c r="M108">
        <f>INDEX('2024年 第一季度'!A:A,MATCH(D108,'2024年 第一季度'!M:M,))</f>
        <v>133</v>
      </c>
    </row>
    <row r="109" ht="63.75" spans="1:13">
      <c r="A109" s="38">
        <v>108</v>
      </c>
      <c r="B109" s="33" t="s">
        <v>265</v>
      </c>
      <c r="C109" s="33" t="s">
        <v>694</v>
      </c>
      <c r="D109" s="33" t="s">
        <v>267</v>
      </c>
      <c r="E109" s="33" t="s">
        <v>265</v>
      </c>
      <c r="F109" s="33" t="s">
        <v>98</v>
      </c>
      <c r="G109" s="39">
        <v>3.47059</v>
      </c>
      <c r="H109" s="39">
        <v>4.91238</v>
      </c>
      <c r="I109" s="39">
        <v>121470.7</v>
      </c>
      <c r="J109" s="33" t="s">
        <v>644</v>
      </c>
      <c r="K109" s="33" t="s">
        <v>266</v>
      </c>
      <c r="L109" s="33" t="s">
        <v>421</v>
      </c>
      <c r="M109">
        <f>INDEX('2024年 第一季度'!A:A,MATCH(D109,'2024年 第一季度'!M:M,))</f>
        <v>134</v>
      </c>
    </row>
    <row r="110" ht="76.5" spans="1:13">
      <c r="A110" s="38">
        <v>109</v>
      </c>
      <c r="B110" s="33" t="s">
        <v>268</v>
      </c>
      <c r="C110" s="33" t="s">
        <v>695</v>
      </c>
      <c r="D110" s="33" t="s">
        <v>271</v>
      </c>
      <c r="E110" s="33" t="s">
        <v>269</v>
      </c>
      <c r="F110" s="33" t="s">
        <v>98</v>
      </c>
      <c r="G110" s="39">
        <v>3.09464</v>
      </c>
      <c r="H110" s="39">
        <v>5.32765</v>
      </c>
      <c r="I110" s="39">
        <v>132669.8</v>
      </c>
      <c r="J110" s="33" t="s">
        <v>644</v>
      </c>
      <c r="K110" s="33" t="s">
        <v>270</v>
      </c>
      <c r="L110" s="33" t="s">
        <v>432</v>
      </c>
      <c r="M110" s="43">
        <v>143</v>
      </c>
    </row>
    <row r="111" ht="76.5" spans="1:13">
      <c r="A111" s="38">
        <v>110</v>
      </c>
      <c r="B111" s="33" t="s">
        <v>272</v>
      </c>
      <c r="C111" s="33" t="s">
        <v>696</v>
      </c>
      <c r="D111" s="33" t="s">
        <v>275</v>
      </c>
      <c r="E111" s="33" t="s">
        <v>273</v>
      </c>
      <c r="F111" s="33" t="s">
        <v>98</v>
      </c>
      <c r="G111" s="39">
        <v>2.74483</v>
      </c>
      <c r="H111" s="39">
        <v>2.924067</v>
      </c>
      <c r="I111" s="39">
        <v>110669.8</v>
      </c>
      <c r="J111" s="33" t="s">
        <v>620</v>
      </c>
      <c r="K111" s="33" t="s">
        <v>274</v>
      </c>
      <c r="L111" s="33" t="s">
        <v>421</v>
      </c>
      <c r="M111">
        <f>INDEX('2024年 第一季度'!A:A,MATCH(D111,'2024年 第一季度'!M:M,))</f>
        <v>136</v>
      </c>
    </row>
    <row r="112" ht="63.75" spans="1:13">
      <c r="A112" s="38">
        <v>111</v>
      </c>
      <c r="B112" s="33" t="s">
        <v>280</v>
      </c>
      <c r="C112" s="33" t="s">
        <v>699</v>
      </c>
      <c r="D112" s="33" t="s">
        <v>282</v>
      </c>
      <c r="E112" s="33" t="s">
        <v>281</v>
      </c>
      <c r="F112" s="33" t="s">
        <v>98</v>
      </c>
      <c r="G112" s="39">
        <v>0.60442</v>
      </c>
      <c r="H112" s="39">
        <v>1.17656</v>
      </c>
      <c r="I112" s="39">
        <v>27198.9</v>
      </c>
      <c r="J112" s="33" t="s">
        <v>620</v>
      </c>
      <c r="K112" s="33" t="s">
        <v>278</v>
      </c>
      <c r="L112" s="33" t="s">
        <v>421</v>
      </c>
      <c r="M112">
        <f>INDEX('2024年 第一季度'!A:A,MATCH(D112,'2024年 第一季度'!M:M,))</f>
        <v>138</v>
      </c>
    </row>
    <row r="113" ht="76.5" spans="1:13">
      <c r="A113" s="38">
        <v>112</v>
      </c>
      <c r="B113" s="33" t="s">
        <v>276</v>
      </c>
      <c r="C113" s="33" t="s">
        <v>697</v>
      </c>
      <c r="D113" s="33" t="s">
        <v>279</v>
      </c>
      <c r="E113" s="33" t="s">
        <v>277</v>
      </c>
      <c r="F113" s="33" t="s">
        <v>98</v>
      </c>
      <c r="G113" s="39">
        <v>1.6906</v>
      </c>
      <c r="H113" s="39">
        <v>1.6906</v>
      </c>
      <c r="I113" s="39">
        <v>71005.2</v>
      </c>
      <c r="J113" s="33" t="s">
        <v>698</v>
      </c>
      <c r="K113" s="33" t="s">
        <v>278</v>
      </c>
      <c r="L113" s="33" t="s">
        <v>421</v>
      </c>
      <c r="M113">
        <f>INDEX('2024年 第一季度'!A:A,MATCH(D113,'2024年 第一季度'!M:M,))</f>
        <v>137</v>
      </c>
    </row>
    <row r="114" ht="63.75" spans="1:13">
      <c r="A114" s="38">
        <v>113</v>
      </c>
      <c r="B114" s="33" t="s">
        <v>283</v>
      </c>
      <c r="C114" s="33" t="s">
        <v>700</v>
      </c>
      <c r="D114" s="33" t="s">
        <v>286</v>
      </c>
      <c r="E114" s="33" t="s">
        <v>284</v>
      </c>
      <c r="F114" s="33" t="s">
        <v>98</v>
      </c>
      <c r="G114" s="39">
        <v>2.0145</v>
      </c>
      <c r="H114" s="39">
        <v>2.45746</v>
      </c>
      <c r="I114" s="39">
        <v>88534.75</v>
      </c>
      <c r="J114" s="33" t="s">
        <v>620</v>
      </c>
      <c r="K114" s="33" t="s">
        <v>285</v>
      </c>
      <c r="L114" s="33" t="s">
        <v>421</v>
      </c>
      <c r="M114">
        <f>INDEX('2024年 第一季度'!A:A,MATCH(D114,'2024年 第一季度'!M:M,))</f>
        <v>139</v>
      </c>
    </row>
    <row r="115" ht="38.25" spans="1:13">
      <c r="A115" s="38">
        <v>114</v>
      </c>
      <c r="B115" s="33" t="s">
        <v>77</v>
      </c>
      <c r="C115" s="33" t="s">
        <v>702</v>
      </c>
      <c r="D115" s="33" t="s">
        <v>752</v>
      </c>
      <c r="E115" s="33" t="s">
        <v>292</v>
      </c>
      <c r="F115" s="33" t="s">
        <v>98</v>
      </c>
      <c r="G115" s="39">
        <v>4.545746</v>
      </c>
      <c r="H115" s="39">
        <v>7.654675</v>
      </c>
      <c r="I115" s="39">
        <v>173245.7</v>
      </c>
      <c r="J115" s="33" t="s">
        <v>638</v>
      </c>
      <c r="K115" s="33" t="s">
        <v>289</v>
      </c>
      <c r="L115" s="33" t="s">
        <v>432</v>
      </c>
      <c r="M115">
        <f>INDEX('2024年 第一季度'!A:A,MATCH(D115,'2024年 第一季度'!M:M,))</f>
        <v>140</v>
      </c>
    </row>
    <row r="116" ht="76.5" spans="1:13">
      <c r="A116" s="38">
        <v>115</v>
      </c>
      <c r="B116" s="33" t="s">
        <v>287</v>
      </c>
      <c r="C116" s="33" t="s">
        <v>701</v>
      </c>
      <c r="D116" s="33" t="s">
        <v>290</v>
      </c>
      <c r="E116" s="33" t="s">
        <v>288</v>
      </c>
      <c r="F116" s="33" t="s">
        <v>98</v>
      </c>
      <c r="G116" s="39">
        <v>2.03917</v>
      </c>
      <c r="H116" s="39">
        <v>2.09027</v>
      </c>
      <c r="I116" s="39">
        <v>93920.4</v>
      </c>
      <c r="J116" s="33" t="s">
        <v>620</v>
      </c>
      <c r="K116" s="33" t="s">
        <v>289</v>
      </c>
      <c r="L116" s="33" t="s">
        <v>421</v>
      </c>
      <c r="M116">
        <f>INDEX('2024年 第一季度'!A:A,MATCH(D116,'2024年 第一季度'!M:M,))</f>
        <v>141</v>
      </c>
    </row>
    <row r="117" ht="63.75" spans="1:13">
      <c r="A117" s="38">
        <v>116</v>
      </c>
      <c r="B117" s="33" t="s">
        <v>294</v>
      </c>
      <c r="C117" s="33" t="s">
        <v>703</v>
      </c>
      <c r="D117" s="33" t="s">
        <v>297</v>
      </c>
      <c r="E117" s="33" t="s">
        <v>295</v>
      </c>
      <c r="F117" s="33" t="s">
        <v>98</v>
      </c>
      <c r="G117" s="39">
        <v>1.322</v>
      </c>
      <c r="H117" s="39">
        <v>1.76267</v>
      </c>
      <c r="I117" s="39">
        <v>70506.668</v>
      </c>
      <c r="J117" s="33" t="s">
        <v>627</v>
      </c>
      <c r="K117" s="33" t="s">
        <v>296</v>
      </c>
      <c r="L117" s="33" t="s">
        <v>421</v>
      </c>
      <c r="M117">
        <f>INDEX('2024年 第一季度'!A:A,MATCH(D117,'2024年 第一季度'!M:M,))</f>
        <v>142</v>
      </c>
    </row>
    <row r="118" ht="63.75" spans="1:13">
      <c r="A118" s="38">
        <v>117</v>
      </c>
      <c r="B118" s="33" t="s">
        <v>298</v>
      </c>
      <c r="C118" s="33" t="s">
        <v>704</v>
      </c>
      <c r="D118" s="33" t="s">
        <v>301</v>
      </c>
      <c r="E118" s="33" t="s">
        <v>299</v>
      </c>
      <c r="F118" s="33" t="s">
        <v>98</v>
      </c>
      <c r="G118" s="39">
        <v>2.309882</v>
      </c>
      <c r="H118" s="39">
        <v>2.309882</v>
      </c>
      <c r="I118" s="39">
        <v>103944.69</v>
      </c>
      <c r="J118" s="33" t="s">
        <v>620</v>
      </c>
      <c r="K118" s="33" t="s">
        <v>300</v>
      </c>
      <c r="L118" s="33" t="s">
        <v>432</v>
      </c>
      <c r="M118">
        <f>INDEX('2024年 第一季度'!A:A,MATCH(D118,'2024年 第一季度'!M:M,))</f>
        <v>143</v>
      </c>
    </row>
    <row r="119" ht="63.75" spans="1:13">
      <c r="A119" s="38">
        <v>118</v>
      </c>
      <c r="B119" s="33" t="s">
        <v>302</v>
      </c>
      <c r="C119" s="33" t="s">
        <v>705</v>
      </c>
      <c r="D119" s="33" t="s">
        <v>305</v>
      </c>
      <c r="E119" s="33" t="s">
        <v>303</v>
      </c>
      <c r="F119" s="33" t="s">
        <v>98</v>
      </c>
      <c r="G119" s="39">
        <v>0.58261</v>
      </c>
      <c r="H119" s="39">
        <v>0.58261</v>
      </c>
      <c r="I119" s="39">
        <v>26217.45</v>
      </c>
      <c r="J119" s="33" t="s">
        <v>620</v>
      </c>
      <c r="K119" s="33" t="s">
        <v>304</v>
      </c>
      <c r="L119" s="33" t="s">
        <v>432</v>
      </c>
      <c r="M119">
        <f>INDEX('2024年 第一季度'!A:A,MATCH(D119,'2024年 第一季度'!M:M,))</f>
        <v>132</v>
      </c>
    </row>
    <row r="120" ht="76.5" spans="1:13">
      <c r="A120" s="38">
        <v>119</v>
      </c>
      <c r="B120" s="33" t="s">
        <v>306</v>
      </c>
      <c r="C120" s="33" t="s">
        <v>706</v>
      </c>
      <c r="D120" s="33" t="s">
        <v>309</v>
      </c>
      <c r="E120" s="33" t="s">
        <v>307</v>
      </c>
      <c r="F120" s="33" t="s">
        <v>98</v>
      </c>
      <c r="G120" s="39">
        <v>0.623044</v>
      </c>
      <c r="H120" s="39">
        <v>0.623044</v>
      </c>
      <c r="I120" s="39">
        <v>28036.98</v>
      </c>
      <c r="J120" s="33" t="s">
        <v>620</v>
      </c>
      <c r="K120" s="33" t="s">
        <v>308</v>
      </c>
      <c r="L120" s="33" t="s">
        <v>421</v>
      </c>
      <c r="M120">
        <f>INDEX('2024年 第一季度'!A:A,MATCH(D120,'2024年 第一季度'!M:M,))</f>
        <v>75</v>
      </c>
    </row>
    <row r="121" ht="89.25" spans="1:13">
      <c r="A121" s="38">
        <v>120</v>
      </c>
      <c r="B121" s="33" t="s">
        <v>310</v>
      </c>
      <c r="C121" s="33" t="s">
        <v>707</v>
      </c>
      <c r="D121" s="33" t="s">
        <v>313</v>
      </c>
      <c r="E121" s="33" t="s">
        <v>311</v>
      </c>
      <c r="F121" s="33" t="s">
        <v>98</v>
      </c>
      <c r="G121" s="39">
        <v>0.57533</v>
      </c>
      <c r="H121" s="39">
        <v>0.57533</v>
      </c>
      <c r="I121" s="39">
        <v>25889.85</v>
      </c>
      <c r="J121" s="33" t="s">
        <v>620</v>
      </c>
      <c r="K121" s="33" t="s">
        <v>312</v>
      </c>
      <c r="L121" s="33" t="s">
        <v>421</v>
      </c>
      <c r="M121">
        <f>INDEX('2024年 第一季度'!A:A,MATCH(D121,'2024年 第一季度'!M:M,))</f>
        <v>73</v>
      </c>
    </row>
    <row r="122" ht="63.75" spans="1:13">
      <c r="A122" s="38">
        <v>121</v>
      </c>
      <c r="B122" s="33" t="s">
        <v>314</v>
      </c>
      <c r="C122" s="33" t="s">
        <v>708</v>
      </c>
      <c r="D122" s="33" t="s">
        <v>317</v>
      </c>
      <c r="E122" s="33" t="s">
        <v>315</v>
      </c>
      <c r="F122" s="33" t="s">
        <v>98</v>
      </c>
      <c r="G122" s="39">
        <v>0.3008</v>
      </c>
      <c r="H122" s="39">
        <v>0.3008</v>
      </c>
      <c r="I122" s="39">
        <v>11430.4</v>
      </c>
      <c r="J122" s="33" t="s">
        <v>683</v>
      </c>
      <c r="K122" s="33" t="s">
        <v>316</v>
      </c>
      <c r="L122" s="33" t="s">
        <v>421</v>
      </c>
      <c r="M122">
        <f>INDEX('2024年 第一季度'!A:A,MATCH(D122,'2024年 第一季度'!M:M,))</f>
        <v>72</v>
      </c>
    </row>
    <row r="123" ht="76.5" spans="1:13">
      <c r="A123" s="38">
        <v>122</v>
      </c>
      <c r="B123" s="33" t="s">
        <v>318</v>
      </c>
      <c r="C123" s="33" t="s">
        <v>709</v>
      </c>
      <c r="D123" s="33" t="s">
        <v>321</v>
      </c>
      <c r="E123" s="33" t="s">
        <v>319</v>
      </c>
      <c r="F123" s="33" t="s">
        <v>98</v>
      </c>
      <c r="G123" s="39">
        <v>2.08751</v>
      </c>
      <c r="H123" s="39">
        <v>2.08751</v>
      </c>
      <c r="I123" s="39">
        <v>83500.4</v>
      </c>
      <c r="J123" s="33" t="s">
        <v>710</v>
      </c>
      <c r="K123" s="33" t="s">
        <v>320</v>
      </c>
      <c r="L123" s="33" t="s">
        <v>421</v>
      </c>
      <c r="M123">
        <f>INDEX('2024年 第一季度'!A:A,MATCH(D123,'2024年 第一季度'!M:M,))</f>
        <v>66</v>
      </c>
    </row>
    <row r="124" ht="51" spans="1:13">
      <c r="A124" s="38">
        <v>123</v>
      </c>
      <c r="B124" s="33" t="s">
        <v>322</v>
      </c>
      <c r="C124" s="33" t="s">
        <v>711</v>
      </c>
      <c r="D124" s="33" t="s">
        <v>324</v>
      </c>
      <c r="E124" s="33" t="s">
        <v>161</v>
      </c>
      <c r="F124" s="33" t="s">
        <v>98</v>
      </c>
      <c r="G124" s="39">
        <v>5.82043</v>
      </c>
      <c r="H124" s="39">
        <v>6.36037</v>
      </c>
      <c r="I124" s="39">
        <v>245070.8</v>
      </c>
      <c r="J124" s="33" t="s">
        <v>651</v>
      </c>
      <c r="K124" s="33" t="s">
        <v>323</v>
      </c>
      <c r="L124" s="33" t="s">
        <v>432</v>
      </c>
      <c r="M124">
        <f>INDEX('2024年 第一季度'!A:A,MATCH(D124,'2024年 第一季度'!M:M,))</f>
        <v>35</v>
      </c>
    </row>
    <row r="125" ht="63.75" spans="1:13">
      <c r="A125" s="38">
        <v>124</v>
      </c>
      <c r="B125" s="33" t="s">
        <v>325</v>
      </c>
      <c r="C125" s="33" t="s">
        <v>712</v>
      </c>
      <c r="D125" s="33" t="s">
        <v>328</v>
      </c>
      <c r="E125" s="33" t="s">
        <v>326</v>
      </c>
      <c r="F125" s="33" t="s">
        <v>98</v>
      </c>
      <c r="G125" s="39">
        <v>1.38939</v>
      </c>
      <c r="H125" s="39">
        <v>1.38939</v>
      </c>
      <c r="I125" s="39">
        <v>62315.6</v>
      </c>
      <c r="J125" s="33" t="s">
        <v>620</v>
      </c>
      <c r="K125" s="33" t="s">
        <v>327</v>
      </c>
      <c r="L125" s="33" t="s">
        <v>432</v>
      </c>
      <c r="M125">
        <f>INDEX('2024年 第一季度'!A:A,MATCH(D125,'2024年 第一季度'!M:M,))</f>
        <v>36</v>
      </c>
    </row>
    <row r="126" ht="38.25" spans="1:13">
      <c r="A126" s="38">
        <v>125</v>
      </c>
      <c r="B126" s="33" t="s">
        <v>201</v>
      </c>
      <c r="C126" s="33" t="s">
        <v>713</v>
      </c>
      <c r="D126" s="33" t="s">
        <v>331</v>
      </c>
      <c r="E126" s="33" t="s">
        <v>329</v>
      </c>
      <c r="F126" s="33" t="s">
        <v>98</v>
      </c>
      <c r="G126" s="39">
        <v>2.68319</v>
      </c>
      <c r="H126" s="39">
        <v>2.82441</v>
      </c>
      <c r="I126" s="39">
        <v>112976.4</v>
      </c>
      <c r="J126" s="33" t="s">
        <v>627</v>
      </c>
      <c r="K126" s="33" t="s">
        <v>330</v>
      </c>
      <c r="L126" s="33" t="s">
        <v>432</v>
      </c>
      <c r="M126">
        <f>INDEX('2024年 第一季度'!A:A,MATCH(D126,'2024年 第一季度'!M:M,))</f>
        <v>67</v>
      </c>
    </row>
    <row r="127" ht="51" spans="1:13">
      <c r="A127" s="38">
        <v>126</v>
      </c>
      <c r="B127" s="33" t="s">
        <v>239</v>
      </c>
      <c r="C127" s="33" t="s">
        <v>715</v>
      </c>
      <c r="D127" s="33" t="s">
        <v>339</v>
      </c>
      <c r="E127" s="33" t="s">
        <v>337</v>
      </c>
      <c r="F127" s="33" t="s">
        <v>98</v>
      </c>
      <c r="G127" s="39">
        <v>4.407693</v>
      </c>
      <c r="H127" s="39">
        <v>5.43199</v>
      </c>
      <c r="I127" s="39">
        <v>181167.72</v>
      </c>
      <c r="J127" s="33" t="s">
        <v>627</v>
      </c>
      <c r="K127" s="33" t="s">
        <v>338</v>
      </c>
      <c r="L127" s="33" t="s">
        <v>432</v>
      </c>
      <c r="M127">
        <f>INDEX('2024年 第一季度'!A:A,MATCH(D127,'2024年 第一季度'!M:M,))</f>
        <v>46</v>
      </c>
    </row>
    <row r="128" ht="89.25" spans="1:13">
      <c r="A128" s="38">
        <v>127</v>
      </c>
      <c r="B128" s="33" t="s">
        <v>340</v>
      </c>
      <c r="C128" s="33" t="s">
        <v>716</v>
      </c>
      <c r="D128" s="33" t="s">
        <v>343</v>
      </c>
      <c r="E128" s="33" t="s">
        <v>341</v>
      </c>
      <c r="F128" s="33" t="s">
        <v>98</v>
      </c>
      <c r="G128" s="39">
        <v>7.26059</v>
      </c>
      <c r="H128" s="39">
        <v>7.26059</v>
      </c>
      <c r="I128" s="39">
        <v>326726.56</v>
      </c>
      <c r="J128" s="33" t="s">
        <v>717</v>
      </c>
      <c r="K128" s="33" t="s">
        <v>342</v>
      </c>
      <c r="L128" s="33" t="s">
        <v>421</v>
      </c>
      <c r="M128">
        <f>INDEX('2024年 第一季度'!A:A,MATCH(D128,'2024年 第一季度'!M:M,))</f>
        <v>125</v>
      </c>
    </row>
    <row r="129" ht="63.75" spans="1:13">
      <c r="A129" s="38">
        <v>128</v>
      </c>
      <c r="B129" s="33" t="s">
        <v>344</v>
      </c>
      <c r="C129" s="33" t="s">
        <v>718</v>
      </c>
      <c r="D129" s="33" t="s">
        <v>347</v>
      </c>
      <c r="E129" s="33" t="s">
        <v>345</v>
      </c>
      <c r="F129" s="33" t="s">
        <v>98</v>
      </c>
      <c r="G129" s="39">
        <v>5.97035</v>
      </c>
      <c r="H129" s="39">
        <v>5.97035</v>
      </c>
      <c r="I129" s="39">
        <v>268665.8</v>
      </c>
      <c r="J129" s="33" t="s">
        <v>620</v>
      </c>
      <c r="K129" s="33" t="s">
        <v>346</v>
      </c>
      <c r="L129" s="33" t="s">
        <v>421</v>
      </c>
      <c r="M129">
        <f>INDEX('2024年 第一季度'!A:A,MATCH(D129,'2024年 第一季度'!M:M,))</f>
        <v>43</v>
      </c>
    </row>
    <row r="130" ht="89.25" spans="1:13">
      <c r="A130" s="38">
        <v>129</v>
      </c>
      <c r="B130" s="33" t="s">
        <v>348</v>
      </c>
      <c r="C130" s="33" t="s">
        <v>719</v>
      </c>
      <c r="D130" s="33" t="s">
        <v>351</v>
      </c>
      <c r="E130" s="33" t="s">
        <v>349</v>
      </c>
      <c r="F130" s="33" t="s">
        <v>98</v>
      </c>
      <c r="G130" s="39">
        <v>1.37704</v>
      </c>
      <c r="H130" s="39">
        <v>15.86686</v>
      </c>
      <c r="I130" s="39">
        <v>548234.5</v>
      </c>
      <c r="J130" s="33" t="s">
        <v>720</v>
      </c>
      <c r="K130" s="33" t="s">
        <v>350</v>
      </c>
      <c r="L130" s="33" t="s">
        <v>421</v>
      </c>
      <c r="M130">
        <f>INDEX('2024年 第一季度'!A:A,MATCH(D130,'2024年 第一季度'!M:M,))</f>
        <v>33</v>
      </c>
    </row>
    <row r="131" ht="89.25" spans="1:13">
      <c r="A131" s="38">
        <v>130</v>
      </c>
      <c r="B131" s="33" t="s">
        <v>348</v>
      </c>
      <c r="C131" s="33" t="s">
        <v>719</v>
      </c>
      <c r="D131" s="33" t="s">
        <v>351</v>
      </c>
      <c r="E131" s="33" t="s">
        <v>349</v>
      </c>
      <c r="F131" s="33" t="s">
        <v>98</v>
      </c>
      <c r="G131" s="39">
        <v>12.12379</v>
      </c>
      <c r="H131" s="39">
        <v>15.86686</v>
      </c>
      <c r="I131" s="39">
        <v>548234.5</v>
      </c>
      <c r="J131" s="33" t="s">
        <v>720</v>
      </c>
      <c r="K131" s="33" t="s">
        <v>350</v>
      </c>
      <c r="L131" s="33" t="s">
        <v>421</v>
      </c>
      <c r="M131">
        <f>INDEX('2024年 第一季度'!A:A,MATCH(D131,'2024年 第一季度'!M:M,))</f>
        <v>33</v>
      </c>
    </row>
    <row r="132" ht="76.5" spans="1:13">
      <c r="A132" s="38">
        <v>131</v>
      </c>
      <c r="B132" s="33" t="s">
        <v>352</v>
      </c>
      <c r="C132" s="33" t="s">
        <v>721</v>
      </c>
      <c r="D132" s="33" t="s">
        <v>355</v>
      </c>
      <c r="E132" s="33" t="s">
        <v>353</v>
      </c>
      <c r="F132" s="33" t="s">
        <v>98</v>
      </c>
      <c r="G132" s="39">
        <v>2.459507</v>
      </c>
      <c r="H132" s="39">
        <v>2.459507</v>
      </c>
      <c r="I132" s="39">
        <v>106264.81</v>
      </c>
      <c r="J132" s="33" t="s">
        <v>620</v>
      </c>
      <c r="K132" s="33" t="s">
        <v>354</v>
      </c>
      <c r="L132" s="33" t="s">
        <v>432</v>
      </c>
      <c r="M132">
        <f>INDEX('2024年 第一季度'!A:A,MATCH(D132,'2024年 第一季度'!M:M,))</f>
        <v>8</v>
      </c>
    </row>
    <row r="133" ht="38.25" spans="1:13">
      <c r="A133" s="38">
        <v>132</v>
      </c>
      <c r="B133" s="33" t="s">
        <v>356</v>
      </c>
      <c r="C133" s="33" t="s">
        <v>722</v>
      </c>
      <c r="D133" s="33" t="s">
        <v>359</v>
      </c>
      <c r="E133" s="33" t="s">
        <v>357</v>
      </c>
      <c r="F133" s="33" t="s">
        <v>98</v>
      </c>
      <c r="G133" s="39">
        <v>0.505548</v>
      </c>
      <c r="H133" s="39">
        <v>0.56172</v>
      </c>
      <c r="I133" s="39">
        <v>15728.16</v>
      </c>
      <c r="J133" s="33" t="s">
        <v>723</v>
      </c>
      <c r="K133" s="33" t="s">
        <v>358</v>
      </c>
      <c r="L133" s="33" t="s">
        <v>432</v>
      </c>
      <c r="M133">
        <f>INDEX('2024年 第一季度'!A:A,MATCH(D133,'2024年 第一季度'!M:M,))</f>
        <v>42</v>
      </c>
    </row>
    <row r="134" ht="63.75" spans="1:13">
      <c r="A134" s="38">
        <v>133</v>
      </c>
      <c r="B134" s="33" t="s">
        <v>360</v>
      </c>
      <c r="C134" s="33" t="s">
        <v>724</v>
      </c>
      <c r="D134" s="33" t="s">
        <v>363</v>
      </c>
      <c r="E134" s="33" t="s">
        <v>361</v>
      </c>
      <c r="F134" s="33" t="s">
        <v>98</v>
      </c>
      <c r="G134" s="39">
        <v>3.23353</v>
      </c>
      <c r="H134" s="39">
        <v>3.23353</v>
      </c>
      <c r="I134" s="39">
        <v>145508.8</v>
      </c>
      <c r="J134" s="33" t="s">
        <v>620</v>
      </c>
      <c r="K134" s="33" t="s">
        <v>362</v>
      </c>
      <c r="L134" s="33" t="s">
        <v>421</v>
      </c>
      <c r="M134">
        <f>INDEX('2024年 第一季度'!A:A,MATCH(D134,'2024年 第一季度'!M:M,))</f>
        <v>39</v>
      </c>
    </row>
    <row r="135" ht="38.25" spans="1:13">
      <c r="A135" s="38">
        <v>134</v>
      </c>
      <c r="B135" s="33" t="s">
        <v>364</v>
      </c>
      <c r="C135" s="33" t="s">
        <v>725</v>
      </c>
      <c r="D135" s="33" t="s">
        <v>367</v>
      </c>
      <c r="E135" s="33" t="s">
        <v>365</v>
      </c>
      <c r="F135" s="33" t="s">
        <v>98</v>
      </c>
      <c r="G135" s="39">
        <v>0.229543</v>
      </c>
      <c r="H135" s="39">
        <v>0.721971</v>
      </c>
      <c r="I135" s="39">
        <v>26583.41</v>
      </c>
      <c r="J135" s="33" t="s">
        <v>627</v>
      </c>
      <c r="K135" s="33" t="s">
        <v>366</v>
      </c>
      <c r="L135" s="33" t="s">
        <v>432</v>
      </c>
      <c r="M135">
        <f>INDEX('2024年 第一季度'!A:A,MATCH(D135,'2024年 第一季度'!M:M,))</f>
        <v>30</v>
      </c>
    </row>
    <row r="136" ht="38.25" spans="1:13">
      <c r="A136" s="38">
        <v>135</v>
      </c>
      <c r="B136" s="33" t="s">
        <v>364</v>
      </c>
      <c r="C136" s="33" t="s">
        <v>725</v>
      </c>
      <c r="D136" s="33" t="s">
        <v>367</v>
      </c>
      <c r="E136" s="33" t="s">
        <v>365</v>
      </c>
      <c r="F136" s="33" t="s">
        <v>98</v>
      </c>
      <c r="G136" s="39">
        <v>0.492428</v>
      </c>
      <c r="H136" s="39">
        <v>0.721971</v>
      </c>
      <c r="I136" s="39">
        <v>26583.41</v>
      </c>
      <c r="J136" s="33" t="s">
        <v>627</v>
      </c>
      <c r="K136" s="33" t="s">
        <v>366</v>
      </c>
      <c r="L136" s="33" t="s">
        <v>432</v>
      </c>
      <c r="M136">
        <f>INDEX('2024年 第一季度'!A:A,MATCH(D136,'2024年 第一季度'!M:M,))</f>
        <v>30</v>
      </c>
    </row>
    <row r="137" ht="63.75" spans="1:13">
      <c r="A137" s="38">
        <v>136</v>
      </c>
      <c r="B137" s="33" t="s">
        <v>368</v>
      </c>
      <c r="C137" s="33" t="s">
        <v>726</v>
      </c>
      <c r="D137" s="33" t="s">
        <v>371</v>
      </c>
      <c r="E137" s="33" t="s">
        <v>369</v>
      </c>
      <c r="F137" s="33" t="s">
        <v>98</v>
      </c>
      <c r="G137" s="39">
        <v>3.56916</v>
      </c>
      <c r="H137" s="39">
        <v>3.90409</v>
      </c>
      <c r="I137" s="39">
        <v>175684</v>
      </c>
      <c r="J137" s="33" t="s">
        <v>620</v>
      </c>
      <c r="K137" s="33" t="s">
        <v>370</v>
      </c>
      <c r="L137" s="33" t="s">
        <v>432</v>
      </c>
      <c r="M137">
        <f>INDEX('2024年 第一季度'!A:A,MATCH(D137,'2024年 第一季度'!M:M,))</f>
        <v>37</v>
      </c>
    </row>
    <row r="138" ht="51" spans="1:13">
      <c r="A138" s="38">
        <v>137</v>
      </c>
      <c r="B138" s="33" t="s">
        <v>372</v>
      </c>
      <c r="C138" s="33" t="s">
        <v>727</v>
      </c>
      <c r="D138" s="33" t="s">
        <v>770</v>
      </c>
      <c r="E138" s="33" t="s">
        <v>373</v>
      </c>
      <c r="F138" s="33" t="s">
        <v>98</v>
      </c>
      <c r="G138" s="39">
        <v>0.1595</v>
      </c>
      <c r="H138" s="39">
        <v>1.595</v>
      </c>
      <c r="I138" s="39">
        <v>63800</v>
      </c>
      <c r="J138" s="33" t="s">
        <v>728</v>
      </c>
      <c r="K138" s="33" t="s">
        <v>374</v>
      </c>
      <c r="L138" s="33" t="s">
        <v>432</v>
      </c>
      <c r="M138">
        <f>INDEX('2024年 第一季度'!A:A,MATCH(D138,'2024年 第一季度'!M:M,))</f>
        <v>24</v>
      </c>
    </row>
    <row r="139" ht="76.5" spans="1:13">
      <c r="A139" s="38">
        <v>138</v>
      </c>
      <c r="B139" s="33" t="s">
        <v>376</v>
      </c>
      <c r="C139" s="33" t="s">
        <v>729</v>
      </c>
      <c r="D139" s="33" t="s">
        <v>379</v>
      </c>
      <c r="E139" s="33" t="s">
        <v>377</v>
      </c>
      <c r="F139" s="33" t="s">
        <v>98</v>
      </c>
      <c r="G139" s="39">
        <v>4.04238</v>
      </c>
      <c r="H139" s="39">
        <v>4.04238</v>
      </c>
      <c r="I139" s="39">
        <v>181907.1</v>
      </c>
      <c r="J139" s="33" t="s">
        <v>620</v>
      </c>
      <c r="K139" s="33" t="s">
        <v>378</v>
      </c>
      <c r="L139" s="33" t="s">
        <v>432</v>
      </c>
      <c r="M139">
        <f>INDEX('2024年 第一季度'!A:A,MATCH(D139,'2024年 第一季度'!M:M,))</f>
        <v>51</v>
      </c>
    </row>
    <row r="140" ht="51" spans="1:13">
      <c r="A140" s="38">
        <v>139</v>
      </c>
      <c r="B140" s="33" t="s">
        <v>77</v>
      </c>
      <c r="C140" s="33" t="s">
        <v>730</v>
      </c>
      <c r="D140" s="33" t="s">
        <v>743</v>
      </c>
      <c r="E140" s="33" t="s">
        <v>380</v>
      </c>
      <c r="F140" s="33" t="s">
        <v>98</v>
      </c>
      <c r="G140" s="39">
        <v>2.612396</v>
      </c>
      <c r="H140" s="39">
        <v>2.612396</v>
      </c>
      <c r="I140" s="39">
        <v>33961.15</v>
      </c>
      <c r="J140" s="33" t="s">
        <v>731</v>
      </c>
      <c r="K140" s="33" t="s">
        <v>381</v>
      </c>
      <c r="L140" s="33" t="s">
        <v>432</v>
      </c>
      <c r="M140">
        <f>INDEX('2024年 第一季度'!A:A,MATCH(D140,'2024年 第一季度'!M:M,))</f>
        <v>7</v>
      </c>
    </row>
    <row r="141" ht="63.75" spans="1:13">
      <c r="A141" s="38">
        <v>140</v>
      </c>
      <c r="B141" s="33" t="s">
        <v>383</v>
      </c>
      <c r="C141" s="33" t="s">
        <v>732</v>
      </c>
      <c r="D141" s="33" t="s">
        <v>386</v>
      </c>
      <c r="E141" s="33" t="s">
        <v>384</v>
      </c>
      <c r="F141" s="33" t="s">
        <v>98</v>
      </c>
      <c r="G141" s="39">
        <v>0.3036</v>
      </c>
      <c r="H141" s="39">
        <v>0.3036</v>
      </c>
      <c r="I141" s="39">
        <v>10929</v>
      </c>
      <c r="J141" s="33" t="s">
        <v>733</v>
      </c>
      <c r="K141" s="33" t="s">
        <v>385</v>
      </c>
      <c r="L141" s="33" t="s">
        <v>432</v>
      </c>
      <c r="M141">
        <f>INDEX('2024年 第一季度'!A:A,MATCH(D141,'2024年 第一季度'!M:M,))</f>
        <v>31</v>
      </c>
    </row>
    <row r="142" ht="63.75" spans="1:13">
      <c r="A142" s="38">
        <v>141</v>
      </c>
      <c r="B142" s="33" t="s">
        <v>387</v>
      </c>
      <c r="C142" s="33" t="s">
        <v>734</v>
      </c>
      <c r="D142" s="33" t="s">
        <v>390</v>
      </c>
      <c r="E142" s="33" t="s">
        <v>388</v>
      </c>
      <c r="F142" s="33" t="s">
        <v>98</v>
      </c>
      <c r="G142" s="39">
        <v>0.3332</v>
      </c>
      <c r="H142" s="39">
        <v>0.3332</v>
      </c>
      <c r="I142" s="39">
        <v>11662</v>
      </c>
      <c r="J142" s="33" t="s">
        <v>644</v>
      </c>
      <c r="K142" s="33" t="s">
        <v>389</v>
      </c>
      <c r="L142" s="33" t="s">
        <v>432</v>
      </c>
      <c r="M142">
        <f>INDEX('2024年 第一季度'!A:A,MATCH(D142,'2024年 第一季度'!M:M,))</f>
        <v>34</v>
      </c>
    </row>
    <row r="143" ht="38.25" spans="1:13">
      <c r="A143" s="38">
        <v>142</v>
      </c>
      <c r="B143" s="33" t="s">
        <v>391</v>
      </c>
      <c r="C143" s="33" t="s">
        <v>735</v>
      </c>
      <c r="D143" s="33" t="s">
        <v>394</v>
      </c>
      <c r="E143" s="33" t="s">
        <v>392</v>
      </c>
      <c r="F143" s="33" t="s">
        <v>98</v>
      </c>
      <c r="G143" s="39">
        <v>0.35224</v>
      </c>
      <c r="H143" s="39">
        <v>0.40256</v>
      </c>
      <c r="I143" s="39">
        <v>16102.4</v>
      </c>
      <c r="J143" s="33" t="s">
        <v>627</v>
      </c>
      <c r="K143" s="33" t="s">
        <v>393</v>
      </c>
      <c r="L143" s="33" t="s">
        <v>432</v>
      </c>
      <c r="M143">
        <f>INDEX('2024年 第一季度'!A:A,MATCH(D143,'2024年 第一季度'!M:M,))</f>
        <v>41</v>
      </c>
    </row>
    <row r="144" ht="38.25" spans="1:13">
      <c r="A144" s="38">
        <v>143</v>
      </c>
      <c r="B144" s="33" t="s">
        <v>395</v>
      </c>
      <c r="C144" s="33" t="s">
        <v>736</v>
      </c>
      <c r="D144" s="33" t="s">
        <v>398</v>
      </c>
      <c r="E144" s="33" t="s">
        <v>396</v>
      </c>
      <c r="F144" s="33" t="s">
        <v>98</v>
      </c>
      <c r="G144" s="39">
        <v>1.43766</v>
      </c>
      <c r="H144" s="39">
        <v>1.43766</v>
      </c>
      <c r="I144" s="39">
        <v>64694.7</v>
      </c>
      <c r="J144" s="33" t="s">
        <v>620</v>
      </c>
      <c r="K144" s="33" t="s">
        <v>397</v>
      </c>
      <c r="L144" s="33" t="s">
        <v>432</v>
      </c>
      <c r="M144">
        <f>INDEX('2024年 第一季度'!A:A,MATCH(D144,'2024年 第一季度'!M:M,))</f>
        <v>59</v>
      </c>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12"/>
  <sheetViews>
    <sheetView topLeftCell="A25" workbookViewId="0">
      <selection activeCell="C121" sqref="C121"/>
    </sheetView>
  </sheetViews>
  <sheetFormatPr defaultColWidth="9" defaultRowHeight="13.5"/>
  <sheetData>
    <row r="1" ht="40.5" spans="1:24">
      <c r="A1" s="32" t="s">
        <v>3</v>
      </c>
      <c r="B1" s="32" t="s">
        <v>1082</v>
      </c>
      <c r="C1" s="32" t="s">
        <v>1083</v>
      </c>
      <c r="D1" s="32" t="s">
        <v>14</v>
      </c>
      <c r="E1" s="32" t="s">
        <v>598</v>
      </c>
      <c r="F1" s="32" t="s">
        <v>1084</v>
      </c>
      <c r="G1" s="32" t="s">
        <v>1085</v>
      </c>
      <c r="H1" s="32" t="s">
        <v>11</v>
      </c>
      <c r="I1" s="32" t="s">
        <v>1086</v>
      </c>
      <c r="J1" s="32" t="s">
        <v>1087</v>
      </c>
      <c r="K1" s="32" t="s">
        <v>1088</v>
      </c>
      <c r="L1" s="32" t="s">
        <v>1089</v>
      </c>
      <c r="M1" s="32" t="s">
        <v>1090</v>
      </c>
      <c r="N1" s="32" t="s">
        <v>1091</v>
      </c>
      <c r="O1" s="32" t="s">
        <v>1092</v>
      </c>
      <c r="P1" s="32" t="s">
        <v>1093</v>
      </c>
      <c r="Q1" s="32" t="s">
        <v>1094</v>
      </c>
      <c r="R1" s="32" t="s">
        <v>1095</v>
      </c>
      <c r="S1" s="32" t="s">
        <v>1096</v>
      </c>
      <c r="T1" s="32" t="s">
        <v>1097</v>
      </c>
      <c r="U1" s="32" t="s">
        <v>1098</v>
      </c>
      <c r="V1" s="32" t="s">
        <v>1099</v>
      </c>
      <c r="W1" s="32" t="s">
        <v>1100</v>
      </c>
      <c r="X1" s="32" t="s">
        <v>1101</v>
      </c>
    </row>
    <row r="2" ht="51" spans="1:24">
      <c r="A2" s="33" t="s">
        <v>1102</v>
      </c>
      <c r="B2" s="33" t="s">
        <v>1103</v>
      </c>
      <c r="C2" s="33" t="s">
        <v>1104</v>
      </c>
      <c r="D2" s="33" t="s">
        <v>1105</v>
      </c>
      <c r="E2" s="33" t="s">
        <v>1106</v>
      </c>
      <c r="F2" s="33"/>
      <c r="G2" s="33"/>
      <c r="H2" s="33"/>
      <c r="I2" s="33" t="s">
        <v>1107</v>
      </c>
      <c r="J2" s="33" t="s">
        <v>1107</v>
      </c>
      <c r="K2" s="33" t="s">
        <v>1108</v>
      </c>
      <c r="L2" s="33" t="s">
        <v>481</v>
      </c>
      <c r="M2" s="33" t="s">
        <v>1109</v>
      </c>
      <c r="N2" s="34">
        <v>0</v>
      </c>
      <c r="O2" s="34">
        <v>0</v>
      </c>
      <c r="P2" s="34">
        <v>1</v>
      </c>
      <c r="Q2" s="34"/>
      <c r="R2" s="34"/>
      <c r="S2" s="33" t="s">
        <v>1110</v>
      </c>
      <c r="T2" s="33" t="s">
        <v>1111</v>
      </c>
      <c r="U2" s="33"/>
      <c r="V2" s="35">
        <v>0.724204</v>
      </c>
      <c r="W2" s="34">
        <v>0</v>
      </c>
      <c r="X2" s="34" t="s">
        <v>1112</v>
      </c>
    </row>
    <row r="3" ht="38.25" spans="1:24">
      <c r="A3" s="33" t="s">
        <v>1113</v>
      </c>
      <c r="B3" s="33" t="s">
        <v>1114</v>
      </c>
      <c r="C3" s="33" t="s">
        <v>1115</v>
      </c>
      <c r="D3" s="33" t="s">
        <v>1116</v>
      </c>
      <c r="E3" s="33" t="s">
        <v>1106</v>
      </c>
      <c r="F3" s="33"/>
      <c r="G3" s="33"/>
      <c r="H3" s="33"/>
      <c r="I3" s="33" t="s">
        <v>1107</v>
      </c>
      <c r="J3" s="33" t="s">
        <v>1107</v>
      </c>
      <c r="K3" s="33" t="s">
        <v>1108</v>
      </c>
      <c r="L3" s="33" t="s">
        <v>1117</v>
      </c>
      <c r="M3" s="33" t="s">
        <v>1109</v>
      </c>
      <c r="N3" s="34">
        <v>0</v>
      </c>
      <c r="O3" s="34">
        <v>0</v>
      </c>
      <c r="P3" s="34"/>
      <c r="Q3" s="34"/>
      <c r="R3" s="34"/>
      <c r="S3" s="33" t="s">
        <v>1110</v>
      </c>
      <c r="T3" s="33" t="s">
        <v>1118</v>
      </c>
      <c r="U3" s="33"/>
      <c r="V3" s="35">
        <v>21.076312</v>
      </c>
      <c r="W3" s="34">
        <v>0</v>
      </c>
      <c r="X3" s="34" t="s">
        <v>1112</v>
      </c>
    </row>
    <row r="4" ht="63.75" spans="1:24">
      <c r="A4" s="33" t="s">
        <v>1119</v>
      </c>
      <c r="B4" s="33" t="s">
        <v>1120</v>
      </c>
      <c r="C4" s="33" t="s">
        <v>1121</v>
      </c>
      <c r="D4" s="33" t="s">
        <v>1122</v>
      </c>
      <c r="E4" s="33" t="s">
        <v>1106</v>
      </c>
      <c r="F4" s="33"/>
      <c r="G4" s="33"/>
      <c r="H4" s="33"/>
      <c r="I4" s="33" t="s">
        <v>1107</v>
      </c>
      <c r="J4" s="33" t="s">
        <v>1107</v>
      </c>
      <c r="K4" s="33" t="s">
        <v>1108</v>
      </c>
      <c r="L4" s="33" t="s">
        <v>1123</v>
      </c>
      <c r="M4" s="33" t="s">
        <v>1109</v>
      </c>
      <c r="N4" s="34">
        <v>0</v>
      </c>
      <c r="O4" s="34"/>
      <c r="P4" s="34">
        <v>0</v>
      </c>
      <c r="Q4" s="34"/>
      <c r="R4" s="34"/>
      <c r="S4" s="33" t="s">
        <v>1124</v>
      </c>
      <c r="T4" s="33" t="s">
        <v>1125</v>
      </c>
      <c r="U4" s="33"/>
      <c r="V4" s="35">
        <v>1.84732</v>
      </c>
      <c r="W4" s="34">
        <v>0</v>
      </c>
      <c r="X4" s="34" t="s">
        <v>1112</v>
      </c>
    </row>
    <row r="5" ht="63.75" spans="1:24">
      <c r="A5" s="33" t="s">
        <v>1126</v>
      </c>
      <c r="B5" s="33" t="s">
        <v>1127</v>
      </c>
      <c r="C5" s="33" t="s">
        <v>1128</v>
      </c>
      <c r="D5" s="33" t="s">
        <v>1129</v>
      </c>
      <c r="E5" s="33" t="s">
        <v>1130</v>
      </c>
      <c r="F5" s="33"/>
      <c r="G5" s="33"/>
      <c r="H5" s="33"/>
      <c r="I5" s="33" t="s">
        <v>1107</v>
      </c>
      <c r="J5" s="33" t="s">
        <v>1107</v>
      </c>
      <c r="K5" s="33" t="s">
        <v>1108</v>
      </c>
      <c r="L5" s="33" t="s">
        <v>505</v>
      </c>
      <c r="M5" s="33" t="s">
        <v>1109</v>
      </c>
      <c r="N5" s="34">
        <v>0</v>
      </c>
      <c r="O5" s="34">
        <v>0</v>
      </c>
      <c r="P5" s="34"/>
      <c r="Q5" s="34"/>
      <c r="R5" s="34"/>
      <c r="S5" s="33" t="s">
        <v>1110</v>
      </c>
      <c r="T5" s="33" t="s">
        <v>1118</v>
      </c>
      <c r="U5" s="33"/>
      <c r="V5" s="35">
        <v>1.53927</v>
      </c>
      <c r="W5" s="34">
        <v>1010.988</v>
      </c>
      <c r="X5" s="34" t="s">
        <v>1112</v>
      </c>
    </row>
    <row r="6" ht="140.25" spans="1:24">
      <c r="A6" s="33" t="s">
        <v>1131</v>
      </c>
      <c r="B6" s="33" t="s">
        <v>1132</v>
      </c>
      <c r="C6" s="33" t="s">
        <v>1133</v>
      </c>
      <c r="D6" s="33" t="s">
        <v>1134</v>
      </c>
      <c r="E6" s="33" t="s">
        <v>1135</v>
      </c>
      <c r="F6" s="33"/>
      <c r="G6" s="33"/>
      <c r="H6" s="33"/>
      <c r="I6" s="33" t="s">
        <v>1107</v>
      </c>
      <c r="J6" s="33" t="s">
        <v>1107</v>
      </c>
      <c r="K6" s="33" t="s">
        <v>1108</v>
      </c>
      <c r="L6" s="33" t="s">
        <v>1123</v>
      </c>
      <c r="M6" s="33" t="s">
        <v>1109</v>
      </c>
      <c r="N6" s="34">
        <v>0</v>
      </c>
      <c r="O6" s="34"/>
      <c r="P6" s="34">
        <v>0</v>
      </c>
      <c r="Q6" s="34"/>
      <c r="R6" s="34"/>
      <c r="S6" s="33" t="s">
        <v>1110</v>
      </c>
      <c r="T6" s="33" t="s">
        <v>1136</v>
      </c>
      <c r="U6" s="33"/>
      <c r="V6" s="35">
        <v>2.07611</v>
      </c>
      <c r="W6" s="34">
        <v>0</v>
      </c>
      <c r="X6" s="34" t="s">
        <v>1112</v>
      </c>
    </row>
    <row r="7" ht="63.75" spans="1:24">
      <c r="A7" s="33" t="s">
        <v>1137</v>
      </c>
      <c r="B7" s="33" t="s">
        <v>1138</v>
      </c>
      <c r="C7" s="33" t="s">
        <v>1139</v>
      </c>
      <c r="D7" s="33" t="s">
        <v>1140</v>
      </c>
      <c r="E7" s="33" t="s">
        <v>1135</v>
      </c>
      <c r="F7" s="33"/>
      <c r="G7" s="33"/>
      <c r="H7" s="33"/>
      <c r="I7" s="33" t="s">
        <v>1107</v>
      </c>
      <c r="J7" s="33" t="s">
        <v>1107</v>
      </c>
      <c r="K7" s="33" t="s">
        <v>1108</v>
      </c>
      <c r="L7" s="33" t="s">
        <v>1123</v>
      </c>
      <c r="M7" s="33" t="s">
        <v>1109</v>
      </c>
      <c r="N7" s="34">
        <v>1.03784</v>
      </c>
      <c r="O7" s="34"/>
      <c r="P7" s="34">
        <v>2</v>
      </c>
      <c r="Q7" s="34"/>
      <c r="R7" s="34"/>
      <c r="S7" s="33" t="s">
        <v>1110</v>
      </c>
      <c r="T7" s="33" t="s">
        <v>1141</v>
      </c>
      <c r="U7" s="33"/>
      <c r="V7" s="35">
        <v>0.51892</v>
      </c>
      <c r="W7" s="34">
        <v>467.04</v>
      </c>
      <c r="X7" s="34" t="s">
        <v>1112</v>
      </c>
    </row>
    <row r="8" ht="89.25" spans="1:24">
      <c r="A8" s="33" t="s">
        <v>1142</v>
      </c>
      <c r="B8" s="33" t="s">
        <v>1143</v>
      </c>
      <c r="C8" s="33" t="s">
        <v>1144</v>
      </c>
      <c r="D8" s="33" t="s">
        <v>1145</v>
      </c>
      <c r="E8" s="33" t="s">
        <v>1135</v>
      </c>
      <c r="F8" s="33"/>
      <c r="G8" s="33"/>
      <c r="H8" s="33"/>
      <c r="I8" s="33" t="s">
        <v>1107</v>
      </c>
      <c r="J8" s="33" t="s">
        <v>1107</v>
      </c>
      <c r="K8" s="33" t="s">
        <v>1108</v>
      </c>
      <c r="L8" s="33" t="s">
        <v>1123</v>
      </c>
      <c r="M8" s="33" t="s">
        <v>1109</v>
      </c>
      <c r="N8" s="34">
        <v>2.53626</v>
      </c>
      <c r="O8" s="34"/>
      <c r="P8" s="34">
        <v>2</v>
      </c>
      <c r="Q8" s="34"/>
      <c r="R8" s="34"/>
      <c r="S8" s="33" t="s">
        <v>1110</v>
      </c>
      <c r="T8" s="33" t="s">
        <v>1141</v>
      </c>
      <c r="U8" s="33"/>
      <c r="V8" s="35">
        <v>1.26813</v>
      </c>
      <c r="W8" s="34">
        <v>1141.32</v>
      </c>
      <c r="X8" s="34" t="s">
        <v>1112</v>
      </c>
    </row>
    <row r="9" ht="63.75" spans="1:24">
      <c r="A9" s="33" t="s">
        <v>1146</v>
      </c>
      <c r="B9" s="33" t="s">
        <v>1147</v>
      </c>
      <c r="C9" s="33" t="s">
        <v>1148</v>
      </c>
      <c r="D9" s="33" t="s">
        <v>1149</v>
      </c>
      <c r="E9" s="33" t="s">
        <v>1135</v>
      </c>
      <c r="F9" s="33"/>
      <c r="G9" s="33"/>
      <c r="H9" s="33"/>
      <c r="I9" s="33" t="s">
        <v>1107</v>
      </c>
      <c r="J9" s="33" t="s">
        <v>1107</v>
      </c>
      <c r="K9" s="33" t="s">
        <v>1108</v>
      </c>
      <c r="L9" s="33" t="s">
        <v>1123</v>
      </c>
      <c r="M9" s="33" t="s">
        <v>1109</v>
      </c>
      <c r="N9" s="34">
        <v>0.09588</v>
      </c>
      <c r="O9" s="34"/>
      <c r="P9" s="34">
        <v>1</v>
      </c>
      <c r="Q9" s="34"/>
      <c r="R9" s="34"/>
      <c r="S9" s="33" t="s">
        <v>1124</v>
      </c>
      <c r="T9" s="33" t="s">
        <v>1150</v>
      </c>
      <c r="U9" s="33"/>
      <c r="V9" s="35">
        <v>0.09588</v>
      </c>
      <c r="W9" s="34">
        <v>0</v>
      </c>
      <c r="X9" s="34" t="s">
        <v>1112</v>
      </c>
    </row>
    <row r="10" ht="76.5" spans="1:24">
      <c r="A10" s="33" t="s">
        <v>1151</v>
      </c>
      <c r="B10" s="33" t="s">
        <v>1152</v>
      </c>
      <c r="C10" s="33" t="s">
        <v>1153</v>
      </c>
      <c r="D10" s="33" t="s">
        <v>1154</v>
      </c>
      <c r="E10" s="33" t="s">
        <v>1135</v>
      </c>
      <c r="F10" s="33"/>
      <c r="G10" s="33"/>
      <c r="H10" s="33"/>
      <c r="I10" s="33" t="s">
        <v>1107</v>
      </c>
      <c r="J10" s="33" t="s">
        <v>1107</v>
      </c>
      <c r="K10" s="33" t="s">
        <v>1108</v>
      </c>
      <c r="L10" s="33" t="s">
        <v>1123</v>
      </c>
      <c r="M10" s="33" t="s">
        <v>1109</v>
      </c>
      <c r="N10" s="34">
        <v>0</v>
      </c>
      <c r="O10" s="34"/>
      <c r="P10" s="34">
        <v>0</v>
      </c>
      <c r="Q10" s="34"/>
      <c r="R10" s="34"/>
      <c r="S10" s="33" t="s">
        <v>1110</v>
      </c>
      <c r="T10" s="33" t="s">
        <v>1136</v>
      </c>
      <c r="U10" s="33"/>
      <c r="V10" s="35">
        <v>0.52252</v>
      </c>
      <c r="W10" s="34">
        <v>0</v>
      </c>
      <c r="X10" s="34" t="s">
        <v>1112</v>
      </c>
    </row>
    <row r="11" ht="102" spans="1:24">
      <c r="A11" s="33" t="s">
        <v>1155</v>
      </c>
      <c r="B11" s="33" t="s">
        <v>1156</v>
      </c>
      <c r="C11" s="33" t="s">
        <v>1157</v>
      </c>
      <c r="D11" s="33" t="s">
        <v>1158</v>
      </c>
      <c r="E11" s="33" t="s">
        <v>1135</v>
      </c>
      <c r="F11" s="33"/>
      <c r="G11" s="33"/>
      <c r="H11" s="33"/>
      <c r="I11" s="33" t="s">
        <v>1107</v>
      </c>
      <c r="J11" s="33" t="s">
        <v>1107</v>
      </c>
      <c r="K11" s="33" t="s">
        <v>1108</v>
      </c>
      <c r="L11" s="33" t="s">
        <v>1123</v>
      </c>
      <c r="M11" s="33" t="s">
        <v>1109</v>
      </c>
      <c r="N11" s="34">
        <v>0</v>
      </c>
      <c r="O11" s="34"/>
      <c r="P11" s="34">
        <v>0</v>
      </c>
      <c r="Q11" s="34"/>
      <c r="R11" s="34"/>
      <c r="S11" s="33" t="s">
        <v>1110</v>
      </c>
      <c r="T11" s="33" t="s">
        <v>1136</v>
      </c>
      <c r="U11" s="33"/>
      <c r="V11" s="35">
        <v>1.26596</v>
      </c>
      <c r="W11" s="34">
        <v>0</v>
      </c>
      <c r="X11" s="34" t="s">
        <v>1112</v>
      </c>
    </row>
    <row r="12" ht="89.25" spans="1:24">
      <c r="A12" s="33" t="s">
        <v>1159</v>
      </c>
      <c r="B12" s="33" t="s">
        <v>1160</v>
      </c>
      <c r="C12" s="33" t="s">
        <v>1161</v>
      </c>
      <c r="D12" s="33" t="s">
        <v>1162</v>
      </c>
      <c r="E12" s="33" t="s">
        <v>1163</v>
      </c>
      <c r="F12" s="33"/>
      <c r="G12" s="33"/>
      <c r="H12" s="33"/>
      <c r="I12" s="33" t="s">
        <v>1107</v>
      </c>
      <c r="J12" s="33" t="s">
        <v>1107</v>
      </c>
      <c r="K12" s="33" t="s">
        <v>1108</v>
      </c>
      <c r="L12" s="33" t="s">
        <v>1164</v>
      </c>
      <c r="M12" s="33" t="s">
        <v>1165</v>
      </c>
      <c r="N12" s="34">
        <v>1.6298</v>
      </c>
      <c r="O12" s="34">
        <v>2</v>
      </c>
      <c r="P12" s="34"/>
      <c r="Q12" s="34" t="s">
        <v>1166</v>
      </c>
      <c r="R12" s="34" t="s">
        <v>1167</v>
      </c>
      <c r="S12" s="33" t="s">
        <v>1168</v>
      </c>
      <c r="T12" s="33" t="s">
        <v>1169</v>
      </c>
      <c r="U12" s="33" t="s">
        <v>1170</v>
      </c>
      <c r="V12" s="35">
        <v>0.81486</v>
      </c>
      <c r="W12" s="34">
        <v>778</v>
      </c>
      <c r="X12" s="34" t="s">
        <v>1112</v>
      </c>
    </row>
    <row r="13" ht="63.75" spans="1:24">
      <c r="A13" s="33" t="s">
        <v>1171</v>
      </c>
      <c r="B13" s="33" t="s">
        <v>1172</v>
      </c>
      <c r="C13" s="33" t="s">
        <v>1173</v>
      </c>
      <c r="D13" s="33" t="s">
        <v>1174</v>
      </c>
      <c r="E13" s="33" t="s">
        <v>1175</v>
      </c>
      <c r="F13" s="33" t="s">
        <v>1176</v>
      </c>
      <c r="G13" s="33" t="s">
        <v>1177</v>
      </c>
      <c r="H13" s="33" t="s">
        <v>1178</v>
      </c>
      <c r="I13" s="33" t="s">
        <v>1107</v>
      </c>
      <c r="J13" s="33" t="s">
        <v>1107</v>
      </c>
      <c r="K13" s="33" t="s">
        <v>1108</v>
      </c>
      <c r="L13" s="33" t="s">
        <v>1179</v>
      </c>
      <c r="M13" s="33" t="s">
        <v>1109</v>
      </c>
      <c r="N13" s="34">
        <v>0.86599</v>
      </c>
      <c r="O13" s="34"/>
      <c r="P13" s="34">
        <v>1.8</v>
      </c>
      <c r="Q13" s="34"/>
      <c r="R13" s="34"/>
      <c r="S13" s="33" t="s">
        <v>1124</v>
      </c>
      <c r="T13" s="33" t="s">
        <v>1180</v>
      </c>
      <c r="U13" s="33"/>
      <c r="V13" s="35">
        <v>0.4811</v>
      </c>
      <c r="W13" s="34">
        <v>315.8984</v>
      </c>
      <c r="X13" s="34" t="s">
        <v>1112</v>
      </c>
    </row>
    <row r="14" ht="38.25" spans="1:24">
      <c r="A14" s="33" t="s">
        <v>1181</v>
      </c>
      <c r="B14" s="33" t="s">
        <v>1182</v>
      </c>
      <c r="C14" s="33" t="s">
        <v>1183</v>
      </c>
      <c r="D14" s="33" t="s">
        <v>1184</v>
      </c>
      <c r="E14" s="33" t="s">
        <v>1185</v>
      </c>
      <c r="F14" s="33" t="s">
        <v>1186</v>
      </c>
      <c r="G14" s="33" t="s">
        <v>1187</v>
      </c>
      <c r="H14" s="33" t="s">
        <v>1188</v>
      </c>
      <c r="I14" s="33" t="s">
        <v>1107</v>
      </c>
      <c r="J14" s="33" t="s">
        <v>1107</v>
      </c>
      <c r="K14" s="33" t="s">
        <v>1108</v>
      </c>
      <c r="L14" s="33" t="s">
        <v>1189</v>
      </c>
      <c r="M14" s="33" t="s">
        <v>1109</v>
      </c>
      <c r="N14" s="34">
        <v>1.83501</v>
      </c>
      <c r="O14" s="34"/>
      <c r="P14" s="34">
        <v>3.5</v>
      </c>
      <c r="Q14" s="34"/>
      <c r="R14" s="34"/>
      <c r="S14" s="33" t="s">
        <v>1124</v>
      </c>
      <c r="T14" s="33" t="s">
        <v>1150</v>
      </c>
      <c r="U14" s="33"/>
      <c r="V14" s="35">
        <v>0.52429</v>
      </c>
      <c r="W14" s="34">
        <v>707.76</v>
      </c>
      <c r="X14" s="34" t="s">
        <v>1112</v>
      </c>
    </row>
    <row r="15" ht="63.75" spans="1:24">
      <c r="A15" s="33" t="s">
        <v>1190</v>
      </c>
      <c r="B15" s="33" t="s">
        <v>1191</v>
      </c>
      <c r="C15" s="33" t="s">
        <v>1192</v>
      </c>
      <c r="D15" s="33" t="s">
        <v>1193</v>
      </c>
      <c r="E15" s="33" t="s">
        <v>1194</v>
      </c>
      <c r="F15" s="33" t="s">
        <v>1194</v>
      </c>
      <c r="G15" s="33" t="s">
        <v>1195</v>
      </c>
      <c r="H15" s="33" t="s">
        <v>1196</v>
      </c>
      <c r="I15" s="33" t="s">
        <v>1107</v>
      </c>
      <c r="J15" s="33" t="s">
        <v>1107</v>
      </c>
      <c r="K15" s="33" t="s">
        <v>1108</v>
      </c>
      <c r="L15" s="33" t="s">
        <v>1123</v>
      </c>
      <c r="M15" s="33" t="s">
        <v>1109</v>
      </c>
      <c r="N15" s="34">
        <v>0.94396</v>
      </c>
      <c r="O15" s="34"/>
      <c r="P15" s="34">
        <v>2</v>
      </c>
      <c r="Q15" s="34"/>
      <c r="R15" s="34"/>
      <c r="S15" s="33" t="s">
        <v>1110</v>
      </c>
      <c r="T15" s="33" t="s">
        <v>1141</v>
      </c>
      <c r="U15" s="33"/>
      <c r="V15" s="35">
        <v>0.47198</v>
      </c>
      <c r="W15" s="34">
        <v>424.8</v>
      </c>
      <c r="X15" s="34" t="s">
        <v>1112</v>
      </c>
    </row>
    <row r="16" spans="1:24">
      <c r="A16" s="33" t="s">
        <v>1197</v>
      </c>
      <c r="B16" s="33" t="s">
        <v>1197</v>
      </c>
      <c r="C16" s="33" t="s">
        <v>1198</v>
      </c>
      <c r="D16" s="33" t="s">
        <v>1199</v>
      </c>
      <c r="E16" s="33" t="s">
        <v>393</v>
      </c>
      <c r="F16" s="33" t="s">
        <v>1200</v>
      </c>
      <c r="G16" s="33" t="s">
        <v>1201</v>
      </c>
      <c r="H16" s="33" t="s">
        <v>1202</v>
      </c>
      <c r="I16" s="33" t="s">
        <v>1107</v>
      </c>
      <c r="J16" s="33" t="s">
        <v>1107</v>
      </c>
      <c r="K16" s="33" t="s">
        <v>1108</v>
      </c>
      <c r="L16" s="33" t="s">
        <v>1203</v>
      </c>
      <c r="M16" s="33" t="s">
        <v>1165</v>
      </c>
      <c r="N16" s="34">
        <v>0.2002</v>
      </c>
      <c r="O16" s="34">
        <v>3.5</v>
      </c>
      <c r="P16" s="34">
        <v>4</v>
      </c>
      <c r="Q16" s="34" t="s">
        <v>1175</v>
      </c>
      <c r="R16" s="34" t="s">
        <v>1204</v>
      </c>
      <c r="S16" s="33" t="s">
        <v>1205</v>
      </c>
      <c r="T16" s="33" t="s">
        <v>1206</v>
      </c>
      <c r="U16" s="33" t="s">
        <v>1207</v>
      </c>
      <c r="V16" s="35">
        <v>0.05005</v>
      </c>
      <c r="W16" s="34">
        <v>216.467</v>
      </c>
      <c r="X16" s="34" t="s">
        <v>1112</v>
      </c>
    </row>
    <row r="17" ht="25.5" spans="1:24">
      <c r="A17" s="33"/>
      <c r="B17" s="33"/>
      <c r="C17" s="33"/>
      <c r="D17" s="33"/>
      <c r="E17" s="33"/>
      <c r="F17" s="33"/>
      <c r="G17" s="33"/>
      <c r="H17" s="33"/>
      <c r="I17" s="33"/>
      <c r="J17" s="33"/>
      <c r="K17" s="33"/>
      <c r="L17" s="33"/>
      <c r="M17" s="33"/>
      <c r="N17" s="34"/>
      <c r="O17" s="34"/>
      <c r="P17" s="34"/>
      <c r="Q17" s="34"/>
      <c r="R17" s="34"/>
      <c r="S17" s="33"/>
      <c r="T17" s="33" t="s">
        <v>1208</v>
      </c>
      <c r="U17" s="33" t="s">
        <v>1207</v>
      </c>
      <c r="V17" s="35">
        <v>0.05005</v>
      </c>
      <c r="W17" s="34">
        <v>216.467</v>
      </c>
      <c r="X17" s="34" t="s">
        <v>1112</v>
      </c>
    </row>
    <row r="18" spans="1:24">
      <c r="A18" s="33"/>
      <c r="B18" s="33"/>
      <c r="C18" s="33"/>
      <c r="D18" s="33"/>
      <c r="E18" s="33"/>
      <c r="F18" s="33"/>
      <c r="G18" s="33"/>
      <c r="H18" s="33"/>
      <c r="I18" s="33"/>
      <c r="J18" s="33"/>
      <c r="K18" s="33"/>
      <c r="L18" s="33"/>
      <c r="M18" s="33"/>
      <c r="N18" s="34">
        <v>0.85092</v>
      </c>
      <c r="O18" s="34">
        <v>3.5</v>
      </c>
      <c r="P18" s="34">
        <v>4</v>
      </c>
      <c r="Q18" s="34" t="s">
        <v>1175</v>
      </c>
      <c r="R18" s="34" t="s">
        <v>1204</v>
      </c>
      <c r="S18" s="33" t="s">
        <v>1205</v>
      </c>
      <c r="T18" s="33" t="s">
        <v>1209</v>
      </c>
      <c r="U18" s="33" t="s">
        <v>1207</v>
      </c>
      <c r="V18" s="35">
        <v>0.21273</v>
      </c>
      <c r="W18" s="34">
        <v>920.0605</v>
      </c>
      <c r="X18" s="34" t="s">
        <v>1112</v>
      </c>
    </row>
    <row r="19" ht="25.5" spans="1:24">
      <c r="A19" s="33"/>
      <c r="B19" s="33"/>
      <c r="C19" s="33"/>
      <c r="D19" s="33"/>
      <c r="E19" s="33"/>
      <c r="F19" s="33"/>
      <c r="G19" s="33"/>
      <c r="H19" s="33"/>
      <c r="I19" s="33"/>
      <c r="J19" s="33"/>
      <c r="K19" s="33"/>
      <c r="L19" s="33"/>
      <c r="M19" s="33"/>
      <c r="N19" s="34">
        <v>8.75928</v>
      </c>
      <c r="O19" s="34">
        <v>3.5</v>
      </c>
      <c r="P19" s="34">
        <v>4</v>
      </c>
      <c r="Q19" s="34" t="s">
        <v>1175</v>
      </c>
      <c r="R19" s="34" t="s">
        <v>1204</v>
      </c>
      <c r="S19" s="33" t="s">
        <v>1205</v>
      </c>
      <c r="T19" s="33" t="s">
        <v>1210</v>
      </c>
      <c r="U19" s="33" t="s">
        <v>1207</v>
      </c>
      <c r="V19" s="35">
        <v>2.18982</v>
      </c>
      <c r="W19" s="34">
        <v>9471.0054</v>
      </c>
      <c r="X19" s="34" t="s">
        <v>1112</v>
      </c>
    </row>
    <row r="20" ht="25.5" spans="1:24">
      <c r="A20" s="33" t="s">
        <v>391</v>
      </c>
      <c r="B20" s="33" t="s">
        <v>392</v>
      </c>
      <c r="C20" s="33" t="s">
        <v>735</v>
      </c>
      <c r="D20" s="33" t="s">
        <v>394</v>
      </c>
      <c r="E20" s="33" t="s">
        <v>393</v>
      </c>
      <c r="F20" s="33" t="s">
        <v>1211</v>
      </c>
      <c r="G20" s="33" t="s">
        <v>479</v>
      </c>
      <c r="H20" s="33" t="s">
        <v>1212</v>
      </c>
      <c r="I20" s="33" t="s">
        <v>1107</v>
      </c>
      <c r="J20" s="33" t="s">
        <v>1107</v>
      </c>
      <c r="K20" s="33" t="s">
        <v>1108</v>
      </c>
      <c r="L20" s="33" t="s">
        <v>466</v>
      </c>
      <c r="M20" s="33" t="s">
        <v>1165</v>
      </c>
      <c r="N20" s="34">
        <v>1.40896</v>
      </c>
      <c r="O20" s="34">
        <v>1</v>
      </c>
      <c r="P20" s="34">
        <v>4</v>
      </c>
      <c r="Q20" s="34" t="s">
        <v>1213</v>
      </c>
      <c r="R20" s="34" t="s">
        <v>385</v>
      </c>
      <c r="S20" s="33" t="s">
        <v>21</v>
      </c>
      <c r="T20" s="33" t="s">
        <v>98</v>
      </c>
      <c r="U20" s="33" t="s">
        <v>1214</v>
      </c>
      <c r="V20" s="35">
        <v>0.35224</v>
      </c>
      <c r="W20" s="34">
        <v>4305</v>
      </c>
      <c r="X20" s="34" t="s">
        <v>1112</v>
      </c>
    </row>
    <row r="21" ht="25.5" spans="1:24">
      <c r="A21" s="33"/>
      <c r="B21" s="33"/>
      <c r="C21" s="33"/>
      <c r="D21" s="33"/>
      <c r="E21" s="33"/>
      <c r="F21" s="33"/>
      <c r="G21" s="33"/>
      <c r="H21" s="33"/>
      <c r="I21" s="33"/>
      <c r="J21" s="33"/>
      <c r="K21" s="33"/>
      <c r="L21" s="33"/>
      <c r="M21" s="33"/>
      <c r="N21" s="34">
        <v>0.20128</v>
      </c>
      <c r="O21" s="34">
        <v>1</v>
      </c>
      <c r="P21" s="34">
        <v>4</v>
      </c>
      <c r="Q21" s="34" t="s">
        <v>1213</v>
      </c>
      <c r="R21" s="34" t="s">
        <v>385</v>
      </c>
      <c r="S21" s="33" t="s">
        <v>1205</v>
      </c>
      <c r="T21" s="33" t="s">
        <v>1208</v>
      </c>
      <c r="U21" s="33" t="s">
        <v>1207</v>
      </c>
      <c r="V21" s="35">
        <v>0.05032</v>
      </c>
      <c r="W21" s="34">
        <v>615</v>
      </c>
      <c r="X21" s="34" t="s">
        <v>1112</v>
      </c>
    </row>
    <row r="22" ht="76.5" spans="1:24">
      <c r="A22" s="33" t="s">
        <v>395</v>
      </c>
      <c r="B22" s="33" t="s">
        <v>396</v>
      </c>
      <c r="C22" s="33" t="s">
        <v>736</v>
      </c>
      <c r="D22" s="33" t="s">
        <v>398</v>
      </c>
      <c r="E22" s="33" t="s">
        <v>397</v>
      </c>
      <c r="F22" s="33" t="s">
        <v>397</v>
      </c>
      <c r="G22" s="33" t="s">
        <v>497</v>
      </c>
      <c r="H22" s="33" t="s">
        <v>462</v>
      </c>
      <c r="I22" s="33" t="s">
        <v>1215</v>
      </c>
      <c r="J22" s="33" t="s">
        <v>1107</v>
      </c>
      <c r="K22" s="33" t="s">
        <v>1108</v>
      </c>
      <c r="L22" s="33" t="s">
        <v>496</v>
      </c>
      <c r="M22" s="33" t="s">
        <v>1216</v>
      </c>
      <c r="N22" s="34">
        <v>6.46947</v>
      </c>
      <c r="O22" s="34">
        <v>1</v>
      </c>
      <c r="P22" s="34">
        <v>4.5</v>
      </c>
      <c r="Q22" s="34"/>
      <c r="R22" s="34"/>
      <c r="S22" s="33" t="s">
        <v>21</v>
      </c>
      <c r="T22" s="33" t="s">
        <v>98</v>
      </c>
      <c r="U22" s="33" t="s">
        <v>1214</v>
      </c>
      <c r="V22" s="35">
        <v>1.43766</v>
      </c>
      <c r="W22" s="34">
        <v>3863.46</v>
      </c>
      <c r="X22" s="34" t="s">
        <v>1112</v>
      </c>
    </row>
    <row r="23" ht="102" spans="1:24">
      <c r="A23" s="33" t="s">
        <v>1217</v>
      </c>
      <c r="B23" s="33" t="s">
        <v>1218</v>
      </c>
      <c r="C23" s="33" t="s">
        <v>1219</v>
      </c>
      <c r="D23" s="33" t="s">
        <v>1220</v>
      </c>
      <c r="E23" s="33" t="s">
        <v>1221</v>
      </c>
      <c r="F23" s="33"/>
      <c r="G23" s="33"/>
      <c r="H23" s="33"/>
      <c r="I23" s="33" t="s">
        <v>1107</v>
      </c>
      <c r="J23" s="33" t="s">
        <v>1107</v>
      </c>
      <c r="K23" s="33" t="s">
        <v>1108</v>
      </c>
      <c r="L23" s="33" t="s">
        <v>1222</v>
      </c>
      <c r="M23" s="33" t="s">
        <v>1165</v>
      </c>
      <c r="N23" s="34">
        <v>3.07549</v>
      </c>
      <c r="O23" s="34">
        <v>2.2</v>
      </c>
      <c r="P23" s="34"/>
      <c r="Q23" s="34" t="s">
        <v>1223</v>
      </c>
      <c r="R23" s="34" t="s">
        <v>1224</v>
      </c>
      <c r="S23" s="33" t="s">
        <v>1168</v>
      </c>
      <c r="T23" s="33" t="s">
        <v>1169</v>
      </c>
      <c r="U23" s="33" t="s">
        <v>1170</v>
      </c>
      <c r="V23" s="35">
        <v>1.39795</v>
      </c>
      <c r="W23" s="34">
        <v>1980</v>
      </c>
      <c r="X23" s="34" t="s">
        <v>1112</v>
      </c>
    </row>
    <row r="24" ht="76.5" spans="1:24">
      <c r="A24" s="33" t="s">
        <v>1225</v>
      </c>
      <c r="B24" s="33" t="s">
        <v>1226</v>
      </c>
      <c r="C24" s="33" t="s">
        <v>1227</v>
      </c>
      <c r="D24" s="33" t="s">
        <v>1228</v>
      </c>
      <c r="E24" s="33" t="s">
        <v>1229</v>
      </c>
      <c r="F24" s="33"/>
      <c r="G24" s="33"/>
      <c r="H24" s="33"/>
      <c r="I24" s="33" t="s">
        <v>1215</v>
      </c>
      <c r="J24" s="33" t="s">
        <v>1107</v>
      </c>
      <c r="K24" s="33" t="s">
        <v>1108</v>
      </c>
      <c r="L24" s="33" t="s">
        <v>1230</v>
      </c>
      <c r="M24" s="33" t="s">
        <v>1216</v>
      </c>
      <c r="N24" s="34">
        <v>8.32482</v>
      </c>
      <c r="O24" s="34">
        <v>3.5</v>
      </c>
      <c r="P24" s="34"/>
      <c r="Q24" s="34"/>
      <c r="R24" s="34"/>
      <c r="S24" s="33" t="s">
        <v>1168</v>
      </c>
      <c r="T24" s="33" t="s">
        <v>1169</v>
      </c>
      <c r="U24" s="33" t="s">
        <v>1170</v>
      </c>
      <c r="V24" s="35">
        <v>2.37852</v>
      </c>
      <c r="W24" s="34">
        <v>278.634</v>
      </c>
      <c r="X24" s="34" t="s">
        <v>1112</v>
      </c>
    </row>
    <row r="25" ht="63.75" spans="1:24">
      <c r="A25" s="33" t="s">
        <v>1231</v>
      </c>
      <c r="B25" s="33" t="s">
        <v>1231</v>
      </c>
      <c r="C25" s="33" t="s">
        <v>1232</v>
      </c>
      <c r="D25" s="33" t="s">
        <v>1233</v>
      </c>
      <c r="E25" s="33" t="s">
        <v>1234</v>
      </c>
      <c r="F25" s="33"/>
      <c r="G25" s="33"/>
      <c r="H25" s="33"/>
      <c r="I25" s="33" t="s">
        <v>1107</v>
      </c>
      <c r="J25" s="33" t="s">
        <v>1107</v>
      </c>
      <c r="K25" s="33" t="s">
        <v>1108</v>
      </c>
      <c r="L25" s="33" t="s">
        <v>1235</v>
      </c>
      <c r="M25" s="33" t="s">
        <v>1165</v>
      </c>
      <c r="N25" s="34">
        <v>1.536906</v>
      </c>
      <c r="O25" s="34">
        <v>3.5</v>
      </c>
      <c r="P25" s="34"/>
      <c r="Q25" s="34" t="s">
        <v>1236</v>
      </c>
      <c r="R25" s="34" t="s">
        <v>1221</v>
      </c>
      <c r="S25" s="33" t="s">
        <v>1168</v>
      </c>
      <c r="T25" s="33" t="s">
        <v>1169</v>
      </c>
      <c r="U25" s="33" t="s">
        <v>1170</v>
      </c>
      <c r="V25" s="35">
        <v>0.439116</v>
      </c>
      <c r="W25" s="34">
        <v>667</v>
      </c>
      <c r="X25" s="34" t="s">
        <v>1112</v>
      </c>
    </row>
    <row r="26" ht="89.25" spans="1:24">
      <c r="A26" s="33" t="s">
        <v>1237</v>
      </c>
      <c r="B26" s="33" t="s">
        <v>1238</v>
      </c>
      <c r="C26" s="33" t="s">
        <v>1239</v>
      </c>
      <c r="D26" s="33" t="s">
        <v>1240</v>
      </c>
      <c r="E26" s="33" t="s">
        <v>1234</v>
      </c>
      <c r="F26" s="33"/>
      <c r="G26" s="33"/>
      <c r="H26" s="33"/>
      <c r="I26" s="33" t="s">
        <v>1107</v>
      </c>
      <c r="J26" s="33" t="s">
        <v>1107</v>
      </c>
      <c r="K26" s="33" t="s">
        <v>1108</v>
      </c>
      <c r="L26" s="33" t="s">
        <v>1241</v>
      </c>
      <c r="M26" s="33" t="s">
        <v>1165</v>
      </c>
      <c r="N26" s="34">
        <v>1.54011</v>
      </c>
      <c r="O26" s="34">
        <v>2.2</v>
      </c>
      <c r="P26" s="34"/>
      <c r="Q26" s="34" t="s">
        <v>1242</v>
      </c>
      <c r="R26" s="34" t="s">
        <v>1130</v>
      </c>
      <c r="S26" s="33" t="s">
        <v>1168</v>
      </c>
      <c r="T26" s="33" t="s">
        <v>1169</v>
      </c>
      <c r="U26" s="33" t="s">
        <v>1170</v>
      </c>
      <c r="V26" s="35">
        <v>0.70005</v>
      </c>
      <c r="W26" s="34">
        <v>990</v>
      </c>
      <c r="X26" s="34" t="s">
        <v>1112</v>
      </c>
    </row>
    <row r="27" ht="76.5" spans="1:24">
      <c r="A27" s="33" t="s">
        <v>1243</v>
      </c>
      <c r="B27" s="33" t="s">
        <v>1243</v>
      </c>
      <c r="C27" s="33" t="s">
        <v>1244</v>
      </c>
      <c r="D27" s="33" t="s">
        <v>1245</v>
      </c>
      <c r="E27" s="33" t="s">
        <v>1246</v>
      </c>
      <c r="F27" s="33" t="s">
        <v>1246</v>
      </c>
      <c r="G27" s="33" t="s">
        <v>1247</v>
      </c>
      <c r="H27" s="33" t="s">
        <v>1248</v>
      </c>
      <c r="I27" s="33" t="s">
        <v>1107</v>
      </c>
      <c r="J27" s="33" t="s">
        <v>1107</v>
      </c>
      <c r="K27" s="33" t="s">
        <v>1108</v>
      </c>
      <c r="L27" s="33" t="s">
        <v>1249</v>
      </c>
      <c r="M27" s="33" t="s">
        <v>1165</v>
      </c>
      <c r="N27" s="34">
        <v>3.13657</v>
      </c>
      <c r="O27" s="34">
        <v>3.11</v>
      </c>
      <c r="P27" s="34"/>
      <c r="Q27" s="34" t="s">
        <v>1221</v>
      </c>
      <c r="R27" s="34" t="s">
        <v>1250</v>
      </c>
      <c r="S27" s="33" t="s">
        <v>1168</v>
      </c>
      <c r="T27" s="33" t="s">
        <v>1169</v>
      </c>
      <c r="U27" s="33" t="s">
        <v>1170</v>
      </c>
      <c r="V27" s="35">
        <v>1.00821</v>
      </c>
      <c r="W27" s="34">
        <v>1414</v>
      </c>
      <c r="X27" s="34" t="s">
        <v>1112</v>
      </c>
    </row>
    <row r="28" ht="63.75" spans="1:24">
      <c r="A28" s="33" t="s">
        <v>1251</v>
      </c>
      <c r="B28" s="33" t="s">
        <v>1251</v>
      </c>
      <c r="C28" s="33" t="s">
        <v>1252</v>
      </c>
      <c r="D28" s="33" t="s">
        <v>1253</v>
      </c>
      <c r="E28" s="33" t="s">
        <v>1254</v>
      </c>
      <c r="F28" s="33" t="s">
        <v>1255</v>
      </c>
      <c r="G28" s="33" t="s">
        <v>1256</v>
      </c>
      <c r="H28" s="33" t="s">
        <v>1257</v>
      </c>
      <c r="I28" s="33" t="s">
        <v>1107</v>
      </c>
      <c r="J28" s="33" t="s">
        <v>1107</v>
      </c>
      <c r="K28" s="33" t="s">
        <v>1108</v>
      </c>
      <c r="L28" s="33" t="s">
        <v>1258</v>
      </c>
      <c r="M28" s="33" t="s">
        <v>1165</v>
      </c>
      <c r="N28" s="34">
        <v>2.947685</v>
      </c>
      <c r="O28" s="34">
        <v>4.635</v>
      </c>
      <c r="P28" s="34"/>
      <c r="Q28" s="34" t="s">
        <v>1259</v>
      </c>
      <c r="R28" s="34" t="s">
        <v>1260</v>
      </c>
      <c r="S28" s="33" t="s">
        <v>1168</v>
      </c>
      <c r="T28" s="33" t="s">
        <v>1169</v>
      </c>
      <c r="U28" s="33" t="s">
        <v>1170</v>
      </c>
      <c r="V28" s="35">
        <v>0.635923</v>
      </c>
      <c r="W28" s="34">
        <v>1690</v>
      </c>
      <c r="X28" s="34" t="s">
        <v>1112</v>
      </c>
    </row>
    <row r="29" ht="76.5" spans="1:24">
      <c r="A29" s="33" t="s">
        <v>1261</v>
      </c>
      <c r="B29" s="33" t="s">
        <v>1262</v>
      </c>
      <c r="C29" s="33" t="s">
        <v>1263</v>
      </c>
      <c r="D29" s="33" t="s">
        <v>1264</v>
      </c>
      <c r="E29" s="33" t="s">
        <v>1265</v>
      </c>
      <c r="F29" s="33"/>
      <c r="G29" s="33"/>
      <c r="H29" s="33"/>
      <c r="I29" s="33" t="s">
        <v>1215</v>
      </c>
      <c r="J29" s="33" t="s">
        <v>1107</v>
      </c>
      <c r="K29" s="33" t="s">
        <v>1108</v>
      </c>
      <c r="L29" s="33" t="s">
        <v>1266</v>
      </c>
      <c r="M29" s="33" t="s">
        <v>1216</v>
      </c>
      <c r="N29" s="34">
        <v>8.774804</v>
      </c>
      <c r="O29" s="34">
        <v>1</v>
      </c>
      <c r="P29" s="34">
        <v>4</v>
      </c>
      <c r="Q29" s="34"/>
      <c r="R29" s="34"/>
      <c r="S29" s="33" t="s">
        <v>1168</v>
      </c>
      <c r="T29" s="33" t="s">
        <v>1169</v>
      </c>
      <c r="U29" s="33" t="s">
        <v>1170</v>
      </c>
      <c r="V29" s="35">
        <v>2.193701</v>
      </c>
      <c r="W29" s="34">
        <v>210.5953</v>
      </c>
      <c r="X29" s="34" t="s">
        <v>1112</v>
      </c>
    </row>
    <row r="30" ht="51" spans="1:24">
      <c r="A30" s="33" t="s">
        <v>1267</v>
      </c>
      <c r="B30" s="33" t="s">
        <v>1268</v>
      </c>
      <c r="C30" s="33" t="s">
        <v>1269</v>
      </c>
      <c r="D30" s="33" t="s">
        <v>1270</v>
      </c>
      <c r="E30" s="33" t="s">
        <v>1163</v>
      </c>
      <c r="F30" s="33" t="s">
        <v>1163</v>
      </c>
      <c r="G30" s="33" t="s">
        <v>1271</v>
      </c>
      <c r="H30" s="33" t="s">
        <v>1272</v>
      </c>
      <c r="I30" s="33" t="s">
        <v>1107</v>
      </c>
      <c r="J30" s="33" t="s">
        <v>1107</v>
      </c>
      <c r="K30" s="33" t="s">
        <v>1108</v>
      </c>
      <c r="L30" s="33" t="s">
        <v>1273</v>
      </c>
      <c r="M30" s="33" t="s">
        <v>1165</v>
      </c>
      <c r="N30" s="34">
        <v>4.26678</v>
      </c>
      <c r="O30" s="34">
        <v>3.5</v>
      </c>
      <c r="P30" s="34">
        <v>4</v>
      </c>
      <c r="Q30" s="34" t="s">
        <v>1274</v>
      </c>
      <c r="R30" s="34" t="s">
        <v>1167</v>
      </c>
      <c r="S30" s="33" t="s">
        <v>1168</v>
      </c>
      <c r="T30" s="33" t="s">
        <v>1169</v>
      </c>
      <c r="U30" s="33" t="s">
        <v>1170</v>
      </c>
      <c r="V30" s="35">
        <v>1.066695</v>
      </c>
      <c r="W30" s="34">
        <v>1269</v>
      </c>
      <c r="X30" s="34" t="s">
        <v>1112</v>
      </c>
    </row>
    <row r="31" ht="51" spans="1:24">
      <c r="A31" s="33" t="s">
        <v>1275</v>
      </c>
      <c r="B31" s="33" t="s">
        <v>1276</v>
      </c>
      <c r="C31" s="33" t="s">
        <v>1277</v>
      </c>
      <c r="D31" s="33" t="s">
        <v>1278</v>
      </c>
      <c r="E31" s="33" t="s">
        <v>1163</v>
      </c>
      <c r="F31" s="33" t="s">
        <v>1163</v>
      </c>
      <c r="G31" s="33" t="s">
        <v>1271</v>
      </c>
      <c r="H31" s="33" t="s">
        <v>1272</v>
      </c>
      <c r="I31" s="33" t="s">
        <v>1107</v>
      </c>
      <c r="J31" s="33" t="s">
        <v>1107</v>
      </c>
      <c r="K31" s="33" t="s">
        <v>1108</v>
      </c>
      <c r="L31" s="33" t="s">
        <v>1279</v>
      </c>
      <c r="M31" s="33" t="s">
        <v>1165</v>
      </c>
      <c r="N31" s="34">
        <v>2.147952</v>
      </c>
      <c r="O31" s="34">
        <v>3.5</v>
      </c>
      <c r="P31" s="34">
        <v>4</v>
      </c>
      <c r="Q31" s="34" t="s">
        <v>1274</v>
      </c>
      <c r="R31" s="34" t="s">
        <v>1167</v>
      </c>
      <c r="S31" s="33" t="s">
        <v>1168</v>
      </c>
      <c r="T31" s="33" t="s">
        <v>1169</v>
      </c>
      <c r="U31" s="33" t="s">
        <v>1170</v>
      </c>
      <c r="V31" s="35">
        <v>0.536988</v>
      </c>
      <c r="W31" s="34">
        <v>639</v>
      </c>
      <c r="X31" s="34" t="s">
        <v>1112</v>
      </c>
    </row>
    <row r="32" ht="51" spans="1:24">
      <c r="A32" s="33" t="s">
        <v>1280</v>
      </c>
      <c r="B32" s="33" t="s">
        <v>1281</v>
      </c>
      <c r="C32" s="33" t="s">
        <v>1282</v>
      </c>
      <c r="D32" s="33" t="s">
        <v>1283</v>
      </c>
      <c r="E32" s="33" t="s">
        <v>1163</v>
      </c>
      <c r="F32" s="33" t="s">
        <v>1163</v>
      </c>
      <c r="G32" s="33" t="s">
        <v>1271</v>
      </c>
      <c r="H32" s="33" t="s">
        <v>1272</v>
      </c>
      <c r="I32" s="33" t="s">
        <v>1107</v>
      </c>
      <c r="J32" s="33" t="s">
        <v>1107</v>
      </c>
      <c r="K32" s="33" t="s">
        <v>1108</v>
      </c>
      <c r="L32" s="33" t="s">
        <v>1284</v>
      </c>
      <c r="M32" s="33" t="s">
        <v>1165</v>
      </c>
      <c r="N32" s="34">
        <v>12.633116</v>
      </c>
      <c r="O32" s="34">
        <v>3.5</v>
      </c>
      <c r="P32" s="34">
        <v>4</v>
      </c>
      <c r="Q32" s="34" t="s">
        <v>1285</v>
      </c>
      <c r="R32" s="34" t="s">
        <v>1286</v>
      </c>
      <c r="S32" s="33" t="s">
        <v>1168</v>
      </c>
      <c r="T32" s="33" t="s">
        <v>1169</v>
      </c>
      <c r="U32" s="33" t="s">
        <v>1170</v>
      </c>
      <c r="V32" s="35">
        <v>3.158279</v>
      </c>
      <c r="W32" s="34">
        <v>3757</v>
      </c>
      <c r="X32" s="34" t="s">
        <v>1112</v>
      </c>
    </row>
    <row r="33" ht="63.75" spans="1:24">
      <c r="A33" s="33" t="s">
        <v>1287</v>
      </c>
      <c r="B33" s="33" t="s">
        <v>1288</v>
      </c>
      <c r="C33" s="33" t="s">
        <v>1289</v>
      </c>
      <c r="D33" s="33" t="s">
        <v>1290</v>
      </c>
      <c r="E33" s="33" t="s">
        <v>1163</v>
      </c>
      <c r="F33" s="33" t="s">
        <v>1163</v>
      </c>
      <c r="G33" s="33" t="s">
        <v>1271</v>
      </c>
      <c r="H33" s="33" t="s">
        <v>1272</v>
      </c>
      <c r="I33" s="33" t="s">
        <v>1107</v>
      </c>
      <c r="J33" s="33" t="s">
        <v>1107</v>
      </c>
      <c r="K33" s="33" t="s">
        <v>1108</v>
      </c>
      <c r="L33" s="33" t="s">
        <v>1291</v>
      </c>
      <c r="M33" s="33" t="s">
        <v>1165</v>
      </c>
      <c r="N33" s="34">
        <v>18.671044</v>
      </c>
      <c r="O33" s="34">
        <v>3.5</v>
      </c>
      <c r="P33" s="34">
        <v>4</v>
      </c>
      <c r="Q33" s="34" t="s">
        <v>1285</v>
      </c>
      <c r="R33" s="34" t="s">
        <v>1286</v>
      </c>
      <c r="S33" s="33" t="s">
        <v>1168</v>
      </c>
      <c r="T33" s="33" t="s">
        <v>1169</v>
      </c>
      <c r="U33" s="33" t="s">
        <v>1170</v>
      </c>
      <c r="V33" s="35">
        <v>4.667761</v>
      </c>
      <c r="W33" s="34">
        <v>5553</v>
      </c>
      <c r="X33" s="34" t="s">
        <v>1112</v>
      </c>
    </row>
    <row r="34" ht="51" spans="1:24">
      <c r="A34" s="33" t="s">
        <v>1275</v>
      </c>
      <c r="B34" s="33" t="s">
        <v>1292</v>
      </c>
      <c r="C34" s="33" t="s">
        <v>1293</v>
      </c>
      <c r="D34" s="33" t="s">
        <v>1294</v>
      </c>
      <c r="E34" s="33" t="s">
        <v>1163</v>
      </c>
      <c r="F34" s="33" t="s">
        <v>1163</v>
      </c>
      <c r="G34" s="33" t="s">
        <v>1271</v>
      </c>
      <c r="H34" s="33" t="s">
        <v>1272</v>
      </c>
      <c r="I34" s="33" t="s">
        <v>1107</v>
      </c>
      <c r="J34" s="33" t="s">
        <v>1107</v>
      </c>
      <c r="K34" s="33" t="s">
        <v>1108</v>
      </c>
      <c r="L34" s="33" t="s">
        <v>1295</v>
      </c>
      <c r="M34" s="33" t="s">
        <v>1165</v>
      </c>
      <c r="N34" s="34">
        <v>3.33714</v>
      </c>
      <c r="O34" s="34">
        <v>3.5</v>
      </c>
      <c r="P34" s="34">
        <v>4</v>
      </c>
      <c r="Q34" s="34" t="s">
        <v>1274</v>
      </c>
      <c r="R34" s="34" t="s">
        <v>1167</v>
      </c>
      <c r="S34" s="33" t="s">
        <v>1168</v>
      </c>
      <c r="T34" s="33" t="s">
        <v>1169</v>
      </c>
      <c r="U34" s="33" t="s">
        <v>1170</v>
      </c>
      <c r="V34" s="35">
        <v>0.834285</v>
      </c>
      <c r="W34" s="34">
        <v>993</v>
      </c>
      <c r="X34" s="34" t="s">
        <v>1112</v>
      </c>
    </row>
    <row r="35" ht="25.5" spans="1:24">
      <c r="A35" s="33" t="s">
        <v>1296</v>
      </c>
      <c r="B35" s="33" t="s">
        <v>1296</v>
      </c>
      <c r="C35" s="33" t="s">
        <v>1297</v>
      </c>
      <c r="D35" s="33" t="s">
        <v>1298</v>
      </c>
      <c r="E35" s="33" t="s">
        <v>1106</v>
      </c>
      <c r="F35" s="33"/>
      <c r="G35" s="33"/>
      <c r="H35" s="33"/>
      <c r="I35" s="33" t="s">
        <v>1107</v>
      </c>
      <c r="J35" s="33" t="s">
        <v>1107</v>
      </c>
      <c r="K35" s="33" t="s">
        <v>1299</v>
      </c>
      <c r="L35" s="33" t="s">
        <v>1300</v>
      </c>
      <c r="M35" s="33" t="s">
        <v>1109</v>
      </c>
      <c r="N35" s="34">
        <v>0.722342</v>
      </c>
      <c r="O35" s="34"/>
      <c r="P35" s="34">
        <v>2</v>
      </c>
      <c r="Q35" s="34"/>
      <c r="R35" s="34"/>
      <c r="S35" s="33" t="s">
        <v>1110</v>
      </c>
      <c r="T35" s="33" t="s">
        <v>1136</v>
      </c>
      <c r="U35" s="33" t="s">
        <v>1301</v>
      </c>
      <c r="V35" s="35">
        <v>0.877122</v>
      </c>
      <c r="W35" s="34">
        <v>0</v>
      </c>
      <c r="X35" s="34" t="s">
        <v>1302</v>
      </c>
    </row>
    <row r="36" ht="25.5" spans="1:24">
      <c r="A36" s="33"/>
      <c r="B36" s="33"/>
      <c r="C36" s="33"/>
      <c r="D36" s="33"/>
      <c r="E36" s="33"/>
      <c r="F36" s="33"/>
      <c r="G36" s="33"/>
      <c r="H36" s="33"/>
      <c r="I36" s="33"/>
      <c r="J36" s="33"/>
      <c r="K36" s="33"/>
      <c r="L36" s="33"/>
      <c r="M36" s="33"/>
      <c r="N36" s="34">
        <v>2.281222</v>
      </c>
      <c r="O36" s="34"/>
      <c r="P36" s="34">
        <v>2</v>
      </c>
      <c r="Q36" s="34"/>
      <c r="R36" s="34"/>
      <c r="S36" s="33" t="s">
        <v>1110</v>
      </c>
      <c r="T36" s="33" t="s">
        <v>1141</v>
      </c>
      <c r="U36" s="33" t="s">
        <v>1301</v>
      </c>
      <c r="V36" s="35">
        <v>2.770032</v>
      </c>
      <c r="W36" s="34">
        <v>0</v>
      </c>
      <c r="X36" s="34" t="s">
        <v>1302</v>
      </c>
    </row>
    <row r="37" ht="89.25" spans="1:24">
      <c r="A37" s="33" t="s">
        <v>1303</v>
      </c>
      <c r="B37" s="33" t="s">
        <v>1304</v>
      </c>
      <c r="C37" s="33" t="s">
        <v>1305</v>
      </c>
      <c r="D37" s="33" t="s">
        <v>1306</v>
      </c>
      <c r="E37" s="33" t="s">
        <v>1286</v>
      </c>
      <c r="F37" s="33"/>
      <c r="G37" s="33"/>
      <c r="H37" s="33"/>
      <c r="I37" s="33" t="s">
        <v>1107</v>
      </c>
      <c r="J37" s="33" t="s">
        <v>1107</v>
      </c>
      <c r="K37" s="33" t="s">
        <v>1299</v>
      </c>
      <c r="L37" s="33" t="s">
        <v>1307</v>
      </c>
      <c r="M37" s="33" t="s">
        <v>1109</v>
      </c>
      <c r="N37" s="34">
        <v>1.472863</v>
      </c>
      <c r="O37" s="34"/>
      <c r="P37" s="34">
        <v>2.5</v>
      </c>
      <c r="Q37" s="34"/>
      <c r="R37" s="34"/>
      <c r="S37" s="33" t="s">
        <v>1124</v>
      </c>
      <c r="T37" s="33" t="s">
        <v>1308</v>
      </c>
      <c r="U37" s="33"/>
      <c r="V37" s="35">
        <v>0.589145</v>
      </c>
      <c r="W37" s="34">
        <v>452.1893</v>
      </c>
      <c r="X37" s="34" t="s">
        <v>1302</v>
      </c>
    </row>
    <row r="38" ht="140.25" spans="1:24">
      <c r="A38" s="33" t="s">
        <v>1309</v>
      </c>
      <c r="B38" s="33" t="s">
        <v>1310</v>
      </c>
      <c r="C38" s="33" t="s">
        <v>1311</v>
      </c>
      <c r="D38" s="33" t="s">
        <v>1312</v>
      </c>
      <c r="E38" s="33" t="s">
        <v>1286</v>
      </c>
      <c r="F38" s="33"/>
      <c r="G38" s="33"/>
      <c r="H38" s="33"/>
      <c r="I38" s="33" t="s">
        <v>1107</v>
      </c>
      <c r="J38" s="33" t="s">
        <v>1107</v>
      </c>
      <c r="K38" s="33" t="s">
        <v>1299</v>
      </c>
      <c r="L38" s="33" t="s">
        <v>1313</v>
      </c>
      <c r="M38" s="33" t="s">
        <v>1109</v>
      </c>
      <c r="N38" s="34">
        <v>0.632505</v>
      </c>
      <c r="O38" s="34"/>
      <c r="P38" s="34">
        <v>2</v>
      </c>
      <c r="Q38" s="34"/>
      <c r="R38" s="34"/>
      <c r="S38" s="33" t="s">
        <v>1124</v>
      </c>
      <c r="T38" s="33" t="s">
        <v>1150</v>
      </c>
      <c r="U38" s="33"/>
      <c r="V38" s="35">
        <v>1.831406</v>
      </c>
      <c r="W38" s="34">
        <v>1405.6911</v>
      </c>
      <c r="X38" s="34" t="s">
        <v>1302</v>
      </c>
    </row>
    <row r="39" ht="63.75" spans="1:24">
      <c r="A39" s="33" t="s">
        <v>1314</v>
      </c>
      <c r="B39" s="33" t="s">
        <v>1315</v>
      </c>
      <c r="C39" s="33" t="s">
        <v>1316</v>
      </c>
      <c r="D39" s="33" t="s">
        <v>1317</v>
      </c>
      <c r="E39" s="33" t="s">
        <v>1286</v>
      </c>
      <c r="F39" s="33"/>
      <c r="G39" s="33"/>
      <c r="H39" s="33"/>
      <c r="I39" s="33" t="s">
        <v>1107</v>
      </c>
      <c r="J39" s="33" t="s">
        <v>1107</v>
      </c>
      <c r="K39" s="33" t="s">
        <v>1299</v>
      </c>
      <c r="L39" s="33" t="s">
        <v>1318</v>
      </c>
      <c r="M39" s="33" t="s">
        <v>1109</v>
      </c>
      <c r="N39" s="34">
        <v>2.643816</v>
      </c>
      <c r="O39" s="34"/>
      <c r="P39" s="34">
        <v>2</v>
      </c>
      <c r="Q39" s="34"/>
      <c r="R39" s="34"/>
      <c r="S39" s="33" t="s">
        <v>1124</v>
      </c>
      <c r="T39" s="33" t="s">
        <v>1180</v>
      </c>
      <c r="U39" s="33"/>
      <c r="V39" s="35">
        <v>1.321908</v>
      </c>
      <c r="W39" s="34">
        <v>1014.6499</v>
      </c>
      <c r="X39" s="34" t="s">
        <v>1302</v>
      </c>
    </row>
    <row r="40" ht="51" spans="1:24">
      <c r="A40" s="33" t="s">
        <v>1319</v>
      </c>
      <c r="B40" s="33" t="s">
        <v>1320</v>
      </c>
      <c r="C40" s="33" t="s">
        <v>1321</v>
      </c>
      <c r="D40" s="33" t="s">
        <v>1322</v>
      </c>
      <c r="E40" s="33" t="s">
        <v>1286</v>
      </c>
      <c r="F40" s="33"/>
      <c r="G40" s="33"/>
      <c r="H40" s="33"/>
      <c r="I40" s="33" t="s">
        <v>1107</v>
      </c>
      <c r="J40" s="33" t="s">
        <v>1107</v>
      </c>
      <c r="K40" s="33" t="s">
        <v>1299</v>
      </c>
      <c r="L40" s="33" t="s">
        <v>1323</v>
      </c>
      <c r="M40" s="33" t="s">
        <v>1109</v>
      </c>
      <c r="N40" s="34">
        <v>31.678577</v>
      </c>
      <c r="O40" s="34">
        <v>3.5</v>
      </c>
      <c r="P40" s="34"/>
      <c r="Q40" s="34"/>
      <c r="R40" s="34"/>
      <c r="S40" s="33" t="s">
        <v>1168</v>
      </c>
      <c r="T40" s="33" t="s">
        <v>1169</v>
      </c>
      <c r="U40" s="33"/>
      <c r="V40" s="35">
        <v>9.051022</v>
      </c>
      <c r="W40" s="34">
        <v>5533.7949</v>
      </c>
      <c r="X40" s="34" t="s">
        <v>1302</v>
      </c>
    </row>
    <row r="41" ht="51" spans="1:24">
      <c r="A41" s="33" t="s">
        <v>1324</v>
      </c>
      <c r="B41" s="33" t="s">
        <v>1325</v>
      </c>
      <c r="C41" s="33" t="s">
        <v>1326</v>
      </c>
      <c r="D41" s="33" t="s">
        <v>1327</v>
      </c>
      <c r="E41" s="33" t="s">
        <v>1286</v>
      </c>
      <c r="F41" s="33"/>
      <c r="G41" s="33"/>
      <c r="H41" s="33"/>
      <c r="I41" s="33" t="s">
        <v>1107</v>
      </c>
      <c r="J41" s="33" t="s">
        <v>1107</v>
      </c>
      <c r="K41" s="33" t="s">
        <v>1299</v>
      </c>
      <c r="L41" s="33" t="s">
        <v>1318</v>
      </c>
      <c r="M41" s="33" t="s">
        <v>1109</v>
      </c>
      <c r="N41" s="34">
        <v>1.33038</v>
      </c>
      <c r="O41" s="34"/>
      <c r="P41" s="34">
        <v>0.9</v>
      </c>
      <c r="Q41" s="34"/>
      <c r="R41" s="34"/>
      <c r="S41" s="33" t="s">
        <v>1124</v>
      </c>
      <c r="T41" s="33" t="s">
        <v>1180</v>
      </c>
      <c r="U41" s="33"/>
      <c r="V41" s="35">
        <v>1.4782</v>
      </c>
      <c r="W41" s="34">
        <v>959.8692</v>
      </c>
      <c r="X41" s="34" t="s">
        <v>1302</v>
      </c>
    </row>
    <row r="42" ht="25.5" spans="1:24">
      <c r="A42" s="33" t="s">
        <v>1328</v>
      </c>
      <c r="B42" s="33" t="s">
        <v>1329</v>
      </c>
      <c r="C42" s="33" t="s">
        <v>1330</v>
      </c>
      <c r="D42" s="33" t="s">
        <v>1331</v>
      </c>
      <c r="E42" s="33" t="s">
        <v>1332</v>
      </c>
      <c r="F42" s="33"/>
      <c r="G42" s="33"/>
      <c r="H42" s="33"/>
      <c r="I42" s="33" t="s">
        <v>1107</v>
      </c>
      <c r="J42" s="33" t="s">
        <v>1107</v>
      </c>
      <c r="K42" s="33" t="s">
        <v>1299</v>
      </c>
      <c r="L42" s="33" t="s">
        <v>1323</v>
      </c>
      <c r="M42" s="33" t="s">
        <v>1109</v>
      </c>
      <c r="N42" s="34">
        <v>0.487189</v>
      </c>
      <c r="O42" s="34"/>
      <c r="P42" s="34">
        <v>2</v>
      </c>
      <c r="Q42" s="34"/>
      <c r="R42" s="34"/>
      <c r="S42" s="33" t="s">
        <v>1110</v>
      </c>
      <c r="T42" s="33" t="s">
        <v>1136</v>
      </c>
      <c r="U42" s="33"/>
      <c r="V42" s="35">
        <v>2.731255</v>
      </c>
      <c r="W42" s="34">
        <v>1773.5435</v>
      </c>
      <c r="X42" s="34" t="s">
        <v>1302</v>
      </c>
    </row>
    <row r="43" ht="38.25" spans="1:24">
      <c r="A43" s="33"/>
      <c r="B43" s="33"/>
      <c r="C43" s="33"/>
      <c r="D43" s="33"/>
      <c r="E43" s="33"/>
      <c r="F43" s="33"/>
      <c r="G43" s="33"/>
      <c r="H43" s="33"/>
      <c r="I43" s="33"/>
      <c r="J43" s="33"/>
      <c r="K43" s="33"/>
      <c r="L43" s="33"/>
      <c r="M43" s="33"/>
      <c r="N43" s="34">
        <v>0.162419</v>
      </c>
      <c r="O43" s="34"/>
      <c r="P43" s="34">
        <v>2</v>
      </c>
      <c r="Q43" s="34"/>
      <c r="R43" s="34"/>
      <c r="S43" s="33" t="s">
        <v>1124</v>
      </c>
      <c r="T43" s="33" t="s">
        <v>1125</v>
      </c>
      <c r="U43" s="33"/>
      <c r="V43" s="35">
        <v>0.910547</v>
      </c>
      <c r="W43" s="34">
        <v>591.2647</v>
      </c>
      <c r="X43" s="34" t="s">
        <v>1302</v>
      </c>
    </row>
    <row r="44" ht="38.25" spans="1:24">
      <c r="A44" s="33"/>
      <c r="B44" s="33"/>
      <c r="C44" s="33"/>
      <c r="D44" s="33"/>
      <c r="E44" s="33"/>
      <c r="F44" s="33"/>
      <c r="G44" s="33"/>
      <c r="H44" s="33"/>
      <c r="I44" s="33"/>
      <c r="J44" s="33"/>
      <c r="K44" s="33"/>
      <c r="L44" s="33"/>
      <c r="M44" s="33"/>
      <c r="N44" s="34">
        <v>0.06771</v>
      </c>
      <c r="O44" s="34"/>
      <c r="P44" s="34">
        <v>2</v>
      </c>
      <c r="Q44" s="34"/>
      <c r="R44" s="34"/>
      <c r="S44" s="33" t="s">
        <v>1124</v>
      </c>
      <c r="T44" s="33" t="s">
        <v>1150</v>
      </c>
      <c r="U44" s="33"/>
      <c r="V44" s="35">
        <v>0.379591</v>
      </c>
      <c r="W44" s="34">
        <v>246.4878</v>
      </c>
      <c r="X44" s="34" t="s">
        <v>1302</v>
      </c>
    </row>
    <row r="45" ht="51" spans="1:24">
      <c r="A45" s="33" t="s">
        <v>1333</v>
      </c>
      <c r="B45" s="33" t="s">
        <v>1334</v>
      </c>
      <c r="C45" s="33" t="s">
        <v>1335</v>
      </c>
      <c r="D45" s="33" t="s">
        <v>1336</v>
      </c>
      <c r="E45" s="33" t="s">
        <v>1265</v>
      </c>
      <c r="F45" s="33"/>
      <c r="G45" s="33"/>
      <c r="H45" s="33"/>
      <c r="I45" s="33" t="s">
        <v>1107</v>
      </c>
      <c r="J45" s="33" t="s">
        <v>1107</v>
      </c>
      <c r="K45" s="33" t="s">
        <v>1299</v>
      </c>
      <c r="L45" s="33" t="s">
        <v>1323</v>
      </c>
      <c r="M45" s="33" t="s">
        <v>1109</v>
      </c>
      <c r="N45" s="34">
        <v>0</v>
      </c>
      <c r="O45" s="34"/>
      <c r="P45" s="34">
        <v>0</v>
      </c>
      <c r="Q45" s="34"/>
      <c r="R45" s="34"/>
      <c r="S45" s="33" t="s">
        <v>1110</v>
      </c>
      <c r="T45" s="33" t="s">
        <v>1136</v>
      </c>
      <c r="U45" s="33"/>
      <c r="V45" s="35">
        <v>0.564071</v>
      </c>
      <c r="W45" s="34">
        <v>0</v>
      </c>
      <c r="X45" s="34" t="s">
        <v>1302</v>
      </c>
    </row>
    <row r="46" ht="51" spans="1:24">
      <c r="A46" s="33" t="s">
        <v>1337</v>
      </c>
      <c r="B46" s="33" t="s">
        <v>1338</v>
      </c>
      <c r="C46" s="33" t="s">
        <v>1339</v>
      </c>
      <c r="D46" s="33" t="s">
        <v>1340</v>
      </c>
      <c r="E46" s="33" t="s">
        <v>1265</v>
      </c>
      <c r="F46" s="33" t="s">
        <v>1341</v>
      </c>
      <c r="G46" s="33"/>
      <c r="H46" s="33"/>
      <c r="I46" s="33" t="s">
        <v>1107</v>
      </c>
      <c r="J46" s="33" t="s">
        <v>1107</v>
      </c>
      <c r="K46" s="33" t="s">
        <v>1342</v>
      </c>
      <c r="L46" s="33" t="s">
        <v>1343</v>
      </c>
      <c r="M46" s="33" t="s">
        <v>1109</v>
      </c>
      <c r="N46" s="34">
        <v>5.7389</v>
      </c>
      <c r="O46" s="34"/>
      <c r="P46" s="34">
        <v>3</v>
      </c>
      <c r="Q46" s="34"/>
      <c r="R46" s="34"/>
      <c r="S46" s="33" t="s">
        <v>1124</v>
      </c>
      <c r="T46" s="33" t="s">
        <v>1344</v>
      </c>
      <c r="U46" s="33"/>
      <c r="V46" s="35">
        <v>1.91297</v>
      </c>
      <c r="W46" s="34">
        <v>0</v>
      </c>
      <c r="X46" s="34" t="s">
        <v>1302</v>
      </c>
    </row>
    <row r="47" ht="51" spans="1:24">
      <c r="A47" s="33" t="s">
        <v>1333</v>
      </c>
      <c r="B47" s="33" t="s">
        <v>1334</v>
      </c>
      <c r="C47" s="33" t="s">
        <v>1345</v>
      </c>
      <c r="D47" s="33" t="s">
        <v>1346</v>
      </c>
      <c r="E47" s="33" t="s">
        <v>1265</v>
      </c>
      <c r="F47" s="33"/>
      <c r="G47" s="33"/>
      <c r="H47" s="33"/>
      <c r="I47" s="33" t="s">
        <v>1107</v>
      </c>
      <c r="J47" s="33" t="s">
        <v>1107</v>
      </c>
      <c r="K47" s="33" t="s">
        <v>1299</v>
      </c>
      <c r="L47" s="33" t="s">
        <v>1323</v>
      </c>
      <c r="M47" s="33" t="s">
        <v>1109</v>
      </c>
      <c r="N47" s="34">
        <v>0</v>
      </c>
      <c r="O47" s="34"/>
      <c r="P47" s="34">
        <v>0</v>
      </c>
      <c r="Q47" s="34"/>
      <c r="R47" s="34"/>
      <c r="S47" s="33" t="s">
        <v>1124</v>
      </c>
      <c r="T47" s="33" t="s">
        <v>1125</v>
      </c>
      <c r="U47" s="33"/>
      <c r="V47" s="35">
        <v>3.882841</v>
      </c>
      <c r="W47" s="34">
        <v>0</v>
      </c>
      <c r="X47" s="34" t="s">
        <v>1302</v>
      </c>
    </row>
    <row r="48" ht="51" spans="1:24">
      <c r="A48" s="33" t="s">
        <v>1347</v>
      </c>
      <c r="B48" s="33" t="s">
        <v>1348</v>
      </c>
      <c r="C48" s="33" t="s">
        <v>1349</v>
      </c>
      <c r="D48" s="33" t="s">
        <v>1350</v>
      </c>
      <c r="E48" s="33" t="s">
        <v>1265</v>
      </c>
      <c r="F48" s="33"/>
      <c r="G48" s="33"/>
      <c r="H48" s="33"/>
      <c r="I48" s="33" t="s">
        <v>1107</v>
      </c>
      <c r="J48" s="33" t="s">
        <v>1107</v>
      </c>
      <c r="K48" s="33" t="s">
        <v>1299</v>
      </c>
      <c r="L48" s="33" t="s">
        <v>1343</v>
      </c>
      <c r="M48" s="33" t="s">
        <v>1109</v>
      </c>
      <c r="N48" s="34">
        <v>5.173806</v>
      </c>
      <c r="O48" s="34"/>
      <c r="P48" s="34">
        <v>3</v>
      </c>
      <c r="Q48" s="34"/>
      <c r="R48" s="34"/>
      <c r="S48" s="33" t="s">
        <v>1124</v>
      </c>
      <c r="T48" s="33" t="s">
        <v>1344</v>
      </c>
      <c r="U48" s="33"/>
      <c r="V48" s="35">
        <v>1.724602</v>
      </c>
      <c r="W48" s="34">
        <v>1141.8577</v>
      </c>
      <c r="X48" s="34" t="s">
        <v>1302</v>
      </c>
    </row>
    <row r="49" ht="63.75" spans="1:24">
      <c r="A49" s="33" t="s">
        <v>1351</v>
      </c>
      <c r="B49" s="33" t="s">
        <v>1352</v>
      </c>
      <c r="C49" s="33" t="s">
        <v>1353</v>
      </c>
      <c r="D49" s="33" t="s">
        <v>1354</v>
      </c>
      <c r="E49" s="33" t="s">
        <v>1265</v>
      </c>
      <c r="F49" s="33"/>
      <c r="G49" s="33"/>
      <c r="H49" s="33"/>
      <c r="I49" s="33" t="s">
        <v>1107</v>
      </c>
      <c r="J49" s="33" t="s">
        <v>1107</v>
      </c>
      <c r="K49" s="33" t="s">
        <v>1299</v>
      </c>
      <c r="L49" s="33" t="s">
        <v>1300</v>
      </c>
      <c r="M49" s="33" t="s">
        <v>1109</v>
      </c>
      <c r="N49" s="34">
        <v>0</v>
      </c>
      <c r="O49" s="34"/>
      <c r="P49" s="34">
        <v>0</v>
      </c>
      <c r="Q49" s="34"/>
      <c r="R49" s="34"/>
      <c r="S49" s="33" t="s">
        <v>1110</v>
      </c>
      <c r="T49" s="33" t="s">
        <v>1136</v>
      </c>
      <c r="U49" s="33"/>
      <c r="V49" s="35">
        <v>3.07034</v>
      </c>
      <c r="W49" s="34">
        <v>0</v>
      </c>
      <c r="X49" s="34" t="s">
        <v>1302</v>
      </c>
    </row>
    <row r="50" ht="51" spans="1:24">
      <c r="A50" s="33" t="s">
        <v>1355</v>
      </c>
      <c r="B50" s="33" t="s">
        <v>1356</v>
      </c>
      <c r="C50" s="33" t="s">
        <v>1357</v>
      </c>
      <c r="D50" s="33" t="s">
        <v>1358</v>
      </c>
      <c r="E50" s="33" t="s">
        <v>1359</v>
      </c>
      <c r="F50" s="33"/>
      <c r="G50" s="33"/>
      <c r="H50" s="33"/>
      <c r="I50" s="33" t="s">
        <v>1107</v>
      </c>
      <c r="J50" s="33" t="s">
        <v>1107</v>
      </c>
      <c r="K50" s="33" t="s">
        <v>1299</v>
      </c>
      <c r="L50" s="33" t="s">
        <v>1360</v>
      </c>
      <c r="M50" s="33" t="s">
        <v>1109</v>
      </c>
      <c r="N50" s="34">
        <v>1.6884</v>
      </c>
      <c r="O50" s="34">
        <v>1</v>
      </c>
      <c r="P50" s="34">
        <v>2</v>
      </c>
      <c r="Q50" s="34"/>
      <c r="R50" s="34"/>
      <c r="S50" s="33" t="s">
        <v>1124</v>
      </c>
      <c r="T50" s="33" t="s">
        <v>1361</v>
      </c>
      <c r="U50" s="33"/>
      <c r="V50" s="35">
        <v>0.8442</v>
      </c>
      <c r="W50" s="34">
        <v>0</v>
      </c>
      <c r="X50" s="34" t="s">
        <v>1302</v>
      </c>
    </row>
    <row r="51" ht="51" spans="1:24">
      <c r="A51" s="33" t="s">
        <v>1362</v>
      </c>
      <c r="B51" s="33" t="s">
        <v>1363</v>
      </c>
      <c r="C51" s="33" t="s">
        <v>1364</v>
      </c>
      <c r="D51" s="33" t="s">
        <v>1365</v>
      </c>
      <c r="E51" s="33" t="s">
        <v>1359</v>
      </c>
      <c r="F51" s="33"/>
      <c r="G51" s="33"/>
      <c r="H51" s="33"/>
      <c r="I51" s="33" t="s">
        <v>1107</v>
      </c>
      <c r="J51" s="33" t="s">
        <v>1107</v>
      </c>
      <c r="K51" s="33" t="s">
        <v>1299</v>
      </c>
      <c r="L51" s="33" t="s">
        <v>1117</v>
      </c>
      <c r="M51" s="33" t="s">
        <v>1109</v>
      </c>
      <c r="N51" s="34">
        <v>0</v>
      </c>
      <c r="O51" s="34"/>
      <c r="P51" s="34">
        <v>0</v>
      </c>
      <c r="Q51" s="34"/>
      <c r="R51" s="34"/>
      <c r="S51" s="33" t="s">
        <v>1110</v>
      </c>
      <c r="T51" s="33" t="s">
        <v>1118</v>
      </c>
      <c r="U51" s="33"/>
      <c r="V51" s="35">
        <v>19.591505</v>
      </c>
      <c r="W51" s="34">
        <v>0</v>
      </c>
      <c r="X51" s="34" t="s">
        <v>1302</v>
      </c>
    </row>
    <row r="52" ht="38.25" spans="1:24">
      <c r="A52" s="33" t="s">
        <v>1366</v>
      </c>
      <c r="B52" s="33" t="s">
        <v>1366</v>
      </c>
      <c r="C52" s="33" t="s">
        <v>1367</v>
      </c>
      <c r="D52" s="33" t="s">
        <v>1368</v>
      </c>
      <c r="E52" s="33" t="s">
        <v>1359</v>
      </c>
      <c r="F52" s="33"/>
      <c r="G52" s="33"/>
      <c r="H52" s="33"/>
      <c r="I52" s="33" t="s">
        <v>1107</v>
      </c>
      <c r="J52" s="33" t="s">
        <v>1107</v>
      </c>
      <c r="K52" s="33" t="s">
        <v>1299</v>
      </c>
      <c r="L52" s="33" t="s">
        <v>1300</v>
      </c>
      <c r="M52" s="33" t="s">
        <v>1109</v>
      </c>
      <c r="N52" s="34">
        <v>0</v>
      </c>
      <c r="O52" s="34"/>
      <c r="P52" s="34">
        <v>0</v>
      </c>
      <c r="Q52" s="34"/>
      <c r="R52" s="34"/>
      <c r="S52" s="33" t="s">
        <v>1110</v>
      </c>
      <c r="T52" s="33" t="s">
        <v>1136</v>
      </c>
      <c r="U52" s="33"/>
      <c r="V52" s="35">
        <v>0.935743</v>
      </c>
      <c r="W52" s="34">
        <v>0</v>
      </c>
      <c r="X52" s="34" t="s">
        <v>1302</v>
      </c>
    </row>
    <row r="53" ht="25.5" spans="1:24">
      <c r="A53" s="33" t="s">
        <v>1369</v>
      </c>
      <c r="B53" s="33" t="s">
        <v>1334</v>
      </c>
      <c r="C53" s="33" t="s">
        <v>1370</v>
      </c>
      <c r="D53" s="33" t="s">
        <v>1371</v>
      </c>
      <c r="E53" s="33" t="s">
        <v>1372</v>
      </c>
      <c r="F53" s="33"/>
      <c r="G53" s="33"/>
      <c r="H53" s="33"/>
      <c r="I53" s="33" t="s">
        <v>1107</v>
      </c>
      <c r="J53" s="33" t="s">
        <v>1107</v>
      </c>
      <c r="K53" s="33" t="s">
        <v>1299</v>
      </c>
      <c r="L53" s="33" t="s">
        <v>1323</v>
      </c>
      <c r="M53" s="33" t="s">
        <v>1109</v>
      </c>
      <c r="N53" s="34">
        <v>15.616006</v>
      </c>
      <c r="O53" s="34">
        <v>3.5</v>
      </c>
      <c r="P53" s="34"/>
      <c r="Q53" s="34"/>
      <c r="R53" s="34"/>
      <c r="S53" s="33" t="s">
        <v>1168</v>
      </c>
      <c r="T53" s="33" t="s">
        <v>1169</v>
      </c>
      <c r="U53" s="33"/>
      <c r="V53" s="35">
        <v>4.461716</v>
      </c>
      <c r="W53" s="34">
        <v>2386.5998</v>
      </c>
      <c r="X53" s="34" t="s">
        <v>1302</v>
      </c>
    </row>
    <row r="54" ht="25.5" spans="1:24">
      <c r="A54" s="33"/>
      <c r="B54" s="33"/>
      <c r="C54" s="33"/>
      <c r="D54" s="33"/>
      <c r="E54" s="33"/>
      <c r="F54" s="33"/>
      <c r="G54" s="33"/>
      <c r="H54" s="33"/>
      <c r="I54" s="33"/>
      <c r="J54" s="33"/>
      <c r="K54" s="33"/>
      <c r="L54" s="33"/>
      <c r="M54" s="33"/>
      <c r="N54" s="34">
        <v>4.361385</v>
      </c>
      <c r="O54" s="34">
        <v>3.5</v>
      </c>
      <c r="P54" s="34"/>
      <c r="Q54" s="34"/>
      <c r="R54" s="34"/>
      <c r="S54" s="33" t="s">
        <v>1110</v>
      </c>
      <c r="T54" s="33" t="s">
        <v>1136</v>
      </c>
      <c r="U54" s="33"/>
      <c r="V54" s="35">
        <v>1.24611</v>
      </c>
      <c r="W54" s="34">
        <v>666.552</v>
      </c>
      <c r="X54" s="34" t="s">
        <v>1302</v>
      </c>
    </row>
    <row r="55" ht="25.5" spans="1:24">
      <c r="A55" s="33" t="s">
        <v>1369</v>
      </c>
      <c r="B55" s="33" t="s">
        <v>1334</v>
      </c>
      <c r="C55" s="33" t="s">
        <v>1373</v>
      </c>
      <c r="D55" s="33" t="s">
        <v>1374</v>
      </c>
      <c r="E55" s="33" t="s">
        <v>1372</v>
      </c>
      <c r="F55" s="33"/>
      <c r="G55" s="33"/>
      <c r="H55" s="33"/>
      <c r="I55" s="33" t="s">
        <v>1107</v>
      </c>
      <c r="J55" s="33" t="s">
        <v>1107</v>
      </c>
      <c r="K55" s="33" t="s">
        <v>1299</v>
      </c>
      <c r="L55" s="33" t="s">
        <v>1323</v>
      </c>
      <c r="M55" s="33" t="s">
        <v>1109</v>
      </c>
      <c r="N55" s="34">
        <v>7.811552</v>
      </c>
      <c r="O55" s="34">
        <v>3.5</v>
      </c>
      <c r="P55" s="34"/>
      <c r="Q55" s="34"/>
      <c r="R55" s="34"/>
      <c r="S55" s="33" t="s">
        <v>1110</v>
      </c>
      <c r="T55" s="33" t="s">
        <v>1136</v>
      </c>
      <c r="U55" s="33"/>
      <c r="V55" s="35">
        <v>2.231872</v>
      </c>
      <c r="W55" s="34">
        <v>1247.8769</v>
      </c>
      <c r="X55" s="34" t="s">
        <v>1302</v>
      </c>
    </row>
    <row r="56" ht="25.5" spans="1:24">
      <c r="A56" s="33"/>
      <c r="B56" s="33"/>
      <c r="C56" s="33"/>
      <c r="D56" s="33"/>
      <c r="E56" s="33"/>
      <c r="F56" s="33"/>
      <c r="G56" s="33"/>
      <c r="H56" s="33"/>
      <c r="I56" s="33"/>
      <c r="J56" s="33"/>
      <c r="K56" s="33"/>
      <c r="L56" s="33"/>
      <c r="M56" s="33"/>
      <c r="N56" s="34">
        <v>34.889382</v>
      </c>
      <c r="O56" s="34">
        <v>3.5</v>
      </c>
      <c r="P56" s="34"/>
      <c r="Q56" s="34"/>
      <c r="R56" s="34"/>
      <c r="S56" s="33" t="s">
        <v>1168</v>
      </c>
      <c r="T56" s="33" t="s">
        <v>1169</v>
      </c>
      <c r="U56" s="33"/>
      <c r="V56" s="35">
        <v>9.968395</v>
      </c>
      <c r="W56" s="34">
        <v>5573.496</v>
      </c>
      <c r="X56" s="34" t="s">
        <v>1302</v>
      </c>
    </row>
    <row r="57" ht="25.5" spans="1:24">
      <c r="A57" s="33" t="s">
        <v>1375</v>
      </c>
      <c r="B57" s="33" t="s">
        <v>1376</v>
      </c>
      <c r="C57" s="33" t="s">
        <v>1377</v>
      </c>
      <c r="D57" s="33" t="s">
        <v>1378</v>
      </c>
      <c r="E57" s="33" t="s">
        <v>1106</v>
      </c>
      <c r="F57" s="33"/>
      <c r="G57" s="33"/>
      <c r="H57" s="33"/>
      <c r="I57" s="33" t="s">
        <v>1107</v>
      </c>
      <c r="J57" s="33" t="s">
        <v>1107</v>
      </c>
      <c r="K57" s="33" t="s">
        <v>1379</v>
      </c>
      <c r="L57" s="33" t="s">
        <v>1380</v>
      </c>
      <c r="M57" s="33" t="s">
        <v>1109</v>
      </c>
      <c r="N57" s="34">
        <v>0</v>
      </c>
      <c r="O57" s="34">
        <v>0</v>
      </c>
      <c r="P57" s="34"/>
      <c r="Q57" s="34"/>
      <c r="R57" s="34"/>
      <c r="S57" s="33" t="s">
        <v>1110</v>
      </c>
      <c r="T57" s="33" t="s">
        <v>1136</v>
      </c>
      <c r="U57" s="33"/>
      <c r="V57" s="35">
        <v>1.42213</v>
      </c>
      <c r="W57" s="34">
        <v>0</v>
      </c>
      <c r="X57" s="34" t="s">
        <v>1381</v>
      </c>
    </row>
    <row r="58" ht="38.25" spans="1:24">
      <c r="A58" s="33"/>
      <c r="B58" s="33"/>
      <c r="C58" s="33"/>
      <c r="D58" s="33"/>
      <c r="E58" s="33"/>
      <c r="F58" s="33"/>
      <c r="G58" s="33"/>
      <c r="H58" s="33"/>
      <c r="I58" s="33"/>
      <c r="J58" s="33"/>
      <c r="K58" s="33"/>
      <c r="L58" s="33"/>
      <c r="M58" s="33"/>
      <c r="N58" s="34"/>
      <c r="O58" s="34"/>
      <c r="P58" s="34"/>
      <c r="Q58" s="34"/>
      <c r="R58" s="34"/>
      <c r="S58" s="33" t="s">
        <v>1124</v>
      </c>
      <c r="T58" s="33" t="s">
        <v>1125</v>
      </c>
      <c r="U58" s="33"/>
      <c r="V58" s="35">
        <v>0.20907</v>
      </c>
      <c r="W58" s="34">
        <v>0</v>
      </c>
      <c r="X58" s="34" t="s">
        <v>1381</v>
      </c>
    </row>
    <row r="59" ht="76.5" spans="1:24">
      <c r="A59" s="33" t="s">
        <v>1382</v>
      </c>
      <c r="B59" s="33" t="s">
        <v>1383</v>
      </c>
      <c r="C59" s="33" t="s">
        <v>1384</v>
      </c>
      <c r="D59" s="33" t="s">
        <v>1385</v>
      </c>
      <c r="E59" s="33" t="s">
        <v>1106</v>
      </c>
      <c r="F59" s="33"/>
      <c r="G59" s="33"/>
      <c r="H59" s="33"/>
      <c r="I59" s="33" t="s">
        <v>1107</v>
      </c>
      <c r="J59" s="33" t="s">
        <v>1107</v>
      </c>
      <c r="K59" s="33" t="s">
        <v>1379</v>
      </c>
      <c r="L59" s="33" t="s">
        <v>1386</v>
      </c>
      <c r="M59" s="33" t="s">
        <v>1109</v>
      </c>
      <c r="N59" s="34">
        <v>0</v>
      </c>
      <c r="O59" s="34">
        <v>0</v>
      </c>
      <c r="P59" s="34"/>
      <c r="Q59" s="34"/>
      <c r="R59" s="34"/>
      <c r="S59" s="33" t="s">
        <v>1110</v>
      </c>
      <c r="T59" s="33" t="s">
        <v>1136</v>
      </c>
      <c r="U59" s="33"/>
      <c r="V59" s="35">
        <v>1.78784</v>
      </c>
      <c r="W59" s="34">
        <v>0</v>
      </c>
      <c r="X59" s="34" t="s">
        <v>1381</v>
      </c>
    </row>
    <row r="60" ht="140.25" spans="1:24">
      <c r="A60" s="33" t="s">
        <v>1387</v>
      </c>
      <c r="B60" s="33" t="s">
        <v>1388</v>
      </c>
      <c r="C60" s="33" t="s">
        <v>1389</v>
      </c>
      <c r="D60" s="33" t="s">
        <v>1390</v>
      </c>
      <c r="E60" s="33" t="s">
        <v>1391</v>
      </c>
      <c r="F60" s="33"/>
      <c r="G60" s="33"/>
      <c r="H60" s="33"/>
      <c r="I60" s="33" t="s">
        <v>1107</v>
      </c>
      <c r="J60" s="33" t="s">
        <v>1107</v>
      </c>
      <c r="K60" s="33" t="s">
        <v>1379</v>
      </c>
      <c r="L60" s="33" t="s">
        <v>1392</v>
      </c>
      <c r="M60" s="33" t="s">
        <v>1109</v>
      </c>
      <c r="N60" s="34">
        <v>0</v>
      </c>
      <c r="O60" s="34">
        <v>0</v>
      </c>
      <c r="P60" s="34"/>
      <c r="Q60" s="34"/>
      <c r="R60" s="34"/>
      <c r="S60" s="33" t="s">
        <v>1110</v>
      </c>
      <c r="T60" s="33" t="s">
        <v>1111</v>
      </c>
      <c r="U60" s="33"/>
      <c r="V60" s="35">
        <v>13.527</v>
      </c>
      <c r="W60" s="34">
        <v>0</v>
      </c>
      <c r="X60" s="34" t="s">
        <v>1381</v>
      </c>
    </row>
    <row r="61" ht="89.25" spans="1:24">
      <c r="A61" s="33" t="s">
        <v>1393</v>
      </c>
      <c r="B61" s="33" t="s">
        <v>1394</v>
      </c>
      <c r="C61" s="33" t="s">
        <v>1395</v>
      </c>
      <c r="D61" s="33" t="s">
        <v>1396</v>
      </c>
      <c r="E61" s="33" t="s">
        <v>1391</v>
      </c>
      <c r="F61" s="33"/>
      <c r="G61" s="33"/>
      <c r="H61" s="33"/>
      <c r="I61" s="33" t="s">
        <v>1107</v>
      </c>
      <c r="J61" s="33" t="s">
        <v>1107</v>
      </c>
      <c r="K61" s="33" t="s">
        <v>1379</v>
      </c>
      <c r="L61" s="33" t="s">
        <v>1397</v>
      </c>
      <c r="M61" s="33" t="s">
        <v>1109</v>
      </c>
      <c r="N61" s="34">
        <v>9.94595</v>
      </c>
      <c r="O61" s="34">
        <v>3.5</v>
      </c>
      <c r="P61" s="34"/>
      <c r="Q61" s="34"/>
      <c r="R61" s="34"/>
      <c r="S61" s="33" t="s">
        <v>1168</v>
      </c>
      <c r="T61" s="33" t="s">
        <v>1169</v>
      </c>
      <c r="U61" s="33" t="s">
        <v>1170</v>
      </c>
      <c r="V61" s="35">
        <v>2.8417</v>
      </c>
      <c r="W61" s="34">
        <v>0</v>
      </c>
      <c r="X61" s="34" t="s">
        <v>1381</v>
      </c>
    </row>
    <row r="62" ht="89.25" spans="1:24">
      <c r="A62" s="33" t="s">
        <v>1398</v>
      </c>
      <c r="B62" s="33" t="s">
        <v>1394</v>
      </c>
      <c r="C62" s="33" t="s">
        <v>1399</v>
      </c>
      <c r="D62" s="33" t="s">
        <v>1400</v>
      </c>
      <c r="E62" s="33" t="s">
        <v>1391</v>
      </c>
      <c r="F62" s="33"/>
      <c r="G62" s="33"/>
      <c r="H62" s="33"/>
      <c r="I62" s="33" t="s">
        <v>1107</v>
      </c>
      <c r="J62" s="33" t="s">
        <v>1107</v>
      </c>
      <c r="K62" s="33" t="s">
        <v>1379</v>
      </c>
      <c r="L62" s="33" t="s">
        <v>1397</v>
      </c>
      <c r="M62" s="33" t="s">
        <v>1109</v>
      </c>
      <c r="N62" s="34">
        <v>10.07615</v>
      </c>
      <c r="O62" s="34">
        <v>3.5</v>
      </c>
      <c r="P62" s="34"/>
      <c r="Q62" s="34"/>
      <c r="R62" s="34"/>
      <c r="S62" s="33" t="s">
        <v>1168</v>
      </c>
      <c r="T62" s="33" t="s">
        <v>1169</v>
      </c>
      <c r="U62" s="33" t="s">
        <v>1170</v>
      </c>
      <c r="V62" s="35">
        <v>2.8789</v>
      </c>
      <c r="W62" s="34">
        <v>0</v>
      </c>
      <c r="X62" s="34" t="s">
        <v>1381</v>
      </c>
    </row>
    <row r="63" ht="25.5" spans="1:24">
      <c r="A63" s="33" t="s">
        <v>1401</v>
      </c>
      <c r="B63" s="33" t="s">
        <v>1402</v>
      </c>
      <c r="C63" s="33" t="s">
        <v>1403</v>
      </c>
      <c r="D63" s="33" t="s">
        <v>1404</v>
      </c>
      <c r="E63" s="33" t="s">
        <v>1130</v>
      </c>
      <c r="F63" s="33"/>
      <c r="G63" s="33"/>
      <c r="H63" s="33"/>
      <c r="I63" s="33" t="s">
        <v>1107</v>
      </c>
      <c r="J63" s="33" t="s">
        <v>1107</v>
      </c>
      <c r="K63" s="33" t="s">
        <v>1405</v>
      </c>
      <c r="L63" s="33" t="s">
        <v>1406</v>
      </c>
      <c r="M63" s="33" t="s">
        <v>1109</v>
      </c>
      <c r="N63" s="34">
        <v>0</v>
      </c>
      <c r="O63" s="34">
        <v>0</v>
      </c>
      <c r="P63" s="34"/>
      <c r="Q63" s="34"/>
      <c r="R63" s="34"/>
      <c r="S63" s="33" t="s">
        <v>1110</v>
      </c>
      <c r="T63" s="33" t="s">
        <v>1141</v>
      </c>
      <c r="U63" s="33"/>
      <c r="V63" s="35">
        <v>0.14369</v>
      </c>
      <c r="W63" s="34">
        <v>0</v>
      </c>
      <c r="X63" s="34" t="s">
        <v>1381</v>
      </c>
    </row>
    <row r="64" ht="25.5" spans="1:24">
      <c r="A64" s="33"/>
      <c r="B64" s="33"/>
      <c r="C64" s="33"/>
      <c r="D64" s="33"/>
      <c r="E64" s="33"/>
      <c r="F64" s="33"/>
      <c r="G64" s="33"/>
      <c r="H64" s="33"/>
      <c r="I64" s="33"/>
      <c r="J64" s="33"/>
      <c r="K64" s="33"/>
      <c r="L64" s="33"/>
      <c r="M64" s="33"/>
      <c r="N64" s="34"/>
      <c r="O64" s="34"/>
      <c r="P64" s="34"/>
      <c r="Q64" s="34"/>
      <c r="R64" s="34"/>
      <c r="S64" s="33"/>
      <c r="T64" s="33" t="s">
        <v>1136</v>
      </c>
      <c r="U64" s="33"/>
      <c r="V64" s="35">
        <v>7.0086</v>
      </c>
      <c r="W64" s="34">
        <v>0</v>
      </c>
      <c r="X64" s="34" t="s">
        <v>1381</v>
      </c>
    </row>
    <row r="65" ht="25.5" spans="1:24">
      <c r="A65" s="33"/>
      <c r="B65" s="33"/>
      <c r="C65" s="33"/>
      <c r="D65" s="33"/>
      <c r="E65" s="33"/>
      <c r="F65" s="33"/>
      <c r="G65" s="33"/>
      <c r="H65" s="33"/>
      <c r="I65" s="33"/>
      <c r="J65" s="33"/>
      <c r="K65" s="33"/>
      <c r="L65" s="33"/>
      <c r="M65" s="33"/>
      <c r="N65" s="34"/>
      <c r="O65" s="34"/>
      <c r="P65" s="34"/>
      <c r="Q65" s="34"/>
      <c r="R65" s="34"/>
      <c r="S65" s="33" t="s">
        <v>1124</v>
      </c>
      <c r="T65" s="33" t="s">
        <v>1150</v>
      </c>
      <c r="U65" s="33"/>
      <c r="V65" s="35">
        <v>0.71304</v>
      </c>
      <c r="W65" s="34">
        <v>0</v>
      </c>
      <c r="X65" s="34" t="s">
        <v>1381</v>
      </c>
    </row>
    <row r="66" spans="1:24">
      <c r="A66" s="33"/>
      <c r="B66" s="33"/>
      <c r="C66" s="33"/>
      <c r="D66" s="33"/>
      <c r="E66" s="33"/>
      <c r="F66" s="33"/>
      <c r="G66" s="33"/>
      <c r="H66" s="33"/>
      <c r="I66" s="33"/>
      <c r="J66" s="33"/>
      <c r="K66" s="33"/>
      <c r="L66" s="33"/>
      <c r="M66" s="33"/>
      <c r="N66" s="34"/>
      <c r="O66" s="34"/>
      <c r="P66" s="34"/>
      <c r="Q66" s="34"/>
      <c r="R66" s="34"/>
      <c r="S66" s="33"/>
      <c r="T66" s="33" t="s">
        <v>1125</v>
      </c>
      <c r="U66" s="33"/>
      <c r="V66" s="35">
        <v>2.93853</v>
      </c>
      <c r="W66" s="34">
        <v>0</v>
      </c>
      <c r="X66" s="34" t="s">
        <v>1381</v>
      </c>
    </row>
    <row r="67" ht="25.5" spans="1:24">
      <c r="A67" s="33"/>
      <c r="B67" s="33"/>
      <c r="C67" s="33"/>
      <c r="D67" s="33"/>
      <c r="E67" s="33"/>
      <c r="F67" s="33"/>
      <c r="G67" s="33"/>
      <c r="H67" s="33"/>
      <c r="I67" s="33"/>
      <c r="J67" s="33"/>
      <c r="K67" s="33"/>
      <c r="L67" s="33"/>
      <c r="M67" s="33"/>
      <c r="N67" s="34"/>
      <c r="O67" s="34"/>
      <c r="P67" s="34"/>
      <c r="Q67" s="34"/>
      <c r="R67" s="34"/>
      <c r="S67" s="33" t="s">
        <v>1407</v>
      </c>
      <c r="T67" s="33" t="s">
        <v>1408</v>
      </c>
      <c r="U67" s="33"/>
      <c r="V67" s="35">
        <v>0.25284</v>
      </c>
      <c r="W67" s="34">
        <v>0</v>
      </c>
      <c r="X67" s="34" t="s">
        <v>1381</v>
      </c>
    </row>
    <row r="68" ht="63.75" spans="1:24">
      <c r="A68" s="33" t="s">
        <v>1409</v>
      </c>
      <c r="B68" s="33" t="s">
        <v>1402</v>
      </c>
      <c r="C68" s="33" t="s">
        <v>1410</v>
      </c>
      <c r="D68" s="33" t="s">
        <v>1411</v>
      </c>
      <c r="E68" s="33" t="s">
        <v>1130</v>
      </c>
      <c r="F68" s="33"/>
      <c r="G68" s="33"/>
      <c r="H68" s="33"/>
      <c r="I68" s="33" t="s">
        <v>1107</v>
      </c>
      <c r="J68" s="33" t="s">
        <v>1107</v>
      </c>
      <c r="K68" s="33" t="s">
        <v>1405</v>
      </c>
      <c r="L68" s="33" t="s">
        <v>1406</v>
      </c>
      <c r="M68" s="33" t="s">
        <v>1109</v>
      </c>
      <c r="N68" s="34">
        <v>7.5593</v>
      </c>
      <c r="O68" s="34">
        <v>3.5</v>
      </c>
      <c r="P68" s="34"/>
      <c r="Q68" s="34"/>
      <c r="R68" s="34"/>
      <c r="S68" s="33" t="s">
        <v>1168</v>
      </c>
      <c r="T68" s="33" t="s">
        <v>1169</v>
      </c>
      <c r="U68" s="33" t="s">
        <v>1170</v>
      </c>
      <c r="V68" s="35">
        <v>2.1598</v>
      </c>
      <c r="W68" s="34">
        <v>0</v>
      </c>
      <c r="X68" s="34" t="s">
        <v>1381</v>
      </c>
    </row>
    <row r="69" ht="63.75" spans="1:24">
      <c r="A69" s="33" t="s">
        <v>1412</v>
      </c>
      <c r="B69" s="33" t="s">
        <v>1402</v>
      </c>
      <c r="C69" s="33" t="s">
        <v>1413</v>
      </c>
      <c r="D69" s="33" t="s">
        <v>1414</v>
      </c>
      <c r="E69" s="33" t="s">
        <v>1130</v>
      </c>
      <c r="F69" s="33"/>
      <c r="G69" s="33"/>
      <c r="H69" s="33"/>
      <c r="I69" s="33" t="s">
        <v>1107</v>
      </c>
      <c r="J69" s="33" t="s">
        <v>1107</v>
      </c>
      <c r="K69" s="33" t="s">
        <v>1405</v>
      </c>
      <c r="L69" s="33" t="s">
        <v>1406</v>
      </c>
      <c r="M69" s="33" t="s">
        <v>1109</v>
      </c>
      <c r="N69" s="34">
        <v>20.307</v>
      </c>
      <c r="O69" s="34">
        <v>3.5</v>
      </c>
      <c r="P69" s="34"/>
      <c r="Q69" s="34"/>
      <c r="R69" s="34"/>
      <c r="S69" s="33" t="s">
        <v>1168</v>
      </c>
      <c r="T69" s="33" t="s">
        <v>1169</v>
      </c>
      <c r="U69" s="33" t="s">
        <v>1170</v>
      </c>
      <c r="V69" s="35">
        <v>5.802</v>
      </c>
      <c r="W69" s="34">
        <v>0</v>
      </c>
      <c r="X69" s="34" t="s">
        <v>1381</v>
      </c>
    </row>
    <row r="70" ht="63.75" spans="1:24">
      <c r="A70" s="33" t="s">
        <v>1415</v>
      </c>
      <c r="B70" s="33" t="s">
        <v>1402</v>
      </c>
      <c r="C70" s="33" t="s">
        <v>1416</v>
      </c>
      <c r="D70" s="33" t="s">
        <v>1417</v>
      </c>
      <c r="E70" s="33" t="s">
        <v>1130</v>
      </c>
      <c r="F70" s="33"/>
      <c r="G70" s="33"/>
      <c r="H70" s="33"/>
      <c r="I70" s="33" t="s">
        <v>1107</v>
      </c>
      <c r="J70" s="33" t="s">
        <v>1107</v>
      </c>
      <c r="K70" s="33" t="s">
        <v>1405</v>
      </c>
      <c r="L70" s="33" t="s">
        <v>1406</v>
      </c>
      <c r="M70" s="33" t="s">
        <v>1109</v>
      </c>
      <c r="N70" s="34">
        <v>30.2708</v>
      </c>
      <c r="O70" s="34">
        <v>3.5</v>
      </c>
      <c r="P70" s="34"/>
      <c r="Q70" s="34"/>
      <c r="R70" s="34"/>
      <c r="S70" s="33" t="s">
        <v>1168</v>
      </c>
      <c r="T70" s="33" t="s">
        <v>1169</v>
      </c>
      <c r="U70" s="33" t="s">
        <v>1170</v>
      </c>
      <c r="V70" s="35">
        <v>8.6488</v>
      </c>
      <c r="W70" s="34">
        <v>0</v>
      </c>
      <c r="X70" s="34" t="s">
        <v>1381</v>
      </c>
    </row>
    <row r="71" ht="63.75" spans="1:24">
      <c r="A71" s="33" t="s">
        <v>1418</v>
      </c>
      <c r="B71" s="33" t="s">
        <v>1402</v>
      </c>
      <c r="C71" s="33" t="s">
        <v>1419</v>
      </c>
      <c r="D71" s="33" t="s">
        <v>1420</v>
      </c>
      <c r="E71" s="33" t="s">
        <v>1130</v>
      </c>
      <c r="F71" s="33"/>
      <c r="G71" s="33"/>
      <c r="H71" s="33"/>
      <c r="I71" s="33" t="s">
        <v>1107</v>
      </c>
      <c r="J71" s="33" t="s">
        <v>1107</v>
      </c>
      <c r="K71" s="33" t="s">
        <v>1405</v>
      </c>
      <c r="L71" s="33" t="s">
        <v>1406</v>
      </c>
      <c r="M71" s="33" t="s">
        <v>1109</v>
      </c>
      <c r="N71" s="34">
        <v>13.6241</v>
      </c>
      <c r="O71" s="34">
        <v>3.5</v>
      </c>
      <c r="P71" s="34"/>
      <c r="Q71" s="34"/>
      <c r="R71" s="34"/>
      <c r="S71" s="33" t="s">
        <v>1168</v>
      </c>
      <c r="T71" s="33" t="s">
        <v>1169</v>
      </c>
      <c r="U71" s="33" t="s">
        <v>1170</v>
      </c>
      <c r="V71" s="35">
        <v>3.8926</v>
      </c>
      <c r="W71" s="34">
        <v>0</v>
      </c>
      <c r="X71" s="34" t="s">
        <v>1381</v>
      </c>
    </row>
    <row r="72" ht="63.75" spans="1:24">
      <c r="A72" s="33" t="s">
        <v>1421</v>
      </c>
      <c r="B72" s="33" t="s">
        <v>1402</v>
      </c>
      <c r="C72" s="33" t="s">
        <v>1422</v>
      </c>
      <c r="D72" s="33" t="s">
        <v>1423</v>
      </c>
      <c r="E72" s="33" t="s">
        <v>1130</v>
      </c>
      <c r="F72" s="33"/>
      <c r="G72" s="33"/>
      <c r="H72" s="33"/>
      <c r="I72" s="33" t="s">
        <v>1107</v>
      </c>
      <c r="J72" s="33" t="s">
        <v>1107</v>
      </c>
      <c r="K72" s="33" t="s">
        <v>1405</v>
      </c>
      <c r="L72" s="33" t="s">
        <v>1406</v>
      </c>
      <c r="M72" s="33" t="s">
        <v>1109</v>
      </c>
      <c r="N72" s="34">
        <v>11.8132</v>
      </c>
      <c r="O72" s="34">
        <v>3.5</v>
      </c>
      <c r="P72" s="34"/>
      <c r="Q72" s="34"/>
      <c r="R72" s="34"/>
      <c r="S72" s="33" t="s">
        <v>1168</v>
      </c>
      <c r="T72" s="33" t="s">
        <v>1169</v>
      </c>
      <c r="U72" s="33" t="s">
        <v>1170</v>
      </c>
      <c r="V72" s="35">
        <v>3.3752</v>
      </c>
      <c r="W72" s="34">
        <v>0</v>
      </c>
      <c r="X72" s="34" t="s">
        <v>1381</v>
      </c>
    </row>
    <row r="73" ht="76.5" spans="1:24">
      <c r="A73" s="33" t="s">
        <v>1424</v>
      </c>
      <c r="B73" s="33" t="s">
        <v>1425</v>
      </c>
      <c r="C73" s="33" t="s">
        <v>1426</v>
      </c>
      <c r="D73" s="33" t="s">
        <v>1427</v>
      </c>
      <c r="E73" s="33" t="s">
        <v>1130</v>
      </c>
      <c r="F73" s="33"/>
      <c r="G73" s="33"/>
      <c r="H73" s="33"/>
      <c r="I73" s="33" t="s">
        <v>1107</v>
      </c>
      <c r="J73" s="33" t="s">
        <v>1107</v>
      </c>
      <c r="K73" s="33" t="s">
        <v>1379</v>
      </c>
      <c r="L73" s="33" t="s">
        <v>1428</v>
      </c>
      <c r="M73" s="33" t="s">
        <v>1109</v>
      </c>
      <c r="N73" s="34">
        <v>0</v>
      </c>
      <c r="O73" s="34">
        <v>0</v>
      </c>
      <c r="P73" s="34"/>
      <c r="Q73" s="34"/>
      <c r="R73" s="34"/>
      <c r="S73" s="33" t="s">
        <v>1110</v>
      </c>
      <c r="T73" s="33" t="s">
        <v>1111</v>
      </c>
      <c r="U73" s="33"/>
      <c r="V73" s="35">
        <v>1.3712</v>
      </c>
      <c r="W73" s="34">
        <v>0</v>
      </c>
      <c r="X73" s="34" t="s">
        <v>1381</v>
      </c>
    </row>
    <row r="74" ht="63.75" spans="1:24">
      <c r="A74" s="33" t="s">
        <v>1429</v>
      </c>
      <c r="B74" s="33" t="s">
        <v>1430</v>
      </c>
      <c r="C74" s="33" t="s">
        <v>1431</v>
      </c>
      <c r="D74" s="33" t="s">
        <v>1432</v>
      </c>
      <c r="E74" s="33" t="s">
        <v>1130</v>
      </c>
      <c r="F74" s="33"/>
      <c r="G74" s="33"/>
      <c r="H74" s="33"/>
      <c r="I74" s="33" t="s">
        <v>1107</v>
      </c>
      <c r="J74" s="33" t="s">
        <v>1107</v>
      </c>
      <c r="K74" s="33" t="s">
        <v>1379</v>
      </c>
      <c r="L74" s="33" t="s">
        <v>1433</v>
      </c>
      <c r="M74" s="33" t="s">
        <v>1109</v>
      </c>
      <c r="N74" s="34">
        <v>0</v>
      </c>
      <c r="O74" s="34">
        <v>0</v>
      </c>
      <c r="P74" s="34"/>
      <c r="Q74" s="34"/>
      <c r="R74" s="34"/>
      <c r="S74" s="33" t="s">
        <v>1110</v>
      </c>
      <c r="T74" s="33" t="s">
        <v>1111</v>
      </c>
      <c r="U74" s="33"/>
      <c r="V74" s="35">
        <v>79.6266</v>
      </c>
      <c r="W74" s="34">
        <v>0</v>
      </c>
      <c r="X74" s="34" t="s">
        <v>1381</v>
      </c>
    </row>
    <row r="75" ht="63.75" spans="1:24">
      <c r="A75" s="33" t="s">
        <v>1434</v>
      </c>
      <c r="B75" s="33" t="s">
        <v>1402</v>
      </c>
      <c r="C75" s="33" t="s">
        <v>1435</v>
      </c>
      <c r="D75" s="33" t="s">
        <v>1436</v>
      </c>
      <c r="E75" s="33" t="s">
        <v>1130</v>
      </c>
      <c r="F75" s="33"/>
      <c r="G75" s="33"/>
      <c r="H75" s="33"/>
      <c r="I75" s="33" t="s">
        <v>1107</v>
      </c>
      <c r="J75" s="33" t="s">
        <v>1107</v>
      </c>
      <c r="K75" s="33" t="s">
        <v>1405</v>
      </c>
      <c r="L75" s="33" t="s">
        <v>1406</v>
      </c>
      <c r="M75" s="33" t="s">
        <v>1109</v>
      </c>
      <c r="N75" s="34">
        <v>13.10295</v>
      </c>
      <c r="O75" s="34">
        <v>3.5</v>
      </c>
      <c r="P75" s="34"/>
      <c r="Q75" s="34"/>
      <c r="R75" s="34"/>
      <c r="S75" s="33" t="s">
        <v>1168</v>
      </c>
      <c r="T75" s="33" t="s">
        <v>1169</v>
      </c>
      <c r="U75" s="33" t="s">
        <v>1170</v>
      </c>
      <c r="V75" s="35">
        <v>3.7437</v>
      </c>
      <c r="W75" s="34">
        <v>0</v>
      </c>
      <c r="X75" s="34" t="s">
        <v>1381</v>
      </c>
    </row>
    <row r="76" ht="63.75" spans="1:24">
      <c r="A76" s="33" t="s">
        <v>1437</v>
      </c>
      <c r="B76" s="33" t="s">
        <v>1438</v>
      </c>
      <c r="C76" s="33" t="s">
        <v>1439</v>
      </c>
      <c r="D76" s="33" t="s">
        <v>1440</v>
      </c>
      <c r="E76" s="33" t="s">
        <v>1130</v>
      </c>
      <c r="F76" s="33"/>
      <c r="G76" s="33"/>
      <c r="H76" s="33"/>
      <c r="I76" s="33" t="s">
        <v>1107</v>
      </c>
      <c r="J76" s="33" t="s">
        <v>1107</v>
      </c>
      <c r="K76" s="33" t="s">
        <v>1379</v>
      </c>
      <c r="L76" s="33" t="s">
        <v>1441</v>
      </c>
      <c r="M76" s="33" t="s">
        <v>1109</v>
      </c>
      <c r="N76" s="34">
        <v>0</v>
      </c>
      <c r="O76" s="34">
        <v>0</v>
      </c>
      <c r="P76" s="34"/>
      <c r="Q76" s="34"/>
      <c r="R76" s="34"/>
      <c r="S76" s="33" t="s">
        <v>1110</v>
      </c>
      <c r="T76" s="33" t="s">
        <v>1111</v>
      </c>
      <c r="U76" s="33"/>
      <c r="V76" s="35">
        <v>11.8468</v>
      </c>
      <c r="W76" s="34">
        <v>0</v>
      </c>
      <c r="X76" s="34" t="s">
        <v>1381</v>
      </c>
    </row>
    <row r="77" ht="63.75" spans="1:24">
      <c r="A77" s="33" t="s">
        <v>1442</v>
      </c>
      <c r="B77" s="33" t="s">
        <v>1402</v>
      </c>
      <c r="C77" s="33" t="s">
        <v>1443</v>
      </c>
      <c r="D77" s="33" t="s">
        <v>1444</v>
      </c>
      <c r="E77" s="33" t="s">
        <v>1130</v>
      </c>
      <c r="F77" s="33"/>
      <c r="G77" s="33"/>
      <c r="H77" s="33"/>
      <c r="I77" s="33" t="s">
        <v>1107</v>
      </c>
      <c r="J77" s="33" t="s">
        <v>1107</v>
      </c>
      <c r="K77" s="33" t="s">
        <v>1405</v>
      </c>
      <c r="L77" s="33" t="s">
        <v>1406</v>
      </c>
      <c r="M77" s="33" t="s">
        <v>1109</v>
      </c>
      <c r="N77" s="34">
        <v>12.9682</v>
      </c>
      <c r="O77" s="34">
        <v>3.5</v>
      </c>
      <c r="P77" s="34"/>
      <c r="Q77" s="34"/>
      <c r="R77" s="34"/>
      <c r="S77" s="33" t="s">
        <v>1168</v>
      </c>
      <c r="T77" s="33" t="s">
        <v>1169</v>
      </c>
      <c r="U77" s="33" t="s">
        <v>1170</v>
      </c>
      <c r="V77" s="35">
        <v>3.7052</v>
      </c>
      <c r="W77" s="34">
        <v>0</v>
      </c>
      <c r="X77" s="34" t="s">
        <v>1381</v>
      </c>
    </row>
    <row r="78" ht="63.75" spans="1:24">
      <c r="A78" s="33" t="s">
        <v>1445</v>
      </c>
      <c r="B78" s="33" t="s">
        <v>1402</v>
      </c>
      <c r="C78" s="33" t="s">
        <v>1446</v>
      </c>
      <c r="D78" s="33" t="s">
        <v>1447</v>
      </c>
      <c r="E78" s="33" t="s">
        <v>1130</v>
      </c>
      <c r="F78" s="33"/>
      <c r="G78" s="33"/>
      <c r="H78" s="33"/>
      <c r="I78" s="33" t="s">
        <v>1107</v>
      </c>
      <c r="J78" s="33" t="s">
        <v>1107</v>
      </c>
      <c r="K78" s="33" t="s">
        <v>1405</v>
      </c>
      <c r="L78" s="33" t="s">
        <v>1406</v>
      </c>
      <c r="M78" s="33" t="s">
        <v>1109</v>
      </c>
      <c r="N78" s="34">
        <v>18.46005</v>
      </c>
      <c r="O78" s="34">
        <v>3.5</v>
      </c>
      <c r="P78" s="34"/>
      <c r="Q78" s="34"/>
      <c r="R78" s="34"/>
      <c r="S78" s="33" t="s">
        <v>1168</v>
      </c>
      <c r="T78" s="33" t="s">
        <v>1169</v>
      </c>
      <c r="U78" s="33" t="s">
        <v>1170</v>
      </c>
      <c r="V78" s="35">
        <v>5.2743</v>
      </c>
      <c r="W78" s="34">
        <v>0</v>
      </c>
      <c r="X78" s="34" t="s">
        <v>1381</v>
      </c>
    </row>
    <row r="79" ht="63.75" spans="1:24">
      <c r="A79" s="33" t="s">
        <v>1448</v>
      </c>
      <c r="B79" s="33" t="s">
        <v>1402</v>
      </c>
      <c r="C79" s="33" t="s">
        <v>1449</v>
      </c>
      <c r="D79" s="33" t="s">
        <v>1450</v>
      </c>
      <c r="E79" s="33" t="s">
        <v>1130</v>
      </c>
      <c r="F79" s="33"/>
      <c r="G79" s="33"/>
      <c r="H79" s="33"/>
      <c r="I79" s="33" t="s">
        <v>1107</v>
      </c>
      <c r="J79" s="33" t="s">
        <v>1107</v>
      </c>
      <c r="K79" s="33" t="s">
        <v>1405</v>
      </c>
      <c r="L79" s="33" t="s">
        <v>1406</v>
      </c>
      <c r="M79" s="33" t="s">
        <v>1109</v>
      </c>
      <c r="N79" s="34">
        <v>22.3657</v>
      </c>
      <c r="O79" s="34">
        <v>3.5</v>
      </c>
      <c r="P79" s="34"/>
      <c r="Q79" s="34"/>
      <c r="R79" s="34"/>
      <c r="S79" s="33" t="s">
        <v>1168</v>
      </c>
      <c r="T79" s="33" t="s">
        <v>1169</v>
      </c>
      <c r="U79" s="33" t="s">
        <v>1170</v>
      </c>
      <c r="V79" s="35">
        <v>6.3902</v>
      </c>
      <c r="W79" s="34">
        <v>0</v>
      </c>
      <c r="X79" s="34" t="s">
        <v>1381</v>
      </c>
    </row>
    <row r="80" ht="63.75" spans="1:24">
      <c r="A80" s="33" t="s">
        <v>1451</v>
      </c>
      <c r="B80" s="33" t="s">
        <v>1402</v>
      </c>
      <c r="C80" s="33" t="s">
        <v>1452</v>
      </c>
      <c r="D80" s="33" t="s">
        <v>1453</v>
      </c>
      <c r="E80" s="33" t="s">
        <v>1130</v>
      </c>
      <c r="F80" s="33"/>
      <c r="G80" s="33"/>
      <c r="H80" s="33"/>
      <c r="I80" s="33" t="s">
        <v>1107</v>
      </c>
      <c r="J80" s="33" t="s">
        <v>1107</v>
      </c>
      <c r="K80" s="33" t="s">
        <v>1405</v>
      </c>
      <c r="L80" s="33" t="s">
        <v>1406</v>
      </c>
      <c r="M80" s="33" t="s">
        <v>1109</v>
      </c>
      <c r="N80" s="34">
        <v>8.043</v>
      </c>
      <c r="O80" s="34">
        <v>3.5</v>
      </c>
      <c r="P80" s="34"/>
      <c r="Q80" s="34"/>
      <c r="R80" s="34"/>
      <c r="S80" s="33" t="s">
        <v>1168</v>
      </c>
      <c r="T80" s="33" t="s">
        <v>1169</v>
      </c>
      <c r="U80" s="33" t="s">
        <v>1170</v>
      </c>
      <c r="V80" s="35">
        <v>2.298</v>
      </c>
      <c r="W80" s="34">
        <v>0</v>
      </c>
      <c r="X80" s="34" t="s">
        <v>1381</v>
      </c>
    </row>
    <row r="81" ht="63.75" spans="1:24">
      <c r="A81" s="33" t="s">
        <v>1454</v>
      </c>
      <c r="B81" s="33" t="s">
        <v>1402</v>
      </c>
      <c r="C81" s="33" t="s">
        <v>1455</v>
      </c>
      <c r="D81" s="33" t="s">
        <v>1456</v>
      </c>
      <c r="E81" s="33" t="s">
        <v>1130</v>
      </c>
      <c r="F81" s="33"/>
      <c r="G81" s="33"/>
      <c r="H81" s="33"/>
      <c r="I81" s="33" t="s">
        <v>1107</v>
      </c>
      <c r="J81" s="33" t="s">
        <v>1107</v>
      </c>
      <c r="K81" s="33" t="s">
        <v>1405</v>
      </c>
      <c r="L81" s="33" t="s">
        <v>1406</v>
      </c>
      <c r="M81" s="33" t="s">
        <v>1109</v>
      </c>
      <c r="N81" s="34">
        <v>17.12235</v>
      </c>
      <c r="O81" s="34">
        <v>3.5</v>
      </c>
      <c r="P81" s="34"/>
      <c r="Q81" s="34"/>
      <c r="R81" s="34"/>
      <c r="S81" s="33" t="s">
        <v>1168</v>
      </c>
      <c r="T81" s="33" t="s">
        <v>1169</v>
      </c>
      <c r="U81" s="33" t="s">
        <v>1170</v>
      </c>
      <c r="V81" s="35">
        <v>4.8921</v>
      </c>
      <c r="W81" s="34">
        <v>0</v>
      </c>
      <c r="X81" s="34" t="s">
        <v>1381</v>
      </c>
    </row>
    <row r="82" ht="25.5" spans="1:24">
      <c r="A82" s="33" t="s">
        <v>1457</v>
      </c>
      <c r="B82" s="33" t="s">
        <v>1458</v>
      </c>
      <c r="C82" s="33" t="s">
        <v>1459</v>
      </c>
      <c r="D82" s="33" t="s">
        <v>1460</v>
      </c>
      <c r="E82" s="33" t="s">
        <v>1461</v>
      </c>
      <c r="F82" s="33" t="s">
        <v>1461</v>
      </c>
      <c r="G82" s="33" t="s">
        <v>1462</v>
      </c>
      <c r="H82" s="33" t="s">
        <v>1463</v>
      </c>
      <c r="I82" s="33" t="s">
        <v>1107</v>
      </c>
      <c r="J82" s="33" t="s">
        <v>1107</v>
      </c>
      <c r="K82" s="33" t="s">
        <v>1108</v>
      </c>
      <c r="L82" s="33" t="s">
        <v>1457</v>
      </c>
      <c r="M82" s="33" t="s">
        <v>1165</v>
      </c>
      <c r="N82" s="34">
        <v>29.518311</v>
      </c>
      <c r="O82" s="34">
        <v>3</v>
      </c>
      <c r="P82" s="34"/>
      <c r="Q82" s="34" t="s">
        <v>1242</v>
      </c>
      <c r="R82" s="34" t="s">
        <v>1332</v>
      </c>
      <c r="S82" s="33" t="s">
        <v>1168</v>
      </c>
      <c r="T82" s="33" t="s">
        <v>1464</v>
      </c>
      <c r="U82" s="33" t="s">
        <v>1170</v>
      </c>
      <c r="V82" s="35">
        <v>9.03881</v>
      </c>
      <c r="W82" s="34">
        <v>10127.1443</v>
      </c>
      <c r="X82" s="34" t="s">
        <v>1381</v>
      </c>
    </row>
    <row r="83" ht="25.5" spans="1:24">
      <c r="A83" s="33"/>
      <c r="B83" s="33"/>
      <c r="C83" s="33"/>
      <c r="D83" s="33"/>
      <c r="E83" s="33"/>
      <c r="F83" s="33"/>
      <c r="G83" s="33"/>
      <c r="H83" s="33"/>
      <c r="I83" s="33"/>
      <c r="J83" s="33"/>
      <c r="K83" s="33"/>
      <c r="L83" s="33"/>
      <c r="M83" s="33"/>
      <c r="N83" s="34">
        <v>79.410956</v>
      </c>
      <c r="O83" s="34">
        <v>3</v>
      </c>
      <c r="P83" s="34"/>
      <c r="Q83" s="34" t="s">
        <v>1242</v>
      </c>
      <c r="R83" s="34" t="s">
        <v>1332</v>
      </c>
      <c r="S83" s="33" t="s">
        <v>1168</v>
      </c>
      <c r="T83" s="33" t="s">
        <v>1169</v>
      </c>
      <c r="U83" s="33" t="s">
        <v>1170</v>
      </c>
      <c r="V83" s="35">
        <v>24.31645</v>
      </c>
      <c r="W83" s="34">
        <v>27244.3162</v>
      </c>
      <c r="X83" s="34" t="s">
        <v>1381</v>
      </c>
    </row>
    <row r="84" ht="25.5" spans="1:24">
      <c r="A84" s="33"/>
      <c r="B84" s="33"/>
      <c r="C84" s="33"/>
      <c r="D84" s="33"/>
      <c r="E84" s="33"/>
      <c r="F84" s="33"/>
      <c r="G84" s="33"/>
      <c r="H84" s="33"/>
      <c r="I84" s="33"/>
      <c r="J84" s="33"/>
      <c r="K84" s="33"/>
      <c r="L84" s="33"/>
      <c r="M84" s="33"/>
      <c r="N84" s="34">
        <v>19.320678</v>
      </c>
      <c r="O84" s="34">
        <v>3</v>
      </c>
      <c r="P84" s="34"/>
      <c r="Q84" s="34" t="s">
        <v>1242</v>
      </c>
      <c r="R84" s="34" t="s">
        <v>1332</v>
      </c>
      <c r="S84" s="33" t="s">
        <v>1205</v>
      </c>
      <c r="T84" s="33" t="s">
        <v>1210</v>
      </c>
      <c r="U84" s="33" t="s">
        <v>1207</v>
      </c>
      <c r="V84" s="35">
        <v>5.91619</v>
      </c>
      <c r="W84" s="34">
        <v>6628.5396</v>
      </c>
      <c r="X84" s="34" t="s">
        <v>1381</v>
      </c>
    </row>
    <row r="85" ht="25.5" spans="1:24">
      <c r="A85" s="33" t="s">
        <v>1465</v>
      </c>
      <c r="B85" s="33" t="s">
        <v>1466</v>
      </c>
      <c r="C85" s="33" t="s">
        <v>1467</v>
      </c>
      <c r="D85" s="33" t="s">
        <v>1468</v>
      </c>
      <c r="E85" s="33" t="s">
        <v>1469</v>
      </c>
      <c r="F85" s="33" t="s">
        <v>1469</v>
      </c>
      <c r="G85" s="33" t="s">
        <v>1470</v>
      </c>
      <c r="H85" s="33" t="s">
        <v>1471</v>
      </c>
      <c r="I85" s="33" t="s">
        <v>1107</v>
      </c>
      <c r="J85" s="33" t="s">
        <v>1107</v>
      </c>
      <c r="K85" s="33" t="s">
        <v>1379</v>
      </c>
      <c r="L85" s="33" t="s">
        <v>1472</v>
      </c>
      <c r="M85" s="33" t="s">
        <v>1109</v>
      </c>
      <c r="N85" s="34">
        <v>0</v>
      </c>
      <c r="O85" s="34">
        <v>0</v>
      </c>
      <c r="P85" s="34"/>
      <c r="Q85" s="34"/>
      <c r="R85" s="34"/>
      <c r="S85" s="33" t="s">
        <v>1110</v>
      </c>
      <c r="T85" s="33" t="s">
        <v>1136</v>
      </c>
      <c r="U85" s="33"/>
      <c r="V85" s="35">
        <v>7.65995</v>
      </c>
      <c r="W85" s="34">
        <v>0</v>
      </c>
      <c r="X85" s="34" t="s">
        <v>1381</v>
      </c>
    </row>
    <row r="86" ht="25.5" spans="1:24">
      <c r="A86" s="33"/>
      <c r="B86" s="33"/>
      <c r="C86" s="33"/>
      <c r="D86" s="33"/>
      <c r="E86" s="33"/>
      <c r="F86" s="33"/>
      <c r="G86" s="33"/>
      <c r="H86" s="33"/>
      <c r="I86" s="33"/>
      <c r="J86" s="33"/>
      <c r="K86" s="33"/>
      <c r="L86" s="33"/>
      <c r="M86" s="33"/>
      <c r="N86" s="34"/>
      <c r="O86" s="34"/>
      <c r="P86" s="34"/>
      <c r="Q86" s="34"/>
      <c r="R86" s="34"/>
      <c r="S86" s="33" t="s">
        <v>1407</v>
      </c>
      <c r="T86" s="33" t="s">
        <v>1473</v>
      </c>
      <c r="U86" s="33"/>
      <c r="V86" s="35">
        <v>0.4261</v>
      </c>
      <c r="W86" s="34">
        <v>0</v>
      </c>
      <c r="X86" s="34" t="s">
        <v>1381</v>
      </c>
    </row>
    <row r="87" ht="38.25" spans="1:24">
      <c r="A87" s="33" t="s">
        <v>1474</v>
      </c>
      <c r="B87" s="33" t="s">
        <v>1475</v>
      </c>
      <c r="C87" s="33" t="s">
        <v>1476</v>
      </c>
      <c r="D87" s="33" t="s">
        <v>1477</v>
      </c>
      <c r="E87" s="33" t="s">
        <v>1265</v>
      </c>
      <c r="F87" s="33"/>
      <c r="G87" s="33"/>
      <c r="H87" s="33"/>
      <c r="I87" s="33" t="s">
        <v>1107</v>
      </c>
      <c r="J87" s="33" t="s">
        <v>1107</v>
      </c>
      <c r="K87" s="33" t="s">
        <v>1478</v>
      </c>
      <c r="L87" s="33" t="s">
        <v>1479</v>
      </c>
      <c r="M87" s="33" t="s">
        <v>1109</v>
      </c>
      <c r="N87" s="34">
        <v>0.5699</v>
      </c>
      <c r="O87" s="34">
        <v>0</v>
      </c>
      <c r="P87" s="34"/>
      <c r="Q87" s="34"/>
      <c r="R87" s="34"/>
      <c r="S87" s="33" t="s">
        <v>1124</v>
      </c>
      <c r="T87" s="33" t="s">
        <v>1125</v>
      </c>
      <c r="U87" s="33"/>
      <c r="V87" s="35">
        <v>0.5699</v>
      </c>
      <c r="W87" s="34">
        <v>0</v>
      </c>
      <c r="X87" s="34" t="s">
        <v>1381</v>
      </c>
    </row>
    <row r="88" ht="25.5" spans="1:24">
      <c r="A88" s="33"/>
      <c r="B88" s="33"/>
      <c r="C88" s="33"/>
      <c r="D88" s="33"/>
      <c r="E88" s="33"/>
      <c r="F88" s="33"/>
      <c r="G88" s="33"/>
      <c r="H88" s="33"/>
      <c r="I88" s="33"/>
      <c r="J88" s="33"/>
      <c r="K88" s="33"/>
      <c r="L88" s="33"/>
      <c r="M88" s="33"/>
      <c r="N88" s="34">
        <v>4.7035</v>
      </c>
      <c r="O88" s="34">
        <v>0</v>
      </c>
      <c r="P88" s="34"/>
      <c r="Q88" s="34"/>
      <c r="R88" s="34"/>
      <c r="S88" s="33" t="s">
        <v>1110</v>
      </c>
      <c r="T88" s="33" t="s">
        <v>1136</v>
      </c>
      <c r="U88" s="33"/>
      <c r="V88" s="35">
        <v>4.7035</v>
      </c>
      <c r="W88" s="34">
        <v>0</v>
      </c>
      <c r="X88" s="34" t="s">
        <v>1381</v>
      </c>
    </row>
    <row r="89" ht="89.25" spans="1:24">
      <c r="A89" s="33" t="s">
        <v>1480</v>
      </c>
      <c r="B89" s="33" t="s">
        <v>1481</v>
      </c>
      <c r="C89" s="33" t="s">
        <v>1482</v>
      </c>
      <c r="D89" s="33" t="s">
        <v>1483</v>
      </c>
      <c r="E89" s="33" t="s">
        <v>1265</v>
      </c>
      <c r="F89" s="33"/>
      <c r="G89" s="33"/>
      <c r="H89" s="33"/>
      <c r="I89" s="33" t="s">
        <v>1107</v>
      </c>
      <c r="J89" s="33" t="s">
        <v>1107</v>
      </c>
      <c r="K89" s="33" t="s">
        <v>1478</v>
      </c>
      <c r="L89" s="33" t="s">
        <v>1484</v>
      </c>
      <c r="M89" s="33" t="s">
        <v>1109</v>
      </c>
      <c r="N89" s="34">
        <v>10.686606</v>
      </c>
      <c r="O89" s="34">
        <v>3.5</v>
      </c>
      <c r="P89" s="34">
        <v>3.5</v>
      </c>
      <c r="Q89" s="34"/>
      <c r="R89" s="34"/>
      <c r="S89" s="33" t="s">
        <v>1168</v>
      </c>
      <c r="T89" s="33" t="s">
        <v>1169</v>
      </c>
      <c r="U89" s="33" t="s">
        <v>1170</v>
      </c>
      <c r="V89" s="35">
        <v>3.053316</v>
      </c>
      <c r="W89" s="34">
        <v>2885.4</v>
      </c>
      <c r="X89" s="34" t="s">
        <v>1381</v>
      </c>
    </row>
    <row r="90" ht="63.75" spans="1:24">
      <c r="A90" s="33" t="s">
        <v>1485</v>
      </c>
      <c r="B90" s="33" t="s">
        <v>1486</v>
      </c>
      <c r="C90" s="33" t="s">
        <v>1487</v>
      </c>
      <c r="D90" s="33" t="s">
        <v>1488</v>
      </c>
      <c r="E90" s="33" t="s">
        <v>1489</v>
      </c>
      <c r="F90" s="33"/>
      <c r="G90" s="33"/>
      <c r="H90" s="33"/>
      <c r="I90" s="33" t="s">
        <v>1107</v>
      </c>
      <c r="J90" s="33" t="s">
        <v>1107</v>
      </c>
      <c r="K90" s="33" t="s">
        <v>1478</v>
      </c>
      <c r="L90" s="33" t="s">
        <v>1490</v>
      </c>
      <c r="M90" s="33" t="s">
        <v>1109</v>
      </c>
      <c r="N90" s="34">
        <v>8.1459</v>
      </c>
      <c r="O90" s="34">
        <v>0</v>
      </c>
      <c r="P90" s="34"/>
      <c r="Q90" s="34"/>
      <c r="R90" s="34"/>
      <c r="S90" s="33" t="s">
        <v>1110</v>
      </c>
      <c r="T90" s="33" t="s">
        <v>1136</v>
      </c>
      <c r="U90" s="33"/>
      <c r="V90" s="35">
        <v>8.1459</v>
      </c>
      <c r="W90" s="34">
        <v>7331.4</v>
      </c>
      <c r="X90" s="34" t="s">
        <v>1381</v>
      </c>
    </row>
    <row r="91" ht="51" spans="1:24">
      <c r="A91" s="33" t="s">
        <v>1491</v>
      </c>
      <c r="B91" s="33" t="s">
        <v>82</v>
      </c>
      <c r="C91" s="33" t="s">
        <v>1492</v>
      </c>
      <c r="D91" s="33" t="s">
        <v>1493</v>
      </c>
      <c r="E91" s="33" t="s">
        <v>1175</v>
      </c>
      <c r="F91" s="33" t="s">
        <v>1494</v>
      </c>
      <c r="G91" s="33" t="s">
        <v>1495</v>
      </c>
      <c r="H91" s="33" t="s">
        <v>1496</v>
      </c>
      <c r="I91" s="33" t="s">
        <v>1107</v>
      </c>
      <c r="J91" s="33" t="s">
        <v>1107</v>
      </c>
      <c r="K91" s="33" t="s">
        <v>1478</v>
      </c>
      <c r="L91" s="33" t="s">
        <v>1491</v>
      </c>
      <c r="M91" s="33" t="s">
        <v>1165</v>
      </c>
      <c r="N91" s="34">
        <v>1.400511</v>
      </c>
      <c r="O91" s="34">
        <v>3.5</v>
      </c>
      <c r="P91" s="34"/>
      <c r="Q91" s="34" t="s">
        <v>1265</v>
      </c>
      <c r="R91" s="34" t="s">
        <v>1497</v>
      </c>
      <c r="S91" s="33" t="s">
        <v>1168</v>
      </c>
      <c r="T91" s="33" t="s">
        <v>1169</v>
      </c>
      <c r="U91" s="33" t="s">
        <v>1170</v>
      </c>
      <c r="V91" s="35">
        <v>0.400146</v>
      </c>
      <c r="W91" s="34">
        <v>410</v>
      </c>
      <c r="X91" s="34" t="s">
        <v>1381</v>
      </c>
    </row>
    <row r="92" ht="51" spans="1:24">
      <c r="A92" s="33" t="s">
        <v>1498</v>
      </c>
      <c r="B92" s="33" t="s">
        <v>1499</v>
      </c>
      <c r="C92" s="33" t="s">
        <v>1500</v>
      </c>
      <c r="D92" s="33" t="s">
        <v>1501</v>
      </c>
      <c r="E92" s="33" t="s">
        <v>1502</v>
      </c>
      <c r="F92" s="33" t="s">
        <v>1503</v>
      </c>
      <c r="G92" s="33" t="s">
        <v>1504</v>
      </c>
      <c r="H92" s="33" t="s">
        <v>1505</v>
      </c>
      <c r="I92" s="33" t="s">
        <v>1107</v>
      </c>
      <c r="J92" s="33" t="s">
        <v>1107</v>
      </c>
      <c r="K92" s="33" t="s">
        <v>1478</v>
      </c>
      <c r="L92" s="33" t="s">
        <v>1498</v>
      </c>
      <c r="M92" s="33" t="s">
        <v>1165</v>
      </c>
      <c r="N92" s="34">
        <v>1.165924</v>
      </c>
      <c r="O92" s="34">
        <v>3.5</v>
      </c>
      <c r="P92" s="34"/>
      <c r="Q92" s="34" t="s">
        <v>1461</v>
      </c>
      <c r="R92" s="34" t="s">
        <v>1506</v>
      </c>
      <c r="S92" s="33" t="s">
        <v>1168</v>
      </c>
      <c r="T92" s="33" t="s">
        <v>1169</v>
      </c>
      <c r="U92" s="33" t="s">
        <v>1170</v>
      </c>
      <c r="V92" s="35">
        <v>0.333121</v>
      </c>
      <c r="W92" s="34">
        <v>330</v>
      </c>
      <c r="X92" s="34" t="s">
        <v>1381</v>
      </c>
    </row>
    <row r="93" ht="51" spans="1:24">
      <c r="A93" s="33" t="s">
        <v>1507</v>
      </c>
      <c r="B93" s="33" t="s">
        <v>1499</v>
      </c>
      <c r="C93" s="33" t="s">
        <v>1508</v>
      </c>
      <c r="D93" s="33" t="s">
        <v>1509</v>
      </c>
      <c r="E93" s="33" t="s">
        <v>1502</v>
      </c>
      <c r="F93" s="33" t="s">
        <v>1503</v>
      </c>
      <c r="G93" s="33" t="s">
        <v>1504</v>
      </c>
      <c r="H93" s="33" t="s">
        <v>1505</v>
      </c>
      <c r="I93" s="33" t="s">
        <v>1107</v>
      </c>
      <c r="J93" s="33" t="s">
        <v>1107</v>
      </c>
      <c r="K93" s="33" t="s">
        <v>1478</v>
      </c>
      <c r="L93" s="33" t="s">
        <v>1507</v>
      </c>
      <c r="M93" s="33" t="s">
        <v>1165</v>
      </c>
      <c r="N93" s="34">
        <v>1.206327</v>
      </c>
      <c r="O93" s="34">
        <v>3.5</v>
      </c>
      <c r="P93" s="34"/>
      <c r="Q93" s="34" t="s">
        <v>1461</v>
      </c>
      <c r="R93" s="34" t="s">
        <v>1506</v>
      </c>
      <c r="S93" s="33" t="s">
        <v>1168</v>
      </c>
      <c r="T93" s="33" t="s">
        <v>1169</v>
      </c>
      <c r="U93" s="33" t="s">
        <v>1170</v>
      </c>
      <c r="V93" s="35">
        <v>0.344665</v>
      </c>
      <c r="W93" s="34">
        <v>340</v>
      </c>
      <c r="X93" s="34" t="s">
        <v>1381</v>
      </c>
    </row>
    <row r="94" ht="63.75" spans="1:24">
      <c r="A94" s="33" t="s">
        <v>1510</v>
      </c>
      <c r="B94" s="33" t="s">
        <v>1511</v>
      </c>
      <c r="C94" s="33" t="s">
        <v>1512</v>
      </c>
      <c r="D94" s="33" t="s">
        <v>1513</v>
      </c>
      <c r="E94" s="33" t="s">
        <v>1514</v>
      </c>
      <c r="F94" s="33"/>
      <c r="G94" s="33"/>
      <c r="H94" s="33"/>
      <c r="I94" s="33" t="s">
        <v>1107</v>
      </c>
      <c r="J94" s="33" t="s">
        <v>1107</v>
      </c>
      <c r="K94" s="33" t="s">
        <v>1478</v>
      </c>
      <c r="L94" s="33" t="s">
        <v>1515</v>
      </c>
      <c r="M94" s="33" t="s">
        <v>1109</v>
      </c>
      <c r="N94" s="34">
        <v>0.2667</v>
      </c>
      <c r="O94" s="34">
        <v>0</v>
      </c>
      <c r="P94" s="34">
        <v>1</v>
      </c>
      <c r="Q94" s="34"/>
      <c r="R94" s="34"/>
      <c r="S94" s="33" t="s">
        <v>1124</v>
      </c>
      <c r="T94" s="33" t="s">
        <v>1150</v>
      </c>
      <c r="U94" s="33"/>
      <c r="V94" s="35">
        <v>0.2667</v>
      </c>
      <c r="W94" s="34">
        <v>0</v>
      </c>
      <c r="X94" s="34" t="s">
        <v>1381</v>
      </c>
    </row>
    <row r="95" ht="51" spans="1:24">
      <c r="A95" s="33" t="s">
        <v>1516</v>
      </c>
      <c r="B95" s="33" t="s">
        <v>82</v>
      </c>
      <c r="C95" s="33" t="s">
        <v>1517</v>
      </c>
      <c r="D95" s="33" t="s">
        <v>1518</v>
      </c>
      <c r="E95" s="33" t="s">
        <v>1519</v>
      </c>
      <c r="F95" s="33" t="s">
        <v>1520</v>
      </c>
      <c r="G95" s="33" t="s">
        <v>1521</v>
      </c>
      <c r="H95" s="33" t="s">
        <v>1522</v>
      </c>
      <c r="I95" s="33" t="s">
        <v>1107</v>
      </c>
      <c r="J95" s="33" t="s">
        <v>1107</v>
      </c>
      <c r="K95" s="33" t="s">
        <v>1108</v>
      </c>
      <c r="L95" s="33" t="s">
        <v>1516</v>
      </c>
      <c r="M95" s="33" t="s">
        <v>1165</v>
      </c>
      <c r="N95" s="34">
        <v>0.326737</v>
      </c>
      <c r="O95" s="34"/>
      <c r="P95" s="34">
        <v>0.8</v>
      </c>
      <c r="Q95" s="34" t="s">
        <v>1523</v>
      </c>
      <c r="R95" s="34" t="s">
        <v>385</v>
      </c>
      <c r="S95" s="33" t="s">
        <v>1205</v>
      </c>
      <c r="T95" s="33" t="s">
        <v>1208</v>
      </c>
      <c r="U95" s="33" t="s">
        <v>1207</v>
      </c>
      <c r="V95" s="35">
        <v>0.408421</v>
      </c>
      <c r="W95" s="34">
        <v>3105</v>
      </c>
      <c r="X95" s="34" t="s">
        <v>1381</v>
      </c>
    </row>
    <row r="96" ht="25.5" spans="1:24">
      <c r="A96" s="33" t="s">
        <v>1524</v>
      </c>
      <c r="B96" s="33" t="s">
        <v>1525</v>
      </c>
      <c r="C96" s="33" t="s">
        <v>1526</v>
      </c>
      <c r="D96" s="33" t="s">
        <v>1527</v>
      </c>
      <c r="E96" s="33" t="s">
        <v>1519</v>
      </c>
      <c r="F96" s="33"/>
      <c r="G96" s="33"/>
      <c r="H96" s="33"/>
      <c r="I96" s="33" t="s">
        <v>1107</v>
      </c>
      <c r="J96" s="33" t="s">
        <v>1107</v>
      </c>
      <c r="K96" s="33" t="s">
        <v>1478</v>
      </c>
      <c r="L96" s="33" t="s">
        <v>1479</v>
      </c>
      <c r="M96" s="33" t="s">
        <v>1109</v>
      </c>
      <c r="N96" s="34">
        <v>0</v>
      </c>
      <c r="O96" s="34">
        <v>0</v>
      </c>
      <c r="P96" s="34"/>
      <c r="Q96" s="34"/>
      <c r="R96" s="34"/>
      <c r="S96" s="33" t="s">
        <v>1110</v>
      </c>
      <c r="T96" s="33" t="s">
        <v>1136</v>
      </c>
      <c r="U96" s="33"/>
      <c r="V96" s="35">
        <v>4.3694</v>
      </c>
      <c r="W96" s="34">
        <v>0</v>
      </c>
      <c r="X96" s="34" t="s">
        <v>1381</v>
      </c>
    </row>
    <row r="97" ht="38.25" spans="1:24">
      <c r="A97" s="33"/>
      <c r="B97" s="33"/>
      <c r="C97" s="33"/>
      <c r="D97" s="33"/>
      <c r="E97" s="33"/>
      <c r="F97" s="33"/>
      <c r="G97" s="33"/>
      <c r="H97" s="33"/>
      <c r="I97" s="33"/>
      <c r="J97" s="33"/>
      <c r="K97" s="33"/>
      <c r="L97" s="33"/>
      <c r="M97" s="33"/>
      <c r="N97" s="34"/>
      <c r="O97" s="34"/>
      <c r="P97" s="34"/>
      <c r="Q97" s="34"/>
      <c r="R97" s="34"/>
      <c r="S97" s="33" t="s">
        <v>1124</v>
      </c>
      <c r="T97" s="33" t="s">
        <v>1125</v>
      </c>
      <c r="U97" s="33"/>
      <c r="V97" s="35">
        <v>0.2395</v>
      </c>
      <c r="W97" s="34">
        <v>0</v>
      </c>
      <c r="X97" s="34" t="s">
        <v>1381</v>
      </c>
    </row>
    <row r="98" ht="25.5" spans="1:24">
      <c r="A98" s="33" t="s">
        <v>1528</v>
      </c>
      <c r="B98" s="33" t="s">
        <v>1529</v>
      </c>
      <c r="C98" s="33" t="s">
        <v>1530</v>
      </c>
      <c r="D98" s="33" t="s">
        <v>1531</v>
      </c>
      <c r="E98" s="33" t="s">
        <v>1532</v>
      </c>
      <c r="F98" s="33" t="s">
        <v>1494</v>
      </c>
      <c r="G98" s="33" t="s">
        <v>1533</v>
      </c>
      <c r="H98" s="33" t="s">
        <v>1534</v>
      </c>
      <c r="I98" s="33" t="s">
        <v>1107</v>
      </c>
      <c r="J98" s="33" t="s">
        <v>1107</v>
      </c>
      <c r="K98" s="33" t="s">
        <v>1478</v>
      </c>
      <c r="L98" s="33" t="s">
        <v>1535</v>
      </c>
      <c r="M98" s="33" t="s">
        <v>1109</v>
      </c>
      <c r="N98" s="34">
        <v>0.37492</v>
      </c>
      <c r="O98" s="34">
        <v>1</v>
      </c>
      <c r="P98" s="34">
        <v>5</v>
      </c>
      <c r="Q98" s="34"/>
      <c r="R98" s="34"/>
      <c r="S98" s="33" t="s">
        <v>1110</v>
      </c>
      <c r="T98" s="33" t="s">
        <v>1136</v>
      </c>
      <c r="U98" s="33"/>
      <c r="V98" s="35">
        <v>0.0781</v>
      </c>
      <c r="W98" s="34">
        <v>64.0703</v>
      </c>
      <c r="X98" s="34" t="s">
        <v>1381</v>
      </c>
    </row>
    <row r="99" ht="38.25" spans="1:24">
      <c r="A99" s="33"/>
      <c r="B99" s="33"/>
      <c r="C99" s="33"/>
      <c r="D99" s="33"/>
      <c r="E99" s="33"/>
      <c r="F99" s="33"/>
      <c r="G99" s="33"/>
      <c r="H99" s="33"/>
      <c r="I99" s="33"/>
      <c r="J99" s="33"/>
      <c r="K99" s="33"/>
      <c r="L99" s="33"/>
      <c r="M99" s="33"/>
      <c r="N99" s="34">
        <v>9.02208</v>
      </c>
      <c r="O99" s="34">
        <v>1</v>
      </c>
      <c r="P99" s="34">
        <v>5</v>
      </c>
      <c r="Q99" s="34"/>
      <c r="R99" s="34"/>
      <c r="S99" s="33" t="s">
        <v>1124</v>
      </c>
      <c r="T99" s="33" t="s">
        <v>1180</v>
      </c>
      <c r="U99" s="33"/>
      <c r="V99" s="35">
        <v>1.8794</v>
      </c>
      <c r="W99" s="34">
        <v>1541.7897</v>
      </c>
      <c r="X99" s="34" t="s">
        <v>1381</v>
      </c>
    </row>
    <row r="100" ht="127.5" spans="1:24">
      <c r="A100" s="33" t="s">
        <v>1536</v>
      </c>
      <c r="B100" s="33" t="s">
        <v>1537</v>
      </c>
      <c r="C100" s="33" t="s">
        <v>1538</v>
      </c>
      <c r="D100" s="33" t="s">
        <v>1539</v>
      </c>
      <c r="E100" s="33" t="s">
        <v>1221</v>
      </c>
      <c r="F100" s="33"/>
      <c r="G100" s="33"/>
      <c r="H100" s="33"/>
      <c r="I100" s="33" t="s">
        <v>1107</v>
      </c>
      <c r="J100" s="33" t="s">
        <v>1107</v>
      </c>
      <c r="K100" s="33" t="s">
        <v>1108</v>
      </c>
      <c r="L100" s="33" t="s">
        <v>1540</v>
      </c>
      <c r="M100" s="33" t="s">
        <v>1165</v>
      </c>
      <c r="N100" s="34">
        <v>19.53</v>
      </c>
      <c r="O100" s="34">
        <v>3.5</v>
      </c>
      <c r="P100" s="34"/>
      <c r="Q100" s="34" t="s">
        <v>1541</v>
      </c>
      <c r="R100" s="34" t="s">
        <v>1542</v>
      </c>
      <c r="S100" s="33" t="s">
        <v>1168</v>
      </c>
      <c r="T100" s="33" t="s">
        <v>1169</v>
      </c>
      <c r="U100" s="33" t="s">
        <v>1170</v>
      </c>
      <c r="V100" s="35">
        <v>5.58</v>
      </c>
      <c r="W100" s="34">
        <v>5099</v>
      </c>
      <c r="X100" s="34" t="s">
        <v>1381</v>
      </c>
    </row>
    <row r="101" ht="89.25" spans="1:24">
      <c r="A101" s="33" t="s">
        <v>1543</v>
      </c>
      <c r="B101" s="33" t="s">
        <v>1544</v>
      </c>
      <c r="C101" s="33" t="s">
        <v>1545</v>
      </c>
      <c r="D101" s="33" t="s">
        <v>1546</v>
      </c>
      <c r="E101" s="33" t="s">
        <v>1547</v>
      </c>
      <c r="F101" s="33" t="s">
        <v>1548</v>
      </c>
      <c r="G101" s="33" t="s">
        <v>1549</v>
      </c>
      <c r="H101" s="33" t="s">
        <v>1550</v>
      </c>
      <c r="I101" s="33" t="s">
        <v>1107</v>
      </c>
      <c r="J101" s="33" t="s">
        <v>1107</v>
      </c>
      <c r="K101" s="33" t="s">
        <v>1108</v>
      </c>
      <c r="L101" s="33" t="s">
        <v>1551</v>
      </c>
      <c r="M101" s="33" t="s">
        <v>1165</v>
      </c>
      <c r="N101" s="34">
        <v>19.0946</v>
      </c>
      <c r="O101" s="34">
        <v>3.5</v>
      </c>
      <c r="P101" s="34"/>
      <c r="Q101" s="34" t="s">
        <v>1552</v>
      </c>
      <c r="R101" s="34" t="s">
        <v>1547</v>
      </c>
      <c r="S101" s="33" t="s">
        <v>1168</v>
      </c>
      <c r="T101" s="33" t="s">
        <v>1169</v>
      </c>
      <c r="U101" s="33" t="s">
        <v>1170</v>
      </c>
      <c r="V101" s="35">
        <v>5.4556</v>
      </c>
      <c r="W101" s="34">
        <v>7027</v>
      </c>
      <c r="X101" s="34" t="s">
        <v>1381</v>
      </c>
    </row>
    <row r="102" ht="51" spans="1:24">
      <c r="A102" s="33" t="s">
        <v>1553</v>
      </c>
      <c r="B102" s="33" t="s">
        <v>1554</v>
      </c>
      <c r="C102" s="33" t="s">
        <v>1555</v>
      </c>
      <c r="D102" s="33" t="s">
        <v>1556</v>
      </c>
      <c r="E102" s="33" t="s">
        <v>1557</v>
      </c>
      <c r="F102" s="33" t="s">
        <v>1558</v>
      </c>
      <c r="G102" s="33" t="s">
        <v>1559</v>
      </c>
      <c r="H102" s="33" t="s">
        <v>1560</v>
      </c>
      <c r="I102" s="33" t="s">
        <v>1107</v>
      </c>
      <c r="J102" s="33" t="s">
        <v>1107</v>
      </c>
      <c r="K102" s="33" t="s">
        <v>1108</v>
      </c>
      <c r="L102" s="33" t="s">
        <v>1561</v>
      </c>
      <c r="M102" s="33" t="s">
        <v>1165</v>
      </c>
      <c r="N102" s="34">
        <v>5.301</v>
      </c>
      <c r="O102" s="34">
        <v>2</v>
      </c>
      <c r="P102" s="34"/>
      <c r="Q102" s="34" t="s">
        <v>1562</v>
      </c>
      <c r="R102" s="34" t="s">
        <v>1547</v>
      </c>
      <c r="S102" s="33" t="s">
        <v>1168</v>
      </c>
      <c r="T102" s="33" t="s">
        <v>1169</v>
      </c>
      <c r="U102" s="33" t="s">
        <v>1170</v>
      </c>
      <c r="V102" s="35">
        <v>2.6505</v>
      </c>
      <c r="W102" s="34">
        <v>3992</v>
      </c>
      <c r="X102" s="34" t="s">
        <v>1381</v>
      </c>
    </row>
    <row r="103" ht="63.75" spans="1:24">
      <c r="A103" s="33" t="s">
        <v>1563</v>
      </c>
      <c r="B103" s="33" t="s">
        <v>1564</v>
      </c>
      <c r="C103" s="33" t="s">
        <v>1565</v>
      </c>
      <c r="D103" s="33" t="s">
        <v>1566</v>
      </c>
      <c r="E103" s="33" t="s">
        <v>1567</v>
      </c>
      <c r="F103" s="33" t="s">
        <v>1568</v>
      </c>
      <c r="G103" s="33" t="s">
        <v>1569</v>
      </c>
      <c r="H103" s="33" t="s">
        <v>1570</v>
      </c>
      <c r="I103" s="33" t="s">
        <v>1107</v>
      </c>
      <c r="J103" s="33" t="s">
        <v>1107</v>
      </c>
      <c r="K103" s="33" t="s">
        <v>1108</v>
      </c>
      <c r="L103" s="33" t="s">
        <v>1571</v>
      </c>
      <c r="M103" s="33" t="s">
        <v>1165</v>
      </c>
      <c r="N103" s="34">
        <v>6.832</v>
      </c>
      <c r="O103" s="34">
        <v>2</v>
      </c>
      <c r="P103" s="34"/>
      <c r="Q103" s="34" t="s">
        <v>1562</v>
      </c>
      <c r="R103" s="34" t="s">
        <v>1547</v>
      </c>
      <c r="S103" s="33" t="s">
        <v>1168</v>
      </c>
      <c r="T103" s="33" t="s">
        <v>1169</v>
      </c>
      <c r="U103" s="33" t="s">
        <v>1170</v>
      </c>
      <c r="V103" s="35">
        <v>3.416</v>
      </c>
      <c r="W103" s="34">
        <v>5092</v>
      </c>
      <c r="X103" s="34" t="s">
        <v>1381</v>
      </c>
    </row>
    <row r="104" ht="51" spans="1:24">
      <c r="A104" s="33" t="s">
        <v>1572</v>
      </c>
      <c r="B104" s="33" t="s">
        <v>1573</v>
      </c>
      <c r="C104" s="33" t="s">
        <v>1574</v>
      </c>
      <c r="D104" s="33" t="s">
        <v>1575</v>
      </c>
      <c r="E104" s="33" t="s">
        <v>1567</v>
      </c>
      <c r="F104" s="33" t="s">
        <v>1568</v>
      </c>
      <c r="G104" s="33" t="s">
        <v>1569</v>
      </c>
      <c r="H104" s="33" t="s">
        <v>1570</v>
      </c>
      <c r="I104" s="33" t="s">
        <v>1107</v>
      </c>
      <c r="J104" s="33" t="s">
        <v>1107</v>
      </c>
      <c r="K104" s="33" t="s">
        <v>1108</v>
      </c>
      <c r="L104" s="33" t="s">
        <v>1576</v>
      </c>
      <c r="M104" s="33" t="s">
        <v>1165</v>
      </c>
      <c r="N104" s="34">
        <v>6.9759</v>
      </c>
      <c r="O104" s="34">
        <v>1</v>
      </c>
      <c r="P104" s="34"/>
      <c r="Q104" s="34" t="s">
        <v>1562</v>
      </c>
      <c r="R104" s="34" t="s">
        <v>1547</v>
      </c>
      <c r="S104" s="33" t="s">
        <v>1168</v>
      </c>
      <c r="T104" s="33" t="s">
        <v>1169</v>
      </c>
      <c r="U104" s="33" t="s">
        <v>1170</v>
      </c>
      <c r="V104" s="35">
        <v>6.9759</v>
      </c>
      <c r="W104" s="34">
        <v>10298</v>
      </c>
      <c r="X104" s="34" t="s">
        <v>1381</v>
      </c>
    </row>
    <row r="105" ht="51" spans="1:24">
      <c r="A105" s="33" t="s">
        <v>1577</v>
      </c>
      <c r="B105" s="33" t="s">
        <v>1578</v>
      </c>
      <c r="C105" s="33" t="s">
        <v>1579</v>
      </c>
      <c r="D105" s="33" t="s">
        <v>1580</v>
      </c>
      <c r="E105" s="33" t="s">
        <v>1581</v>
      </c>
      <c r="F105" s="33" t="s">
        <v>1582</v>
      </c>
      <c r="G105" s="33" t="s">
        <v>1583</v>
      </c>
      <c r="H105" s="33" t="s">
        <v>1584</v>
      </c>
      <c r="I105" s="33" t="s">
        <v>1107</v>
      </c>
      <c r="J105" s="33" t="s">
        <v>1107</v>
      </c>
      <c r="K105" s="33" t="s">
        <v>1108</v>
      </c>
      <c r="L105" s="33" t="s">
        <v>1585</v>
      </c>
      <c r="M105" s="33" t="s">
        <v>1109</v>
      </c>
      <c r="N105" s="34">
        <v>4.952</v>
      </c>
      <c r="O105" s="34">
        <v>1.2</v>
      </c>
      <c r="P105" s="34"/>
      <c r="Q105" s="34"/>
      <c r="R105" s="34"/>
      <c r="S105" s="33" t="s">
        <v>1124</v>
      </c>
      <c r="T105" s="33" t="s">
        <v>1180</v>
      </c>
      <c r="U105" s="33" t="s">
        <v>1170</v>
      </c>
      <c r="V105" s="35">
        <v>4.1267</v>
      </c>
      <c r="W105" s="34">
        <v>2454.0807</v>
      </c>
      <c r="X105" s="34" t="s">
        <v>1381</v>
      </c>
    </row>
    <row r="106" ht="25.5" spans="1:24">
      <c r="A106" s="33" t="s">
        <v>1586</v>
      </c>
      <c r="B106" s="33" t="s">
        <v>1587</v>
      </c>
      <c r="C106" s="33" t="s">
        <v>1588</v>
      </c>
      <c r="D106" s="33" t="s">
        <v>1589</v>
      </c>
      <c r="E106" s="33" t="s">
        <v>1558</v>
      </c>
      <c r="F106" s="33" t="s">
        <v>1590</v>
      </c>
      <c r="G106" s="33" t="s">
        <v>1591</v>
      </c>
      <c r="H106" s="33" t="s">
        <v>1592</v>
      </c>
      <c r="I106" s="33" t="s">
        <v>1107</v>
      </c>
      <c r="J106" s="33" t="s">
        <v>1107</v>
      </c>
      <c r="K106" s="33" t="s">
        <v>1108</v>
      </c>
      <c r="L106" s="33" t="s">
        <v>1593</v>
      </c>
      <c r="M106" s="33" t="s">
        <v>1109</v>
      </c>
      <c r="N106" s="34">
        <v>0</v>
      </c>
      <c r="O106" s="34"/>
      <c r="P106" s="34">
        <v>0</v>
      </c>
      <c r="Q106" s="34"/>
      <c r="R106" s="34"/>
      <c r="S106" s="33" t="s">
        <v>1110</v>
      </c>
      <c r="T106" s="33" t="s">
        <v>1136</v>
      </c>
      <c r="U106" s="33"/>
      <c r="V106" s="35">
        <v>0.1682</v>
      </c>
      <c r="W106" s="34">
        <v>0</v>
      </c>
      <c r="X106" s="34" t="s">
        <v>1381</v>
      </c>
    </row>
    <row r="107" ht="38.25" spans="1:24">
      <c r="A107" s="33"/>
      <c r="B107" s="33"/>
      <c r="C107" s="33"/>
      <c r="D107" s="33"/>
      <c r="E107" s="33"/>
      <c r="F107" s="33"/>
      <c r="G107" s="33"/>
      <c r="H107" s="33"/>
      <c r="I107" s="33"/>
      <c r="J107" s="33"/>
      <c r="K107" s="33"/>
      <c r="L107" s="33"/>
      <c r="M107" s="33"/>
      <c r="N107" s="34"/>
      <c r="O107" s="34"/>
      <c r="P107" s="34"/>
      <c r="Q107" s="34"/>
      <c r="R107" s="34"/>
      <c r="S107" s="33" t="s">
        <v>1124</v>
      </c>
      <c r="T107" s="33" t="s">
        <v>1125</v>
      </c>
      <c r="U107" s="33"/>
      <c r="V107" s="35">
        <v>0.4585</v>
      </c>
      <c r="W107" s="34">
        <v>0</v>
      </c>
      <c r="X107" s="34" t="s">
        <v>1381</v>
      </c>
    </row>
    <row r="108" ht="63.75" spans="1:24">
      <c r="A108" s="33" t="s">
        <v>1594</v>
      </c>
      <c r="B108" s="33" t="s">
        <v>1595</v>
      </c>
      <c r="C108" s="33" t="s">
        <v>1596</v>
      </c>
      <c r="D108" s="33" t="s">
        <v>1597</v>
      </c>
      <c r="E108" s="33" t="s">
        <v>1502</v>
      </c>
      <c r="F108" s="33" t="s">
        <v>1598</v>
      </c>
      <c r="G108" s="33" t="s">
        <v>1177</v>
      </c>
      <c r="H108" s="33" t="s">
        <v>1178</v>
      </c>
      <c r="I108" s="33" t="s">
        <v>1107</v>
      </c>
      <c r="J108" s="33" t="s">
        <v>1107</v>
      </c>
      <c r="K108" s="33" t="s">
        <v>1108</v>
      </c>
      <c r="L108" s="33" t="s">
        <v>1599</v>
      </c>
      <c r="M108" s="33" t="s">
        <v>1109</v>
      </c>
      <c r="N108" s="34">
        <v>6.816824</v>
      </c>
      <c r="O108" s="34">
        <v>3.5</v>
      </c>
      <c r="P108" s="34"/>
      <c r="Q108" s="34"/>
      <c r="R108" s="34"/>
      <c r="S108" s="33" t="s">
        <v>1168</v>
      </c>
      <c r="T108" s="33" t="s">
        <v>1169</v>
      </c>
      <c r="U108" s="33" t="s">
        <v>1170</v>
      </c>
      <c r="V108" s="35">
        <v>1.947664</v>
      </c>
      <c r="W108" s="34">
        <v>0</v>
      </c>
      <c r="X108" s="34" t="s">
        <v>1381</v>
      </c>
    </row>
    <row r="109" ht="63.75" spans="1:24">
      <c r="A109" s="33" t="s">
        <v>1600</v>
      </c>
      <c r="B109" s="33" t="s">
        <v>1601</v>
      </c>
      <c r="C109" s="33" t="s">
        <v>1602</v>
      </c>
      <c r="D109" s="33" t="s">
        <v>1603</v>
      </c>
      <c r="E109" s="33" t="s">
        <v>1502</v>
      </c>
      <c r="F109" s="33" t="s">
        <v>1598</v>
      </c>
      <c r="G109" s="33" t="s">
        <v>1177</v>
      </c>
      <c r="H109" s="33" t="s">
        <v>1178</v>
      </c>
      <c r="I109" s="33" t="s">
        <v>1107</v>
      </c>
      <c r="J109" s="33" t="s">
        <v>1107</v>
      </c>
      <c r="K109" s="33" t="s">
        <v>1108</v>
      </c>
      <c r="L109" s="33" t="s">
        <v>1599</v>
      </c>
      <c r="M109" s="33" t="s">
        <v>1109</v>
      </c>
      <c r="N109" s="34">
        <v>0.716569</v>
      </c>
      <c r="O109" s="34">
        <v>3.5</v>
      </c>
      <c r="P109" s="34"/>
      <c r="Q109" s="34"/>
      <c r="R109" s="34"/>
      <c r="S109" s="33" t="s">
        <v>1168</v>
      </c>
      <c r="T109" s="33" t="s">
        <v>1169</v>
      </c>
      <c r="U109" s="33" t="s">
        <v>1170</v>
      </c>
      <c r="V109" s="35">
        <v>0.204734</v>
      </c>
      <c r="W109" s="34">
        <v>0</v>
      </c>
      <c r="X109" s="34" t="s">
        <v>1381</v>
      </c>
    </row>
    <row r="110" ht="51" spans="1:24">
      <c r="A110" s="33" t="s">
        <v>1604</v>
      </c>
      <c r="B110" s="33" t="s">
        <v>1605</v>
      </c>
      <c r="C110" s="33" t="s">
        <v>1606</v>
      </c>
      <c r="D110" s="33" t="s">
        <v>1607</v>
      </c>
      <c r="E110" s="33" t="s">
        <v>1502</v>
      </c>
      <c r="F110" s="33" t="s">
        <v>1598</v>
      </c>
      <c r="G110" s="33" t="s">
        <v>1177</v>
      </c>
      <c r="H110" s="33" t="s">
        <v>1178</v>
      </c>
      <c r="I110" s="33" t="s">
        <v>1107</v>
      </c>
      <c r="J110" s="33" t="s">
        <v>1107</v>
      </c>
      <c r="K110" s="33" t="s">
        <v>1108</v>
      </c>
      <c r="L110" s="33" t="s">
        <v>1593</v>
      </c>
      <c r="M110" s="33" t="s">
        <v>1109</v>
      </c>
      <c r="N110" s="34">
        <v>0</v>
      </c>
      <c r="O110" s="34">
        <v>0</v>
      </c>
      <c r="P110" s="34"/>
      <c r="Q110" s="34"/>
      <c r="R110" s="34"/>
      <c r="S110" s="33" t="s">
        <v>1124</v>
      </c>
      <c r="T110" s="33" t="s">
        <v>1125</v>
      </c>
      <c r="U110" s="33"/>
      <c r="V110" s="35">
        <v>2.1257</v>
      </c>
      <c r="W110" s="34">
        <v>0</v>
      </c>
      <c r="X110" s="34" t="s">
        <v>1381</v>
      </c>
    </row>
    <row r="111" ht="63.75" spans="1:24">
      <c r="A111" s="33" t="s">
        <v>383</v>
      </c>
      <c r="B111" s="33" t="s">
        <v>384</v>
      </c>
      <c r="C111" s="33" t="s">
        <v>732</v>
      </c>
      <c r="D111" s="33" t="s">
        <v>386</v>
      </c>
      <c r="E111" s="33" t="s">
        <v>385</v>
      </c>
      <c r="F111" s="33" t="s">
        <v>1608</v>
      </c>
      <c r="G111" s="33" t="s">
        <v>461</v>
      </c>
      <c r="H111" s="33" t="s">
        <v>1188</v>
      </c>
      <c r="I111" s="33" t="s">
        <v>1107</v>
      </c>
      <c r="J111" s="33" t="s">
        <v>1107</v>
      </c>
      <c r="K111" s="33" t="s">
        <v>1108</v>
      </c>
      <c r="L111" s="33" t="s">
        <v>459</v>
      </c>
      <c r="M111" s="33" t="s">
        <v>1165</v>
      </c>
      <c r="N111" s="34">
        <v>1.0929</v>
      </c>
      <c r="O111" s="34">
        <v>2</v>
      </c>
      <c r="P111" s="34">
        <v>3.6</v>
      </c>
      <c r="Q111" s="34" t="s">
        <v>1609</v>
      </c>
      <c r="R111" s="34" t="s">
        <v>1610</v>
      </c>
      <c r="S111" s="33" t="s">
        <v>21</v>
      </c>
      <c r="T111" s="33" t="s">
        <v>98</v>
      </c>
      <c r="U111" s="33" t="s">
        <v>1214</v>
      </c>
      <c r="V111" s="35">
        <v>0.3036</v>
      </c>
      <c r="W111" s="34">
        <v>1483</v>
      </c>
      <c r="X111" s="34" t="s">
        <v>1381</v>
      </c>
    </row>
    <row r="112" ht="63.75" spans="1:24">
      <c r="A112" s="33" t="s">
        <v>387</v>
      </c>
      <c r="B112" s="33" t="s">
        <v>388</v>
      </c>
      <c r="C112" s="33" t="s">
        <v>734</v>
      </c>
      <c r="D112" s="33" t="s">
        <v>390</v>
      </c>
      <c r="E112" s="33" t="s">
        <v>389</v>
      </c>
      <c r="F112" s="33" t="s">
        <v>1611</v>
      </c>
      <c r="G112" s="33" t="s">
        <v>468</v>
      </c>
      <c r="H112" s="33" t="s">
        <v>1612</v>
      </c>
      <c r="I112" s="33" t="s">
        <v>1107</v>
      </c>
      <c r="J112" s="33" t="s">
        <v>1107</v>
      </c>
      <c r="K112" s="33" t="s">
        <v>1108</v>
      </c>
      <c r="L112" s="33" t="s">
        <v>466</v>
      </c>
      <c r="M112" s="33" t="s">
        <v>1165</v>
      </c>
      <c r="N112" s="34">
        <v>1.1662</v>
      </c>
      <c r="O112" s="34">
        <v>2</v>
      </c>
      <c r="P112" s="34">
        <v>3.5</v>
      </c>
      <c r="Q112" s="34" t="s">
        <v>1609</v>
      </c>
      <c r="R112" s="34" t="s">
        <v>1610</v>
      </c>
      <c r="S112" s="33" t="s">
        <v>21</v>
      </c>
      <c r="T112" s="33" t="s">
        <v>98</v>
      </c>
      <c r="U112" s="33" t="s">
        <v>1214</v>
      </c>
      <c r="V112" s="35">
        <v>0.3332</v>
      </c>
      <c r="W112" s="34">
        <v>2174</v>
      </c>
      <c r="X112" s="34" t="s">
        <v>1381</v>
      </c>
    </row>
  </sheetData>
  <mergeCells count="215">
    <mergeCell ref="A16:A19"/>
    <mergeCell ref="A20:A21"/>
    <mergeCell ref="A35:A36"/>
    <mergeCell ref="A42:A44"/>
    <mergeCell ref="A53:A54"/>
    <mergeCell ref="A55:A56"/>
    <mergeCell ref="A57:A58"/>
    <mergeCell ref="A63:A67"/>
    <mergeCell ref="A82:A84"/>
    <mergeCell ref="A85:A86"/>
    <mergeCell ref="A87:A88"/>
    <mergeCell ref="A96:A97"/>
    <mergeCell ref="A98:A99"/>
    <mergeCell ref="A106:A107"/>
    <mergeCell ref="B16:B19"/>
    <mergeCell ref="B20:B21"/>
    <mergeCell ref="B35:B36"/>
    <mergeCell ref="B42:B44"/>
    <mergeCell ref="B53:B54"/>
    <mergeCell ref="B55:B56"/>
    <mergeCell ref="B57:B58"/>
    <mergeCell ref="B63:B67"/>
    <mergeCell ref="B82:B84"/>
    <mergeCell ref="B85:B86"/>
    <mergeCell ref="B87:B88"/>
    <mergeCell ref="B96:B97"/>
    <mergeCell ref="B98:B99"/>
    <mergeCell ref="B106:B107"/>
    <mergeCell ref="C16:C19"/>
    <mergeCell ref="C20:C21"/>
    <mergeCell ref="C35:C36"/>
    <mergeCell ref="C42:C44"/>
    <mergeCell ref="C53:C54"/>
    <mergeCell ref="C55:C56"/>
    <mergeCell ref="C57:C58"/>
    <mergeCell ref="C63:C67"/>
    <mergeCell ref="C82:C84"/>
    <mergeCell ref="C85:C86"/>
    <mergeCell ref="C87:C88"/>
    <mergeCell ref="C96:C97"/>
    <mergeCell ref="C98:C99"/>
    <mergeCell ref="C106:C107"/>
    <mergeCell ref="D16:D19"/>
    <mergeCell ref="D20:D21"/>
    <mergeCell ref="D35:D36"/>
    <mergeCell ref="D42:D44"/>
    <mergeCell ref="D53:D54"/>
    <mergeCell ref="D55:D56"/>
    <mergeCell ref="D57:D58"/>
    <mergeCell ref="D63:D67"/>
    <mergeCell ref="D82:D84"/>
    <mergeCell ref="D85:D86"/>
    <mergeCell ref="D87:D88"/>
    <mergeCell ref="D96:D97"/>
    <mergeCell ref="D98:D99"/>
    <mergeCell ref="D106:D107"/>
    <mergeCell ref="E16:E19"/>
    <mergeCell ref="E20:E21"/>
    <mergeCell ref="E35:E36"/>
    <mergeCell ref="E42:E44"/>
    <mergeCell ref="E53:E54"/>
    <mergeCell ref="E55:E56"/>
    <mergeCell ref="E57:E58"/>
    <mergeCell ref="E63:E67"/>
    <mergeCell ref="E82:E84"/>
    <mergeCell ref="E85:E86"/>
    <mergeCell ref="E87:E88"/>
    <mergeCell ref="E96:E97"/>
    <mergeCell ref="E98:E99"/>
    <mergeCell ref="E106:E107"/>
    <mergeCell ref="F16:F19"/>
    <mergeCell ref="F20:F21"/>
    <mergeCell ref="F35:F36"/>
    <mergeCell ref="F42:F44"/>
    <mergeCell ref="F53:F54"/>
    <mergeCell ref="F55:F56"/>
    <mergeCell ref="F57:F58"/>
    <mergeCell ref="F63:F67"/>
    <mergeCell ref="F82:F84"/>
    <mergeCell ref="F85:F86"/>
    <mergeCell ref="F87:F88"/>
    <mergeCell ref="F96:F97"/>
    <mergeCell ref="F98:F99"/>
    <mergeCell ref="F106:F107"/>
    <mergeCell ref="G16:G19"/>
    <mergeCell ref="G20:G21"/>
    <mergeCell ref="G35:G36"/>
    <mergeCell ref="G42:G44"/>
    <mergeCell ref="G53:G54"/>
    <mergeCell ref="G55:G56"/>
    <mergeCell ref="G57:G58"/>
    <mergeCell ref="G63:G67"/>
    <mergeCell ref="G82:G84"/>
    <mergeCell ref="G85:G86"/>
    <mergeCell ref="G87:G88"/>
    <mergeCell ref="G96:G97"/>
    <mergeCell ref="G98:G99"/>
    <mergeCell ref="G106:G107"/>
    <mergeCell ref="H16:H19"/>
    <mergeCell ref="H20:H21"/>
    <mergeCell ref="H35:H36"/>
    <mergeCell ref="H42:H44"/>
    <mergeCell ref="H53:H54"/>
    <mergeCell ref="H55:H56"/>
    <mergeCell ref="H57:H58"/>
    <mergeCell ref="H63:H67"/>
    <mergeCell ref="H82:H84"/>
    <mergeCell ref="H85:H86"/>
    <mergeCell ref="H87:H88"/>
    <mergeCell ref="H96:H97"/>
    <mergeCell ref="H98:H99"/>
    <mergeCell ref="H106:H107"/>
    <mergeCell ref="I16:I19"/>
    <mergeCell ref="I20:I21"/>
    <mergeCell ref="I35:I36"/>
    <mergeCell ref="I42:I44"/>
    <mergeCell ref="I53:I54"/>
    <mergeCell ref="I55:I56"/>
    <mergeCell ref="I57:I58"/>
    <mergeCell ref="I63:I67"/>
    <mergeCell ref="I82:I84"/>
    <mergeCell ref="I85:I86"/>
    <mergeCell ref="I87:I88"/>
    <mergeCell ref="I96:I97"/>
    <mergeCell ref="I98:I99"/>
    <mergeCell ref="I106:I107"/>
    <mergeCell ref="J16:J19"/>
    <mergeCell ref="J20:J21"/>
    <mergeCell ref="J35:J36"/>
    <mergeCell ref="J42:J44"/>
    <mergeCell ref="J53:J54"/>
    <mergeCell ref="J55:J56"/>
    <mergeCell ref="J57:J58"/>
    <mergeCell ref="J63:J67"/>
    <mergeCell ref="J82:J84"/>
    <mergeCell ref="J85:J86"/>
    <mergeCell ref="J87:J88"/>
    <mergeCell ref="J96:J97"/>
    <mergeCell ref="J98:J99"/>
    <mergeCell ref="J106:J107"/>
    <mergeCell ref="K16:K19"/>
    <mergeCell ref="K20:K21"/>
    <mergeCell ref="K35:K36"/>
    <mergeCell ref="K42:K44"/>
    <mergeCell ref="K53:K54"/>
    <mergeCell ref="K55:K56"/>
    <mergeCell ref="K57:K58"/>
    <mergeCell ref="K63:K67"/>
    <mergeCell ref="K82:K84"/>
    <mergeCell ref="K85:K86"/>
    <mergeCell ref="K87:K88"/>
    <mergeCell ref="K96:K97"/>
    <mergeCell ref="K98:K99"/>
    <mergeCell ref="K106:K107"/>
    <mergeCell ref="L16:L19"/>
    <mergeCell ref="L20:L21"/>
    <mergeCell ref="L35:L36"/>
    <mergeCell ref="L42:L44"/>
    <mergeCell ref="L53:L54"/>
    <mergeCell ref="L55:L56"/>
    <mergeCell ref="L57:L58"/>
    <mergeCell ref="L63:L67"/>
    <mergeCell ref="L82:L84"/>
    <mergeCell ref="L85:L86"/>
    <mergeCell ref="L87:L88"/>
    <mergeCell ref="L96:L97"/>
    <mergeCell ref="L98:L99"/>
    <mergeCell ref="L106:L107"/>
    <mergeCell ref="M16:M19"/>
    <mergeCell ref="M20:M21"/>
    <mergeCell ref="M35:M36"/>
    <mergeCell ref="M42:M44"/>
    <mergeCell ref="M53:M54"/>
    <mergeCell ref="M55:M56"/>
    <mergeCell ref="M57:M58"/>
    <mergeCell ref="M63:M67"/>
    <mergeCell ref="M82:M84"/>
    <mergeCell ref="M85:M86"/>
    <mergeCell ref="M87:M88"/>
    <mergeCell ref="M96:M97"/>
    <mergeCell ref="M98:M99"/>
    <mergeCell ref="M106:M107"/>
    <mergeCell ref="N16:N17"/>
    <mergeCell ref="N57:N58"/>
    <mergeCell ref="N63:N67"/>
    <mergeCell ref="N85:N86"/>
    <mergeCell ref="N96:N97"/>
    <mergeCell ref="N106:N107"/>
    <mergeCell ref="O16:O17"/>
    <mergeCell ref="O57:O58"/>
    <mergeCell ref="O63:O67"/>
    <mergeCell ref="O85:O86"/>
    <mergeCell ref="O96:O97"/>
    <mergeCell ref="O106:O107"/>
    <mergeCell ref="P16:P17"/>
    <mergeCell ref="P57:P58"/>
    <mergeCell ref="P63:P67"/>
    <mergeCell ref="P85:P86"/>
    <mergeCell ref="P96:P97"/>
    <mergeCell ref="P106:P107"/>
    <mergeCell ref="Q16:Q17"/>
    <mergeCell ref="Q57:Q58"/>
    <mergeCell ref="Q63:Q67"/>
    <mergeCell ref="Q85:Q86"/>
    <mergeCell ref="Q96:Q97"/>
    <mergeCell ref="Q106:Q107"/>
    <mergeCell ref="R16:R17"/>
    <mergeCell ref="R57:R58"/>
    <mergeCell ref="R63:R67"/>
    <mergeCell ref="R85:R86"/>
    <mergeCell ref="R96:R97"/>
    <mergeCell ref="R106:R107"/>
    <mergeCell ref="S16:S17"/>
    <mergeCell ref="S63:S64"/>
    <mergeCell ref="S65:S66"/>
  </mergeCells>
  <pageMargins left="0.7" right="0.7"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7"/>
  <sheetViews>
    <sheetView topLeftCell="A142" workbookViewId="0">
      <selection activeCell="M2" sqref="A2:M147"/>
    </sheetView>
  </sheetViews>
  <sheetFormatPr defaultColWidth="9" defaultRowHeight="13.5"/>
  <sheetData>
    <row r="1" ht="63" spans="1:13">
      <c r="A1" s="1" t="s">
        <v>3</v>
      </c>
      <c r="B1" s="2" t="s">
        <v>4</v>
      </c>
      <c r="C1" s="3" t="s">
        <v>5</v>
      </c>
      <c r="D1" s="1" t="s">
        <v>6</v>
      </c>
      <c r="E1" s="1" t="s">
        <v>7</v>
      </c>
      <c r="F1" s="1" t="s">
        <v>8</v>
      </c>
      <c r="G1" s="2" t="s">
        <v>9</v>
      </c>
      <c r="H1" s="3" t="s">
        <v>10</v>
      </c>
      <c r="I1" s="3" t="s">
        <v>11</v>
      </c>
      <c r="J1" s="2" t="s">
        <v>12</v>
      </c>
      <c r="K1" s="3" t="s">
        <v>13</v>
      </c>
      <c r="L1" s="13" t="s">
        <v>14</v>
      </c>
      <c r="M1" s="16" t="s">
        <v>15</v>
      </c>
    </row>
    <row r="2" ht="54" spans="1:13">
      <c r="A2" s="4" t="s">
        <v>16</v>
      </c>
      <c r="B2" s="5" t="s">
        <v>16</v>
      </c>
      <c r="C2" s="6" t="s">
        <v>412</v>
      </c>
      <c r="D2" s="7" t="s">
        <v>17</v>
      </c>
      <c r="E2" s="7" t="s">
        <v>18</v>
      </c>
      <c r="F2" s="7">
        <v>3.816085</v>
      </c>
      <c r="G2" s="11">
        <v>40120.5978125</v>
      </c>
      <c r="H2" s="12">
        <v>41090.5978125</v>
      </c>
      <c r="I2" s="12">
        <v>41820.5978125</v>
      </c>
      <c r="J2" s="7" t="s">
        <v>421</v>
      </c>
      <c r="K2" s="14">
        <v>0</v>
      </c>
      <c r="L2" s="4" t="s">
        <v>20</v>
      </c>
      <c r="M2" s="17">
        <v>1</v>
      </c>
    </row>
    <row r="3" ht="36" spans="1:13">
      <c r="A3" s="4" t="s">
        <v>21</v>
      </c>
      <c r="B3" s="5" t="s">
        <v>422</v>
      </c>
      <c r="C3" s="6" t="s">
        <v>423</v>
      </c>
      <c r="D3" s="7" t="s">
        <v>22</v>
      </c>
      <c r="E3" s="7" t="s">
        <v>23</v>
      </c>
      <c r="F3" s="7">
        <v>0.17182</v>
      </c>
      <c r="G3" s="11">
        <v>40322.7486921296</v>
      </c>
      <c r="H3" s="12">
        <v>41054</v>
      </c>
      <c r="I3" s="12">
        <v>41783</v>
      </c>
      <c r="J3" s="7" t="s">
        <v>421</v>
      </c>
      <c r="K3" s="15">
        <v>0.17182</v>
      </c>
      <c r="L3" s="4" t="s">
        <v>25</v>
      </c>
      <c r="M3" s="17">
        <v>2</v>
      </c>
    </row>
    <row r="4" ht="40.5" spans="1:13">
      <c r="A4" s="4" t="s">
        <v>26</v>
      </c>
      <c r="B4" s="5" t="s">
        <v>26</v>
      </c>
      <c r="C4" s="6" t="s">
        <v>424</v>
      </c>
      <c r="D4" s="7" t="s">
        <v>27</v>
      </c>
      <c r="E4" s="7" t="s">
        <v>23</v>
      </c>
      <c r="F4" s="7">
        <v>8</v>
      </c>
      <c r="G4" s="11">
        <v>40466.6313078704</v>
      </c>
      <c r="H4" s="12">
        <v>40603</v>
      </c>
      <c r="I4" s="12">
        <v>41334</v>
      </c>
      <c r="J4" s="7" t="s">
        <v>421</v>
      </c>
      <c r="K4" s="15">
        <v>8</v>
      </c>
      <c r="L4" s="4" t="s">
        <v>29</v>
      </c>
      <c r="M4" s="17">
        <v>3</v>
      </c>
    </row>
    <row r="5" ht="40.5" spans="1:13">
      <c r="A5" s="4" t="s">
        <v>30</v>
      </c>
      <c r="B5" s="5" t="s">
        <v>425</v>
      </c>
      <c r="C5" s="6" t="s">
        <v>426</v>
      </c>
      <c r="D5" s="7" t="s">
        <v>31</v>
      </c>
      <c r="E5" s="7" t="s">
        <v>32</v>
      </c>
      <c r="F5" s="7">
        <v>6.6731</v>
      </c>
      <c r="G5" s="11">
        <v>40504.643587963</v>
      </c>
      <c r="H5" s="12">
        <v>43822</v>
      </c>
      <c r="I5" s="12">
        <v>44552</v>
      </c>
      <c r="J5" s="7" t="s">
        <v>421</v>
      </c>
      <c r="K5" s="15">
        <v>6.6731</v>
      </c>
      <c r="L5" s="4" t="s">
        <v>34</v>
      </c>
      <c r="M5" s="17">
        <v>4</v>
      </c>
    </row>
    <row r="6" ht="84" spans="1:13">
      <c r="A6" s="4" t="s">
        <v>21</v>
      </c>
      <c r="B6" s="5" t="s">
        <v>427</v>
      </c>
      <c r="C6" s="6" t="s">
        <v>423</v>
      </c>
      <c r="D6" s="7" t="s">
        <v>35</v>
      </c>
      <c r="E6" s="7" t="s">
        <v>32</v>
      </c>
      <c r="F6" s="7">
        <v>0.788082</v>
      </c>
      <c r="G6" s="11">
        <v>40878.6377083333</v>
      </c>
      <c r="H6" s="12">
        <v>41273.6377083333</v>
      </c>
      <c r="I6" s="12">
        <v>42002.6377083333</v>
      </c>
      <c r="J6" s="7" t="s">
        <v>421</v>
      </c>
      <c r="K6" s="15">
        <v>0.783696</v>
      </c>
      <c r="L6" s="4" t="s">
        <v>37</v>
      </c>
      <c r="M6" s="17">
        <v>5</v>
      </c>
    </row>
    <row r="7" ht="54" spans="1:13">
      <c r="A7" s="4" t="s">
        <v>21</v>
      </c>
      <c r="B7" s="5" t="s">
        <v>428</v>
      </c>
      <c r="C7" s="6" t="s">
        <v>423</v>
      </c>
      <c r="D7" s="7" t="s">
        <v>38</v>
      </c>
      <c r="E7" s="7" t="s">
        <v>32</v>
      </c>
      <c r="F7" s="7">
        <v>0.33149</v>
      </c>
      <c r="G7" s="11">
        <v>41401.4419675926</v>
      </c>
      <c r="H7" s="12">
        <v>43236</v>
      </c>
      <c r="I7" s="12">
        <v>43967</v>
      </c>
      <c r="J7" s="7" t="s">
        <v>421</v>
      </c>
      <c r="K7" s="15">
        <v>0.33149</v>
      </c>
      <c r="L7" s="4" t="s">
        <v>40</v>
      </c>
      <c r="M7" s="17">
        <v>6</v>
      </c>
    </row>
    <row r="8" ht="48" spans="1:13">
      <c r="A8" s="4" t="s">
        <v>77</v>
      </c>
      <c r="B8" s="5" t="s">
        <v>742</v>
      </c>
      <c r="C8" s="6" t="s">
        <v>441</v>
      </c>
      <c r="D8" s="7" t="s">
        <v>380</v>
      </c>
      <c r="E8" s="7" t="s">
        <v>857</v>
      </c>
      <c r="F8" s="7">
        <v>2.612396</v>
      </c>
      <c r="G8" s="11">
        <v>45247</v>
      </c>
      <c r="H8" s="12">
        <v>45674</v>
      </c>
      <c r="I8" s="12">
        <v>46769</v>
      </c>
      <c r="J8" s="7" t="s">
        <v>432</v>
      </c>
      <c r="K8" s="14" t="s">
        <v>410</v>
      </c>
      <c r="L8" s="4" t="s">
        <v>743</v>
      </c>
      <c r="M8" s="17">
        <v>7</v>
      </c>
    </row>
    <row r="9" ht="108" spans="1:13">
      <c r="A9" s="4" t="s">
        <v>352</v>
      </c>
      <c r="B9" s="5" t="s">
        <v>429</v>
      </c>
      <c r="C9" s="6" t="s">
        <v>430</v>
      </c>
      <c r="D9" s="7" t="s">
        <v>353</v>
      </c>
      <c r="E9" s="7" t="s">
        <v>857</v>
      </c>
      <c r="F9" s="7">
        <v>2.459507</v>
      </c>
      <c r="G9" s="11">
        <v>44937</v>
      </c>
      <c r="H9" s="12">
        <v>45302</v>
      </c>
      <c r="I9" s="12">
        <v>46398</v>
      </c>
      <c r="J9" s="7" t="s">
        <v>432</v>
      </c>
      <c r="K9" s="14" t="s">
        <v>410</v>
      </c>
      <c r="L9" s="4" t="s">
        <v>355</v>
      </c>
      <c r="M9" s="17">
        <v>8</v>
      </c>
    </row>
    <row r="10" ht="54" spans="1:13">
      <c r="A10" s="4" t="s">
        <v>77</v>
      </c>
      <c r="B10" s="5" t="s">
        <v>744</v>
      </c>
      <c r="C10" s="6" t="s">
        <v>445</v>
      </c>
      <c r="D10" s="7" t="s">
        <v>745</v>
      </c>
      <c r="E10" s="7" t="s">
        <v>18</v>
      </c>
      <c r="F10" s="7">
        <v>4.504795</v>
      </c>
      <c r="G10" s="11">
        <v>41633.7159490741</v>
      </c>
      <c r="H10" s="12">
        <v>42514.7159490741</v>
      </c>
      <c r="I10" s="12">
        <v>43609.7159490741</v>
      </c>
      <c r="J10" s="7" t="s">
        <v>421</v>
      </c>
      <c r="K10" s="14">
        <v>0</v>
      </c>
      <c r="L10" s="4" t="s">
        <v>747</v>
      </c>
      <c r="M10" s="17">
        <v>9</v>
      </c>
    </row>
    <row r="11" ht="54" spans="1:13">
      <c r="A11" s="4" t="s">
        <v>748</v>
      </c>
      <c r="B11" s="5" t="s">
        <v>444</v>
      </c>
      <c r="C11" s="6" t="s">
        <v>445</v>
      </c>
      <c r="D11" s="7" t="s">
        <v>749</v>
      </c>
      <c r="E11" s="7" t="s">
        <v>32</v>
      </c>
      <c r="F11" s="7">
        <v>5.09655</v>
      </c>
      <c r="G11" s="11">
        <v>41669.8759259259</v>
      </c>
      <c r="H11" s="12">
        <v>42213.8759259259</v>
      </c>
      <c r="I11" s="12">
        <v>43309.8759259259</v>
      </c>
      <c r="J11" s="7" t="s">
        <v>421</v>
      </c>
      <c r="K11" s="14">
        <v>0</v>
      </c>
      <c r="L11" s="4" t="s">
        <v>751</v>
      </c>
      <c r="M11" s="17">
        <v>10</v>
      </c>
    </row>
    <row r="12" ht="54" spans="1:13">
      <c r="A12" s="4" t="s">
        <v>858</v>
      </c>
      <c r="B12" s="5" t="s">
        <v>859</v>
      </c>
      <c r="C12" s="6" t="s">
        <v>448</v>
      </c>
      <c r="D12" s="7" t="s">
        <v>860</v>
      </c>
      <c r="E12" s="7" t="s">
        <v>32</v>
      </c>
      <c r="F12" s="7">
        <v>5.713627</v>
      </c>
      <c r="G12" s="11">
        <v>41789.6735648148</v>
      </c>
      <c r="H12" s="12">
        <v>43341.6768287037</v>
      </c>
      <c r="I12" s="12">
        <v>44437.6768287037</v>
      </c>
      <c r="J12" s="7" t="s">
        <v>421</v>
      </c>
      <c r="K12" s="14">
        <v>0</v>
      </c>
      <c r="L12" s="4" t="s">
        <v>861</v>
      </c>
      <c r="M12" s="17">
        <v>11</v>
      </c>
    </row>
    <row r="13" ht="25.5" spans="1:13">
      <c r="A13" s="4" t="s">
        <v>41</v>
      </c>
      <c r="B13" s="5" t="s">
        <v>431</v>
      </c>
      <c r="C13" s="6" t="s">
        <v>426</v>
      </c>
      <c r="D13" s="7" t="s">
        <v>42</v>
      </c>
      <c r="E13" s="7" t="s">
        <v>32</v>
      </c>
      <c r="F13" s="7">
        <v>0.0793</v>
      </c>
      <c r="G13" s="11">
        <v>41910.8716898148</v>
      </c>
      <c r="H13" s="12">
        <v>43822</v>
      </c>
      <c r="I13" s="12">
        <v>44917</v>
      </c>
      <c r="J13" s="7" t="s">
        <v>432</v>
      </c>
      <c r="K13" s="14" t="s">
        <v>410</v>
      </c>
      <c r="L13" s="4" t="s">
        <v>44</v>
      </c>
      <c r="M13" s="17">
        <v>12</v>
      </c>
    </row>
    <row r="14" ht="84" spans="1:13">
      <c r="A14" s="4" t="s">
        <v>45</v>
      </c>
      <c r="B14" s="5" t="s">
        <v>434</v>
      </c>
      <c r="C14" s="6" t="s">
        <v>435</v>
      </c>
      <c r="D14" s="7" t="s">
        <v>46</v>
      </c>
      <c r="E14" s="7" t="s">
        <v>32</v>
      </c>
      <c r="F14" s="7">
        <v>1.65774</v>
      </c>
      <c r="G14" s="11">
        <v>42111.6321180556</v>
      </c>
      <c r="H14" s="12">
        <v>43641</v>
      </c>
      <c r="I14" s="12">
        <v>44372</v>
      </c>
      <c r="J14" s="7" t="s">
        <v>421</v>
      </c>
      <c r="K14" s="14">
        <v>0</v>
      </c>
      <c r="L14" s="4" t="s">
        <v>48</v>
      </c>
      <c r="M14" s="17">
        <v>13</v>
      </c>
    </row>
    <row r="15" ht="54" spans="1:13">
      <c r="A15" s="4" t="s">
        <v>753</v>
      </c>
      <c r="B15" s="5" t="s">
        <v>754</v>
      </c>
      <c r="C15" s="6" t="s">
        <v>445</v>
      </c>
      <c r="D15" s="7" t="s">
        <v>753</v>
      </c>
      <c r="E15" s="7" t="s">
        <v>32</v>
      </c>
      <c r="F15" s="7">
        <v>13.1244</v>
      </c>
      <c r="G15" s="11">
        <v>42213.7493171296</v>
      </c>
      <c r="H15" s="12">
        <v>42600</v>
      </c>
      <c r="I15" s="12">
        <v>43695</v>
      </c>
      <c r="J15" s="7" t="s">
        <v>421</v>
      </c>
      <c r="K15" s="14">
        <v>0</v>
      </c>
      <c r="L15" s="4" t="s">
        <v>756</v>
      </c>
      <c r="M15" s="17">
        <v>14</v>
      </c>
    </row>
    <row r="16" ht="40.5" spans="1:13">
      <c r="A16" s="4" t="s">
        <v>49</v>
      </c>
      <c r="B16" s="5" t="s">
        <v>436</v>
      </c>
      <c r="C16" s="6" t="s">
        <v>437</v>
      </c>
      <c r="D16" s="7" t="s">
        <v>50</v>
      </c>
      <c r="E16" s="7" t="s">
        <v>32</v>
      </c>
      <c r="F16" s="7">
        <v>2.00166</v>
      </c>
      <c r="G16" s="11">
        <v>42253.4870717593</v>
      </c>
      <c r="H16" s="12">
        <v>42618</v>
      </c>
      <c r="I16" s="12">
        <v>43348</v>
      </c>
      <c r="J16" s="7" t="s">
        <v>432</v>
      </c>
      <c r="K16" s="14" t="s">
        <v>410</v>
      </c>
      <c r="L16" s="4" t="s">
        <v>52</v>
      </c>
      <c r="M16" s="17">
        <v>15</v>
      </c>
    </row>
    <row r="17" ht="54" spans="1:13">
      <c r="A17" s="4" t="s">
        <v>53</v>
      </c>
      <c r="B17" s="5" t="s">
        <v>438</v>
      </c>
      <c r="C17" s="6" t="s">
        <v>439</v>
      </c>
      <c r="D17" s="7" t="s">
        <v>54</v>
      </c>
      <c r="E17" s="7" t="s">
        <v>32</v>
      </c>
      <c r="F17" s="7">
        <v>0.87921</v>
      </c>
      <c r="G17" s="11">
        <v>42257.750462963</v>
      </c>
      <c r="H17" s="12">
        <v>42652</v>
      </c>
      <c r="I17" s="12">
        <v>43382</v>
      </c>
      <c r="J17" s="7" t="s">
        <v>421</v>
      </c>
      <c r="K17" s="14">
        <v>0</v>
      </c>
      <c r="L17" s="4" t="s">
        <v>56</v>
      </c>
      <c r="M17" s="17">
        <v>16</v>
      </c>
    </row>
    <row r="18" ht="54" spans="1:13">
      <c r="A18" s="4" t="s">
        <v>757</v>
      </c>
      <c r="B18" s="5" t="s">
        <v>754</v>
      </c>
      <c r="C18" s="6" t="s">
        <v>445</v>
      </c>
      <c r="D18" s="7" t="s">
        <v>757</v>
      </c>
      <c r="E18" s="7" t="s">
        <v>32</v>
      </c>
      <c r="F18" s="7">
        <v>7.14904</v>
      </c>
      <c r="G18" s="11">
        <v>42272.7300115741</v>
      </c>
      <c r="H18" s="12">
        <v>42656</v>
      </c>
      <c r="I18" s="12">
        <v>43751</v>
      </c>
      <c r="J18" s="7" t="s">
        <v>421</v>
      </c>
      <c r="K18" s="14">
        <v>0</v>
      </c>
      <c r="L18" s="4" t="s">
        <v>759</v>
      </c>
      <c r="M18" s="17">
        <v>17</v>
      </c>
    </row>
    <row r="19" ht="54" spans="1:13">
      <c r="A19" s="4" t="s">
        <v>760</v>
      </c>
      <c r="B19" s="5" t="s">
        <v>761</v>
      </c>
      <c r="C19" s="6" t="s">
        <v>445</v>
      </c>
      <c r="D19" s="7" t="s">
        <v>760</v>
      </c>
      <c r="E19" s="7" t="s">
        <v>32</v>
      </c>
      <c r="F19" s="7">
        <v>4.62371</v>
      </c>
      <c r="G19" s="11">
        <v>42275.7317361111</v>
      </c>
      <c r="H19" s="12">
        <v>42660</v>
      </c>
      <c r="I19" s="12">
        <v>43755</v>
      </c>
      <c r="J19" s="7" t="s">
        <v>421</v>
      </c>
      <c r="K19" s="14">
        <v>0</v>
      </c>
      <c r="L19" s="4" t="s">
        <v>763</v>
      </c>
      <c r="M19" s="17">
        <v>18</v>
      </c>
    </row>
    <row r="20" ht="60" spans="1:13">
      <c r="A20" s="4" t="s">
        <v>57</v>
      </c>
      <c r="B20" s="5" t="s">
        <v>57</v>
      </c>
      <c r="C20" s="6" t="s">
        <v>412</v>
      </c>
      <c r="D20" s="7" t="s">
        <v>59</v>
      </c>
      <c r="E20" s="7" t="s">
        <v>32</v>
      </c>
      <c r="F20" s="7">
        <v>0.783696</v>
      </c>
      <c r="G20" s="11">
        <v>42289.442962963</v>
      </c>
      <c r="H20" s="12">
        <v>42714</v>
      </c>
      <c r="I20" s="12">
        <v>43809</v>
      </c>
      <c r="J20" s="7" t="s">
        <v>421</v>
      </c>
      <c r="K20" s="14">
        <v>0</v>
      </c>
      <c r="L20" s="4" t="s">
        <v>764</v>
      </c>
      <c r="M20" s="17">
        <v>19</v>
      </c>
    </row>
    <row r="21" ht="54" spans="1:13">
      <c r="A21" s="4" t="s">
        <v>62</v>
      </c>
      <c r="B21" s="5" t="s">
        <v>442</v>
      </c>
      <c r="C21" s="6" t="s">
        <v>443</v>
      </c>
      <c r="D21" s="7" t="s">
        <v>63</v>
      </c>
      <c r="E21" s="7" t="s">
        <v>32</v>
      </c>
      <c r="F21" s="7">
        <v>9.1926</v>
      </c>
      <c r="G21" s="11">
        <v>42339.6675462963</v>
      </c>
      <c r="H21" s="12">
        <v>43252</v>
      </c>
      <c r="I21" s="12">
        <v>44166</v>
      </c>
      <c r="J21" s="7" t="s">
        <v>421</v>
      </c>
      <c r="K21" s="14">
        <v>0</v>
      </c>
      <c r="L21" s="4" t="s">
        <v>65</v>
      </c>
      <c r="M21" s="17">
        <v>20</v>
      </c>
    </row>
    <row r="22" ht="48" spans="1:13">
      <c r="A22" s="4" t="s">
        <v>862</v>
      </c>
      <c r="B22" s="5" t="s">
        <v>863</v>
      </c>
      <c r="C22" s="6" t="s">
        <v>471</v>
      </c>
      <c r="D22" s="7" t="s">
        <v>864</v>
      </c>
      <c r="E22" s="7" t="s">
        <v>18</v>
      </c>
      <c r="F22" s="7">
        <v>1.65624</v>
      </c>
      <c r="G22" s="11">
        <v>42355.6287384259</v>
      </c>
      <c r="H22" s="12">
        <v>42934</v>
      </c>
      <c r="I22" s="12">
        <v>43298</v>
      </c>
      <c r="J22" s="7" t="s">
        <v>421</v>
      </c>
      <c r="K22" s="14">
        <v>0</v>
      </c>
      <c r="L22" s="4" t="s">
        <v>865</v>
      </c>
      <c r="M22" s="17">
        <v>21</v>
      </c>
    </row>
    <row r="23" ht="60" spans="1:13">
      <c r="A23" s="4" t="s">
        <v>765</v>
      </c>
      <c r="B23" s="5" t="s">
        <v>766</v>
      </c>
      <c r="C23" s="6" t="s">
        <v>445</v>
      </c>
      <c r="D23" s="7" t="s">
        <v>767</v>
      </c>
      <c r="E23" s="7" t="s">
        <v>32</v>
      </c>
      <c r="F23" s="7">
        <v>7.99294</v>
      </c>
      <c r="G23" s="11">
        <v>42373.6303587963</v>
      </c>
      <c r="H23" s="12">
        <v>43134</v>
      </c>
      <c r="I23" s="12">
        <v>44230</v>
      </c>
      <c r="J23" s="7" t="s">
        <v>421</v>
      </c>
      <c r="K23" s="14">
        <v>0</v>
      </c>
      <c r="L23" s="4" t="s">
        <v>769</v>
      </c>
      <c r="M23" s="17">
        <v>22</v>
      </c>
    </row>
    <row r="24" ht="48" spans="1:13">
      <c r="A24" s="4" t="s">
        <v>70</v>
      </c>
      <c r="B24" s="5" t="s">
        <v>447</v>
      </c>
      <c r="C24" s="6" t="s">
        <v>448</v>
      </c>
      <c r="D24" s="7" t="s">
        <v>71</v>
      </c>
      <c r="E24" s="7" t="s">
        <v>18</v>
      </c>
      <c r="F24" s="7">
        <v>2.07518</v>
      </c>
      <c r="G24" s="11">
        <v>42512.6370717593</v>
      </c>
      <c r="H24" s="12">
        <v>42967</v>
      </c>
      <c r="I24" s="12">
        <v>43331</v>
      </c>
      <c r="J24" s="7" t="s">
        <v>421</v>
      </c>
      <c r="K24" s="14">
        <v>0</v>
      </c>
      <c r="L24" s="4" t="s">
        <v>73</v>
      </c>
      <c r="M24" s="17">
        <v>23</v>
      </c>
    </row>
    <row r="25" ht="54" spans="1:13">
      <c r="A25" s="4" t="s">
        <v>372</v>
      </c>
      <c r="B25" s="5" t="s">
        <v>372</v>
      </c>
      <c r="C25" s="6" t="s">
        <v>419</v>
      </c>
      <c r="D25" s="7" t="s">
        <v>373</v>
      </c>
      <c r="E25" s="7" t="s">
        <v>857</v>
      </c>
      <c r="F25" s="7">
        <v>0.1595</v>
      </c>
      <c r="G25" s="11">
        <v>45131</v>
      </c>
      <c r="H25" s="12">
        <v>45504</v>
      </c>
      <c r="I25" s="12">
        <v>46599</v>
      </c>
      <c r="J25" s="7" t="s">
        <v>432</v>
      </c>
      <c r="K25" s="14" t="s">
        <v>410</v>
      </c>
      <c r="L25" s="4" t="s">
        <v>770</v>
      </c>
      <c r="M25" s="17">
        <v>24</v>
      </c>
    </row>
    <row r="26" ht="36" spans="1:13">
      <c r="A26" s="4" t="s">
        <v>21</v>
      </c>
      <c r="B26" s="5" t="s">
        <v>451</v>
      </c>
      <c r="C26" s="6" t="s">
        <v>423</v>
      </c>
      <c r="D26" s="7" t="s">
        <v>74</v>
      </c>
      <c r="E26" s="7" t="s">
        <v>23</v>
      </c>
      <c r="F26" s="7">
        <v>0.71485</v>
      </c>
      <c r="G26" s="11">
        <v>42622.4674768519</v>
      </c>
      <c r="H26" s="12">
        <v>44537</v>
      </c>
      <c r="I26" s="12">
        <v>45267</v>
      </c>
      <c r="J26" s="7" t="s">
        <v>421</v>
      </c>
      <c r="K26" s="15">
        <v>0.71485</v>
      </c>
      <c r="L26" s="4" t="s">
        <v>76</v>
      </c>
      <c r="M26" s="17">
        <v>25</v>
      </c>
    </row>
    <row r="27" ht="40.5" spans="1:13">
      <c r="A27" s="4" t="s">
        <v>201</v>
      </c>
      <c r="B27" s="5" t="s">
        <v>452</v>
      </c>
      <c r="C27" s="6" t="s">
        <v>450</v>
      </c>
      <c r="D27" s="7" t="s">
        <v>243</v>
      </c>
      <c r="E27" s="7" t="s">
        <v>857</v>
      </c>
      <c r="F27" s="7">
        <v>3.04855</v>
      </c>
      <c r="G27" s="11">
        <v>44375.6890509259</v>
      </c>
      <c r="H27" s="12">
        <v>44923</v>
      </c>
      <c r="I27" s="12">
        <v>46019</v>
      </c>
      <c r="J27" s="7" t="s">
        <v>421</v>
      </c>
      <c r="K27" s="14">
        <v>0</v>
      </c>
      <c r="L27" s="4" t="s">
        <v>245</v>
      </c>
      <c r="M27" s="17">
        <v>26</v>
      </c>
    </row>
    <row r="28" ht="84" spans="1:13">
      <c r="A28" s="4" t="s">
        <v>77</v>
      </c>
      <c r="B28" s="5" t="s">
        <v>453</v>
      </c>
      <c r="C28" s="6" t="s">
        <v>435</v>
      </c>
      <c r="D28" s="7" t="s">
        <v>78</v>
      </c>
      <c r="E28" s="7" t="s">
        <v>32</v>
      </c>
      <c r="F28" s="7">
        <v>14.583101</v>
      </c>
      <c r="G28" s="11">
        <v>42709.444837963</v>
      </c>
      <c r="H28" s="12">
        <v>43073</v>
      </c>
      <c r="I28" s="12">
        <v>44351</v>
      </c>
      <c r="J28" s="7" t="s">
        <v>421</v>
      </c>
      <c r="K28" s="14">
        <v>0</v>
      </c>
      <c r="L28" s="4" t="s">
        <v>80</v>
      </c>
      <c r="M28" s="17">
        <v>27</v>
      </c>
    </row>
    <row r="29" ht="67.5" spans="1:13">
      <c r="A29" s="4" t="s">
        <v>81</v>
      </c>
      <c r="B29" s="5" t="s">
        <v>454</v>
      </c>
      <c r="C29" s="6" t="s">
        <v>455</v>
      </c>
      <c r="D29" s="7" t="s">
        <v>82</v>
      </c>
      <c r="E29" s="7" t="s">
        <v>32</v>
      </c>
      <c r="F29" s="7">
        <v>2.238214</v>
      </c>
      <c r="G29" s="11">
        <v>42718.5025115741</v>
      </c>
      <c r="H29" s="12">
        <v>43143</v>
      </c>
      <c r="I29" s="12">
        <v>44239</v>
      </c>
      <c r="J29" s="7" t="s">
        <v>421</v>
      </c>
      <c r="K29" s="14">
        <v>0</v>
      </c>
      <c r="L29" s="4" t="s">
        <v>84</v>
      </c>
      <c r="M29" s="17">
        <v>28</v>
      </c>
    </row>
    <row r="30" ht="67.5" spans="1:13">
      <c r="A30" s="4" t="s">
        <v>85</v>
      </c>
      <c r="B30" s="5" t="s">
        <v>456</v>
      </c>
      <c r="C30" s="6" t="s">
        <v>457</v>
      </c>
      <c r="D30" s="7" t="s">
        <v>86</v>
      </c>
      <c r="E30" s="7" t="s">
        <v>32</v>
      </c>
      <c r="F30" s="7">
        <v>3.28496</v>
      </c>
      <c r="G30" s="11">
        <v>42720.7053935185</v>
      </c>
      <c r="H30" s="12">
        <v>43085</v>
      </c>
      <c r="I30" s="12">
        <v>43815</v>
      </c>
      <c r="J30" s="7" t="s">
        <v>421</v>
      </c>
      <c r="K30" s="15">
        <v>3.28496</v>
      </c>
      <c r="L30" s="4" t="s">
        <v>88</v>
      </c>
      <c r="M30" s="17">
        <v>29</v>
      </c>
    </row>
    <row r="31" ht="40.5" spans="1:13">
      <c r="A31" s="4" t="s">
        <v>364</v>
      </c>
      <c r="B31" s="5" t="s">
        <v>364</v>
      </c>
      <c r="C31" s="6" t="s">
        <v>458</v>
      </c>
      <c r="D31" s="8" t="s">
        <v>365</v>
      </c>
      <c r="E31" s="8" t="s">
        <v>857</v>
      </c>
      <c r="F31" s="7">
        <v>0.229543</v>
      </c>
      <c r="G31" s="11">
        <v>45068</v>
      </c>
      <c r="H31" s="12">
        <v>45526</v>
      </c>
      <c r="I31" s="12">
        <v>46621</v>
      </c>
      <c r="J31" s="7" t="s">
        <v>432</v>
      </c>
      <c r="K31" s="14" t="s">
        <v>410</v>
      </c>
      <c r="L31" s="4" t="s">
        <v>367</v>
      </c>
      <c r="M31" s="17">
        <v>30</v>
      </c>
    </row>
    <row r="32" ht="40.5" spans="1:13">
      <c r="A32" s="4" t="s">
        <v>364</v>
      </c>
      <c r="B32" s="5" t="s">
        <v>364</v>
      </c>
      <c r="C32" s="6" t="s">
        <v>458</v>
      </c>
      <c r="D32" s="8" t="s">
        <v>365</v>
      </c>
      <c r="E32" s="8" t="s">
        <v>857</v>
      </c>
      <c r="F32" s="7">
        <v>0.492428</v>
      </c>
      <c r="G32" s="11">
        <v>45068</v>
      </c>
      <c r="H32" s="12">
        <v>45526</v>
      </c>
      <c r="I32" s="12">
        <v>46621</v>
      </c>
      <c r="J32" s="7" t="s">
        <v>432</v>
      </c>
      <c r="K32" s="14" t="s">
        <v>410</v>
      </c>
      <c r="L32" s="4" t="s">
        <v>367</v>
      </c>
      <c r="M32" s="17">
        <v>30</v>
      </c>
    </row>
    <row r="33" ht="67.5" spans="1:13">
      <c r="A33" s="4" t="s">
        <v>383</v>
      </c>
      <c r="B33" s="5" t="s">
        <v>459</v>
      </c>
      <c r="C33" s="6" t="s">
        <v>460</v>
      </c>
      <c r="D33" s="7" t="s">
        <v>384</v>
      </c>
      <c r="E33" s="7" t="s">
        <v>857</v>
      </c>
      <c r="F33" s="7">
        <v>0.3036</v>
      </c>
      <c r="G33" s="11">
        <v>45352</v>
      </c>
      <c r="H33" s="12" t="s">
        <v>461</v>
      </c>
      <c r="I33" s="12" t="s">
        <v>462</v>
      </c>
      <c r="J33" s="7" t="s">
        <v>432</v>
      </c>
      <c r="K33" s="14" t="s">
        <v>410</v>
      </c>
      <c r="L33" s="4" t="s">
        <v>386</v>
      </c>
      <c r="M33" s="17">
        <v>31</v>
      </c>
    </row>
    <row r="34" ht="48" spans="1:13">
      <c r="A34" s="4" t="s">
        <v>928</v>
      </c>
      <c r="B34" s="5" t="s">
        <v>868</v>
      </c>
      <c r="C34" s="6" t="s">
        <v>471</v>
      </c>
      <c r="D34" s="7" t="s">
        <v>869</v>
      </c>
      <c r="E34" s="7" t="s">
        <v>18</v>
      </c>
      <c r="F34" s="7">
        <v>3.00062</v>
      </c>
      <c r="G34" s="11">
        <v>42843.4144328704</v>
      </c>
      <c r="H34" s="12">
        <v>43208</v>
      </c>
      <c r="I34" s="12">
        <v>44121</v>
      </c>
      <c r="J34" s="7" t="s">
        <v>421</v>
      </c>
      <c r="K34" s="14">
        <v>0</v>
      </c>
      <c r="L34" s="4" t="s">
        <v>870</v>
      </c>
      <c r="M34" s="17">
        <v>32</v>
      </c>
    </row>
    <row r="35" ht="94.5" spans="1:13">
      <c r="A35" s="4" t="s">
        <v>348</v>
      </c>
      <c r="B35" s="5" t="s">
        <v>465</v>
      </c>
      <c r="C35" s="6" t="s">
        <v>423</v>
      </c>
      <c r="D35" s="8" t="s">
        <v>349</v>
      </c>
      <c r="E35" s="8" t="s">
        <v>857</v>
      </c>
      <c r="F35" s="7">
        <v>1.37704</v>
      </c>
      <c r="G35" s="11">
        <v>44924</v>
      </c>
      <c r="H35" s="12">
        <v>45289</v>
      </c>
      <c r="I35" s="12">
        <v>46385</v>
      </c>
      <c r="J35" s="7" t="s">
        <v>421</v>
      </c>
      <c r="K35" s="14">
        <v>0</v>
      </c>
      <c r="L35" s="4" t="s">
        <v>351</v>
      </c>
      <c r="M35" s="17">
        <v>33</v>
      </c>
    </row>
    <row r="36" ht="94.5" spans="1:13">
      <c r="A36" s="4" t="s">
        <v>348</v>
      </c>
      <c r="B36" s="5" t="s">
        <v>465</v>
      </c>
      <c r="C36" s="6" t="s">
        <v>423</v>
      </c>
      <c r="D36" s="8" t="s">
        <v>349</v>
      </c>
      <c r="E36" s="8" t="s">
        <v>857</v>
      </c>
      <c r="F36" s="7">
        <v>12.12379</v>
      </c>
      <c r="G36" s="11">
        <v>44924</v>
      </c>
      <c r="H36" s="12">
        <v>45289</v>
      </c>
      <c r="I36" s="12">
        <v>46385</v>
      </c>
      <c r="J36" s="7" t="s">
        <v>421</v>
      </c>
      <c r="K36" s="14">
        <v>0</v>
      </c>
      <c r="L36" s="4" t="s">
        <v>351</v>
      </c>
      <c r="M36" s="17">
        <v>33</v>
      </c>
    </row>
    <row r="37" ht="60" spans="1:13">
      <c r="A37" s="4" t="s">
        <v>387</v>
      </c>
      <c r="B37" s="5" t="s">
        <v>466</v>
      </c>
      <c r="C37" s="6" t="s">
        <v>467</v>
      </c>
      <c r="D37" s="7" t="s">
        <v>388</v>
      </c>
      <c r="E37" s="7" t="s">
        <v>857</v>
      </c>
      <c r="F37" s="7">
        <v>0.3332</v>
      </c>
      <c r="G37" s="11">
        <v>45359</v>
      </c>
      <c r="H37" s="12" t="s">
        <v>468</v>
      </c>
      <c r="I37" s="12" t="s">
        <v>462</v>
      </c>
      <c r="J37" s="7" t="s">
        <v>432</v>
      </c>
      <c r="K37" s="14" t="s">
        <v>410</v>
      </c>
      <c r="L37" s="4" t="s">
        <v>390</v>
      </c>
      <c r="M37" s="17">
        <v>34</v>
      </c>
    </row>
    <row r="38" ht="48" spans="1:13">
      <c r="A38" s="4" t="s">
        <v>322</v>
      </c>
      <c r="B38" s="5" t="s">
        <v>469</v>
      </c>
      <c r="C38" s="6" t="s">
        <v>445</v>
      </c>
      <c r="D38" s="7" t="s">
        <v>161</v>
      </c>
      <c r="E38" s="7" t="s">
        <v>857</v>
      </c>
      <c r="F38" s="7">
        <v>5.82043</v>
      </c>
      <c r="G38" s="11">
        <v>44795.6283912037</v>
      </c>
      <c r="H38" s="12">
        <v>45191</v>
      </c>
      <c r="I38" s="12">
        <v>46287</v>
      </c>
      <c r="J38" s="7" t="s">
        <v>432</v>
      </c>
      <c r="K38" s="14" t="s">
        <v>410</v>
      </c>
      <c r="L38" s="4" t="s">
        <v>324</v>
      </c>
      <c r="M38" s="17">
        <v>35</v>
      </c>
    </row>
    <row r="39" ht="121.5" spans="1:13">
      <c r="A39" s="4" t="s">
        <v>325</v>
      </c>
      <c r="B39" s="5" t="s">
        <v>470</v>
      </c>
      <c r="C39" s="6" t="s">
        <v>471</v>
      </c>
      <c r="D39" s="7" t="s">
        <v>326</v>
      </c>
      <c r="E39" s="7" t="s">
        <v>857</v>
      </c>
      <c r="F39" s="7">
        <v>1.38939</v>
      </c>
      <c r="G39" s="11">
        <v>44875</v>
      </c>
      <c r="H39" s="12">
        <v>45240</v>
      </c>
      <c r="I39" s="12">
        <v>46336</v>
      </c>
      <c r="J39" s="7" t="s">
        <v>432</v>
      </c>
      <c r="K39" s="14" t="s">
        <v>410</v>
      </c>
      <c r="L39" s="4" t="s">
        <v>328</v>
      </c>
      <c r="M39" s="17">
        <v>36</v>
      </c>
    </row>
    <row r="40" ht="120" spans="1:13">
      <c r="A40" s="4" t="s">
        <v>368</v>
      </c>
      <c r="B40" s="9" t="s">
        <v>472</v>
      </c>
      <c r="C40" s="6" t="s">
        <v>473</v>
      </c>
      <c r="D40" s="7" t="s">
        <v>369</v>
      </c>
      <c r="E40" s="7" t="s">
        <v>857</v>
      </c>
      <c r="F40" s="7">
        <v>3.56916</v>
      </c>
      <c r="G40" s="11">
        <v>45069</v>
      </c>
      <c r="H40" s="12">
        <v>45435</v>
      </c>
      <c r="I40" s="12">
        <v>46530</v>
      </c>
      <c r="J40" s="7" t="s">
        <v>432</v>
      </c>
      <c r="K40" s="14" t="s">
        <v>410</v>
      </c>
      <c r="L40" s="4" t="s">
        <v>371</v>
      </c>
      <c r="M40" s="17">
        <v>37</v>
      </c>
    </row>
    <row r="41" ht="108" spans="1:13">
      <c r="A41" s="4" t="s">
        <v>871</v>
      </c>
      <c r="B41" s="5" t="s">
        <v>872</v>
      </c>
      <c r="C41" s="6" t="s">
        <v>443</v>
      </c>
      <c r="D41" s="7" t="s">
        <v>873</v>
      </c>
      <c r="E41" s="7" t="s">
        <v>32</v>
      </c>
      <c r="F41" s="7">
        <v>0.594129</v>
      </c>
      <c r="G41" s="11">
        <v>43306.7363310185</v>
      </c>
      <c r="H41" s="12">
        <v>43671</v>
      </c>
      <c r="I41" s="12">
        <v>44402</v>
      </c>
      <c r="J41" s="7" t="s">
        <v>421</v>
      </c>
      <c r="K41" s="14">
        <v>0</v>
      </c>
      <c r="L41" s="4" t="s">
        <v>874</v>
      </c>
      <c r="M41" s="17">
        <v>38</v>
      </c>
    </row>
    <row r="42" ht="108" spans="1:13">
      <c r="A42" s="4" t="s">
        <v>360</v>
      </c>
      <c r="B42" s="5" t="s">
        <v>476</v>
      </c>
      <c r="C42" s="6" t="s">
        <v>430</v>
      </c>
      <c r="D42" s="7" t="s">
        <v>361</v>
      </c>
      <c r="E42" s="7" t="s">
        <v>857</v>
      </c>
      <c r="F42" s="7">
        <v>3.23353</v>
      </c>
      <c r="G42" s="11">
        <v>44965</v>
      </c>
      <c r="H42" s="12">
        <v>45330</v>
      </c>
      <c r="I42" s="12">
        <v>46426</v>
      </c>
      <c r="J42" s="7" t="s">
        <v>421</v>
      </c>
      <c r="K42" s="15">
        <v>3.23353</v>
      </c>
      <c r="L42" s="4" t="s">
        <v>363</v>
      </c>
      <c r="M42" s="17">
        <v>39</v>
      </c>
    </row>
    <row r="43" ht="67.5" spans="1:13">
      <c r="A43" s="4" t="s">
        <v>77</v>
      </c>
      <c r="B43" s="5" t="s">
        <v>477</v>
      </c>
      <c r="C43" s="6" t="s">
        <v>478</v>
      </c>
      <c r="D43" s="7" t="s">
        <v>93</v>
      </c>
      <c r="E43" s="7" t="s">
        <v>32</v>
      </c>
      <c r="F43" s="7">
        <v>1.507786</v>
      </c>
      <c r="G43" s="11">
        <v>43411.6217592593</v>
      </c>
      <c r="H43" s="12">
        <v>44342</v>
      </c>
      <c r="I43" s="12">
        <v>45438</v>
      </c>
      <c r="J43" s="7" t="s">
        <v>421</v>
      </c>
      <c r="K43" s="15">
        <v>1.507786</v>
      </c>
      <c r="L43" s="4" t="s">
        <v>95</v>
      </c>
      <c r="M43" s="17">
        <v>40</v>
      </c>
    </row>
    <row r="44" ht="54" spans="1:13">
      <c r="A44" s="4" t="s">
        <v>391</v>
      </c>
      <c r="B44" s="5" t="s">
        <v>466</v>
      </c>
      <c r="C44" s="6" t="s">
        <v>443</v>
      </c>
      <c r="D44" s="7" t="s">
        <v>392</v>
      </c>
      <c r="E44" s="7" t="s">
        <v>857</v>
      </c>
      <c r="F44" s="7">
        <v>0.35224</v>
      </c>
      <c r="G44" s="11">
        <v>45371</v>
      </c>
      <c r="H44" s="12" t="s">
        <v>479</v>
      </c>
      <c r="I44" s="12" t="s">
        <v>462</v>
      </c>
      <c r="J44" s="7" t="s">
        <v>432</v>
      </c>
      <c r="K44" s="14" t="s">
        <v>410</v>
      </c>
      <c r="L44" s="4" t="s">
        <v>394</v>
      </c>
      <c r="M44" s="17">
        <v>41</v>
      </c>
    </row>
    <row r="45" ht="54" spans="1:13">
      <c r="A45" s="4" t="s">
        <v>356</v>
      </c>
      <c r="B45" s="5" t="s">
        <v>356</v>
      </c>
      <c r="C45" s="6" t="s">
        <v>419</v>
      </c>
      <c r="D45" s="10" t="s">
        <v>357</v>
      </c>
      <c r="E45" s="7" t="s">
        <v>857</v>
      </c>
      <c r="F45" s="7">
        <v>0.505548</v>
      </c>
      <c r="G45" s="11">
        <v>44957</v>
      </c>
      <c r="H45" s="12">
        <v>45321</v>
      </c>
      <c r="I45" s="12">
        <v>46416</v>
      </c>
      <c r="J45" s="7" t="s">
        <v>432</v>
      </c>
      <c r="K45" s="14" t="s">
        <v>410</v>
      </c>
      <c r="L45" s="4" t="s">
        <v>359</v>
      </c>
      <c r="M45" s="17">
        <v>42</v>
      </c>
    </row>
    <row r="46" ht="108" spans="1:13">
      <c r="A46" s="4" t="s">
        <v>344</v>
      </c>
      <c r="B46" s="5" t="s">
        <v>480</v>
      </c>
      <c r="C46" s="6" t="s">
        <v>473</v>
      </c>
      <c r="D46" s="7" t="s">
        <v>345</v>
      </c>
      <c r="E46" s="7" t="s">
        <v>857</v>
      </c>
      <c r="F46" s="7">
        <v>5.97035</v>
      </c>
      <c r="G46" s="11">
        <v>44917</v>
      </c>
      <c r="H46" s="12">
        <v>45282</v>
      </c>
      <c r="I46" s="12">
        <v>46378</v>
      </c>
      <c r="J46" s="7" t="s">
        <v>421</v>
      </c>
      <c r="K46" s="15">
        <v>5.97035</v>
      </c>
      <c r="L46" s="4" t="s">
        <v>347</v>
      </c>
      <c r="M46" s="17">
        <v>43</v>
      </c>
    </row>
    <row r="47" ht="48" spans="1:13">
      <c r="A47" s="4" t="s">
        <v>875</v>
      </c>
      <c r="B47" s="5" t="s">
        <v>782</v>
      </c>
      <c r="C47" s="6" t="s">
        <v>471</v>
      </c>
      <c r="D47" s="7" t="s">
        <v>876</v>
      </c>
      <c r="E47" s="7" t="s">
        <v>32</v>
      </c>
      <c r="F47" s="7">
        <v>6.57159</v>
      </c>
      <c r="G47" s="11">
        <v>43455.7338194444</v>
      </c>
      <c r="H47" s="12">
        <v>43738</v>
      </c>
      <c r="I47" s="12">
        <v>44834</v>
      </c>
      <c r="J47" s="7" t="s">
        <v>421</v>
      </c>
      <c r="K47" s="14">
        <v>0</v>
      </c>
      <c r="L47" s="4" t="s">
        <v>877</v>
      </c>
      <c r="M47" s="17">
        <v>44</v>
      </c>
    </row>
    <row r="48" ht="54" spans="1:13">
      <c r="A48" s="4" t="s">
        <v>133</v>
      </c>
      <c r="B48" s="5" t="s">
        <v>771</v>
      </c>
      <c r="C48" s="6" t="s">
        <v>445</v>
      </c>
      <c r="D48" s="7" t="s">
        <v>133</v>
      </c>
      <c r="E48" s="7" t="s">
        <v>32</v>
      </c>
      <c r="F48" s="7">
        <v>2.23316</v>
      </c>
      <c r="G48" s="11">
        <v>43455.4518171296</v>
      </c>
      <c r="H48" s="12">
        <v>44214</v>
      </c>
      <c r="I48" s="12">
        <v>45309</v>
      </c>
      <c r="J48" s="7" t="s">
        <v>421</v>
      </c>
      <c r="K48" s="14">
        <v>0</v>
      </c>
      <c r="L48" s="4" t="s">
        <v>773</v>
      </c>
      <c r="M48" s="17">
        <v>45</v>
      </c>
    </row>
    <row r="49" ht="54" spans="1:13">
      <c r="A49" s="4" t="s">
        <v>239</v>
      </c>
      <c r="B49" s="5" t="s">
        <v>239</v>
      </c>
      <c r="C49" s="6" t="s">
        <v>483</v>
      </c>
      <c r="D49" s="7" t="s">
        <v>337</v>
      </c>
      <c r="E49" s="7" t="s">
        <v>857</v>
      </c>
      <c r="F49" s="7">
        <v>4.407693</v>
      </c>
      <c r="G49" s="11">
        <v>44889</v>
      </c>
      <c r="H49" s="12">
        <v>45346</v>
      </c>
      <c r="I49" s="12">
        <v>46442</v>
      </c>
      <c r="J49" s="7" t="s">
        <v>432</v>
      </c>
      <c r="K49" s="14" t="s">
        <v>410</v>
      </c>
      <c r="L49" s="4" t="s">
        <v>339</v>
      </c>
      <c r="M49" s="17">
        <v>46</v>
      </c>
    </row>
    <row r="50" ht="54" spans="1:13">
      <c r="A50" s="4" t="s">
        <v>774</v>
      </c>
      <c r="B50" s="5" t="s">
        <v>771</v>
      </c>
      <c r="C50" s="6" t="s">
        <v>445</v>
      </c>
      <c r="D50" s="7" t="s">
        <v>774</v>
      </c>
      <c r="E50" s="7" t="s">
        <v>857</v>
      </c>
      <c r="F50" s="7">
        <v>3.29301</v>
      </c>
      <c r="G50" s="11">
        <v>43482.4252893518</v>
      </c>
      <c r="H50" s="12">
        <v>43875</v>
      </c>
      <c r="I50" s="12">
        <v>44971</v>
      </c>
      <c r="J50" s="7" t="s">
        <v>421</v>
      </c>
      <c r="K50" s="14">
        <v>0</v>
      </c>
      <c r="L50" s="4" t="s">
        <v>776</v>
      </c>
      <c r="M50" s="17">
        <v>47</v>
      </c>
    </row>
    <row r="51" ht="48" spans="1:13">
      <c r="A51" s="4" t="s">
        <v>66</v>
      </c>
      <c r="B51" s="5" t="s">
        <v>66</v>
      </c>
      <c r="C51" s="6" t="s">
        <v>417</v>
      </c>
      <c r="D51" s="7" t="s">
        <v>67</v>
      </c>
      <c r="E51" s="7" t="s">
        <v>32</v>
      </c>
      <c r="F51" s="7">
        <v>0.61968</v>
      </c>
      <c r="G51" s="11">
        <v>42368.4759953704</v>
      </c>
      <c r="H51" s="12">
        <v>42733</v>
      </c>
      <c r="I51" s="12">
        <v>43463</v>
      </c>
      <c r="J51" s="7" t="s">
        <v>421</v>
      </c>
      <c r="K51" s="15">
        <v>0.61968</v>
      </c>
      <c r="L51" s="4" t="s">
        <v>69</v>
      </c>
      <c r="M51" s="17">
        <v>48</v>
      </c>
    </row>
    <row r="52" ht="108" spans="1:13">
      <c r="A52" s="4" t="s">
        <v>878</v>
      </c>
      <c r="B52" s="5" t="s">
        <v>486</v>
      </c>
      <c r="C52" s="6" t="s">
        <v>487</v>
      </c>
      <c r="D52" s="7" t="s">
        <v>97</v>
      </c>
      <c r="E52" s="7" t="s">
        <v>857</v>
      </c>
      <c r="F52" s="7">
        <v>0.37219</v>
      </c>
      <c r="G52" s="11">
        <v>43517.7393981482</v>
      </c>
      <c r="H52" s="12">
        <v>44784.7393981482</v>
      </c>
      <c r="I52" s="12">
        <v>45880.7393981482</v>
      </c>
      <c r="J52" s="7" t="s">
        <v>421</v>
      </c>
      <c r="K52" s="14">
        <v>0</v>
      </c>
      <c r="L52" s="4" t="s">
        <v>100</v>
      </c>
      <c r="M52" s="17">
        <v>49</v>
      </c>
    </row>
    <row r="53" ht="108" spans="1:13">
      <c r="A53" s="4" t="s">
        <v>89</v>
      </c>
      <c r="B53" s="5" t="s">
        <v>489</v>
      </c>
      <c r="C53" s="6" t="s">
        <v>490</v>
      </c>
      <c r="D53" s="7" t="s">
        <v>90</v>
      </c>
      <c r="E53" s="7" t="s">
        <v>32</v>
      </c>
      <c r="F53" s="7">
        <v>18.762807</v>
      </c>
      <c r="G53" s="11">
        <v>42962</v>
      </c>
      <c r="H53" s="12">
        <v>45010</v>
      </c>
      <c r="I53" s="12">
        <v>45376</v>
      </c>
      <c r="J53" s="7" t="s">
        <v>421</v>
      </c>
      <c r="K53" s="14">
        <v>0</v>
      </c>
      <c r="L53" s="4" t="s">
        <v>92</v>
      </c>
      <c r="M53" s="17">
        <v>50</v>
      </c>
    </row>
    <row r="54" ht="72" spans="1:13">
      <c r="A54" s="4" t="s">
        <v>376</v>
      </c>
      <c r="B54" s="5" t="s">
        <v>492</v>
      </c>
      <c r="C54" s="6" t="s">
        <v>439</v>
      </c>
      <c r="D54" s="7" t="s">
        <v>377</v>
      </c>
      <c r="E54" s="7" t="s">
        <v>857</v>
      </c>
      <c r="F54" s="7">
        <v>4.04238</v>
      </c>
      <c r="G54" s="11">
        <v>45138</v>
      </c>
      <c r="H54" s="12">
        <v>45496</v>
      </c>
      <c r="I54" s="12">
        <v>46590</v>
      </c>
      <c r="J54" s="7" t="s">
        <v>432</v>
      </c>
      <c r="K54" s="14" t="s">
        <v>410</v>
      </c>
      <c r="L54" s="4" t="s">
        <v>379</v>
      </c>
      <c r="M54" s="17">
        <v>51</v>
      </c>
    </row>
    <row r="55" ht="84" spans="1:13">
      <c r="A55" s="4" t="s">
        <v>101</v>
      </c>
      <c r="B55" s="5" t="s">
        <v>489</v>
      </c>
      <c r="C55" s="6" t="s">
        <v>490</v>
      </c>
      <c r="D55" s="7" t="s">
        <v>879</v>
      </c>
      <c r="E55" s="7" t="s">
        <v>857</v>
      </c>
      <c r="F55" s="7">
        <v>8.124516</v>
      </c>
      <c r="G55" s="11">
        <v>43549.6333333333</v>
      </c>
      <c r="H55" s="12">
        <v>45010</v>
      </c>
      <c r="I55" s="12">
        <v>45376</v>
      </c>
      <c r="J55" s="7" t="s">
        <v>421</v>
      </c>
      <c r="K55" s="14">
        <v>0</v>
      </c>
      <c r="L55" s="4" t="s">
        <v>104</v>
      </c>
      <c r="M55" s="17">
        <v>52</v>
      </c>
    </row>
    <row r="56" ht="148.5" spans="1:13">
      <c r="A56" s="4" t="s">
        <v>880</v>
      </c>
      <c r="B56" s="5" t="s">
        <v>881</v>
      </c>
      <c r="C56" s="6" t="s">
        <v>443</v>
      </c>
      <c r="D56" s="7" t="s">
        <v>948</v>
      </c>
      <c r="E56" s="7" t="s">
        <v>857</v>
      </c>
      <c r="F56" s="7">
        <v>0.9111</v>
      </c>
      <c r="G56" s="11">
        <v>43565.411875</v>
      </c>
      <c r="H56" s="12">
        <v>43931</v>
      </c>
      <c r="I56" s="12">
        <v>45026</v>
      </c>
      <c r="J56" s="7" t="s">
        <v>421</v>
      </c>
      <c r="K56" s="14">
        <v>0</v>
      </c>
      <c r="L56" s="4" t="s">
        <v>883</v>
      </c>
      <c r="M56" s="17">
        <v>53</v>
      </c>
    </row>
    <row r="57" ht="54" spans="1:13">
      <c r="A57" s="4" t="s">
        <v>105</v>
      </c>
      <c r="B57" s="5" t="s">
        <v>493</v>
      </c>
      <c r="C57" s="6" t="s">
        <v>494</v>
      </c>
      <c r="D57" s="7" t="s">
        <v>105</v>
      </c>
      <c r="E57" s="7" t="s">
        <v>857</v>
      </c>
      <c r="F57" s="7">
        <v>12.16712</v>
      </c>
      <c r="G57" s="11">
        <v>43634.7276736111</v>
      </c>
      <c r="H57" s="12">
        <v>44171</v>
      </c>
      <c r="I57" s="12">
        <v>45266</v>
      </c>
      <c r="J57" s="7" t="s">
        <v>421</v>
      </c>
      <c r="K57" s="14">
        <v>0</v>
      </c>
      <c r="L57" s="4" t="s">
        <v>107</v>
      </c>
      <c r="M57" s="17">
        <v>54</v>
      </c>
    </row>
    <row r="58" ht="72" spans="1:13">
      <c r="A58" s="4" t="s">
        <v>777</v>
      </c>
      <c r="B58" s="5" t="s">
        <v>208</v>
      </c>
      <c r="C58" s="6" t="s">
        <v>532</v>
      </c>
      <c r="D58" s="7" t="s">
        <v>778</v>
      </c>
      <c r="E58" s="7" t="s">
        <v>857</v>
      </c>
      <c r="F58" s="7">
        <v>1.820899</v>
      </c>
      <c r="G58" s="11">
        <v>43664.6564583333</v>
      </c>
      <c r="H58" s="12">
        <v>44425</v>
      </c>
      <c r="I58" s="12">
        <v>45521</v>
      </c>
      <c r="J58" s="7" t="s">
        <v>421</v>
      </c>
      <c r="K58" s="14">
        <v>0</v>
      </c>
      <c r="L58" s="4" t="s">
        <v>780</v>
      </c>
      <c r="M58" s="17">
        <v>57</v>
      </c>
    </row>
    <row r="59" ht="48" spans="1:13">
      <c r="A59" s="4" t="s">
        <v>781</v>
      </c>
      <c r="B59" s="5" t="s">
        <v>782</v>
      </c>
      <c r="C59" s="6" t="s">
        <v>471</v>
      </c>
      <c r="D59" s="7" t="s">
        <v>783</v>
      </c>
      <c r="E59" s="7" t="s">
        <v>857</v>
      </c>
      <c r="F59" s="7">
        <v>2.491308</v>
      </c>
      <c r="G59" s="11">
        <v>43686.4422800926</v>
      </c>
      <c r="H59" s="12">
        <v>43870</v>
      </c>
      <c r="I59" s="12">
        <v>44966</v>
      </c>
      <c r="J59" s="7" t="s">
        <v>421</v>
      </c>
      <c r="K59" s="14">
        <v>0</v>
      </c>
      <c r="L59" s="4" t="s">
        <v>785</v>
      </c>
      <c r="M59" s="17">
        <v>58</v>
      </c>
    </row>
    <row r="60" ht="94.5" spans="1:13">
      <c r="A60" s="4" t="s">
        <v>395</v>
      </c>
      <c r="B60" s="5" t="s">
        <v>496</v>
      </c>
      <c r="C60" s="6" t="s">
        <v>448</v>
      </c>
      <c r="D60" s="7" t="s">
        <v>396</v>
      </c>
      <c r="E60" s="7" t="s">
        <v>857</v>
      </c>
      <c r="F60" s="7">
        <v>1.43766</v>
      </c>
      <c r="G60" s="11">
        <v>45387</v>
      </c>
      <c r="H60" s="12" t="s">
        <v>497</v>
      </c>
      <c r="I60" s="12" t="s">
        <v>462</v>
      </c>
      <c r="J60" s="7" t="s">
        <v>432</v>
      </c>
      <c r="K60" s="14" t="s">
        <v>410</v>
      </c>
      <c r="L60" s="4" t="s">
        <v>398</v>
      </c>
      <c r="M60" s="17">
        <v>59</v>
      </c>
    </row>
    <row r="61" ht="72" spans="1:13">
      <c r="A61" s="4" t="s">
        <v>884</v>
      </c>
      <c r="B61" s="5" t="s">
        <v>885</v>
      </c>
      <c r="C61" s="6" t="s">
        <v>443</v>
      </c>
      <c r="D61" s="7" t="s">
        <v>886</v>
      </c>
      <c r="E61" s="7" t="s">
        <v>857</v>
      </c>
      <c r="F61" s="7">
        <v>1.133935</v>
      </c>
      <c r="G61" s="11">
        <v>43690.3741550926</v>
      </c>
      <c r="H61" s="12">
        <v>44056</v>
      </c>
      <c r="I61" s="12">
        <v>45151</v>
      </c>
      <c r="J61" s="7" t="s">
        <v>421</v>
      </c>
      <c r="K61" s="14">
        <v>0</v>
      </c>
      <c r="L61" s="4" t="s">
        <v>887</v>
      </c>
      <c r="M61" s="17">
        <v>60</v>
      </c>
    </row>
    <row r="62" ht="54" spans="1:13">
      <c r="A62" s="4" t="s">
        <v>786</v>
      </c>
      <c r="B62" s="5" t="s">
        <v>787</v>
      </c>
      <c r="C62" s="6" t="s">
        <v>450</v>
      </c>
      <c r="D62" s="7" t="s">
        <v>786</v>
      </c>
      <c r="E62" s="7" t="s">
        <v>857</v>
      </c>
      <c r="F62" s="7">
        <v>6.05512</v>
      </c>
      <c r="G62" s="11">
        <v>43692.4139583333</v>
      </c>
      <c r="H62" s="12">
        <v>44237</v>
      </c>
      <c r="I62" s="12">
        <v>45332</v>
      </c>
      <c r="J62" s="7" t="s">
        <v>421</v>
      </c>
      <c r="K62" s="14">
        <v>0</v>
      </c>
      <c r="L62" s="4" t="s">
        <v>789</v>
      </c>
      <c r="M62" s="17">
        <v>61</v>
      </c>
    </row>
    <row r="63" ht="54" spans="1:13">
      <c r="A63" s="4" t="s">
        <v>790</v>
      </c>
      <c r="B63" s="5" t="s">
        <v>791</v>
      </c>
      <c r="C63" s="6" t="s">
        <v>445</v>
      </c>
      <c r="D63" s="7" t="s">
        <v>790</v>
      </c>
      <c r="E63" s="7" t="s">
        <v>857</v>
      </c>
      <c r="F63" s="7">
        <v>4.24349</v>
      </c>
      <c r="G63" s="11">
        <v>43727.6507060185</v>
      </c>
      <c r="H63" s="12">
        <v>44486</v>
      </c>
      <c r="I63" s="12">
        <v>45582</v>
      </c>
      <c r="J63" s="7" t="s">
        <v>421</v>
      </c>
      <c r="K63" s="14">
        <v>0</v>
      </c>
      <c r="L63" s="4" t="s">
        <v>793</v>
      </c>
      <c r="M63" s="17">
        <v>62</v>
      </c>
    </row>
    <row r="64" ht="72" spans="1:13">
      <c r="A64" s="4" t="s">
        <v>108</v>
      </c>
      <c r="B64" s="5" t="s">
        <v>501</v>
      </c>
      <c r="C64" s="6" t="s">
        <v>430</v>
      </c>
      <c r="D64" s="7" t="s">
        <v>109</v>
      </c>
      <c r="E64" s="7" t="s">
        <v>857</v>
      </c>
      <c r="F64" s="7">
        <v>0.511854</v>
      </c>
      <c r="G64" s="11">
        <v>43738.3945138889</v>
      </c>
      <c r="H64" s="12">
        <v>44104</v>
      </c>
      <c r="I64" s="12">
        <v>45199</v>
      </c>
      <c r="J64" s="7" t="s">
        <v>421</v>
      </c>
      <c r="K64" s="15">
        <v>0.511854</v>
      </c>
      <c r="L64" s="4" t="s">
        <v>111</v>
      </c>
      <c r="M64" s="17">
        <v>63</v>
      </c>
    </row>
    <row r="65" ht="72" spans="1:13">
      <c r="A65" s="4" t="s">
        <v>112</v>
      </c>
      <c r="B65" s="5" t="s">
        <v>502</v>
      </c>
      <c r="C65" s="6" t="s">
        <v>450</v>
      </c>
      <c r="D65" s="7" t="s">
        <v>112</v>
      </c>
      <c r="E65" s="7" t="s">
        <v>857</v>
      </c>
      <c r="F65" s="7">
        <v>11.95514</v>
      </c>
      <c r="G65" s="11">
        <v>43762.6932986111</v>
      </c>
      <c r="H65" s="12">
        <v>44671</v>
      </c>
      <c r="I65" s="12">
        <v>45767</v>
      </c>
      <c r="J65" s="7" t="s">
        <v>421</v>
      </c>
      <c r="K65" s="14">
        <v>0</v>
      </c>
      <c r="L65" s="4" t="s">
        <v>114</v>
      </c>
      <c r="M65" s="17">
        <v>65</v>
      </c>
    </row>
    <row r="66" ht="121.5" spans="1:13">
      <c r="A66" s="4" t="s">
        <v>318</v>
      </c>
      <c r="B66" s="5" t="s">
        <v>503</v>
      </c>
      <c r="C66" s="6" t="s">
        <v>504</v>
      </c>
      <c r="D66" s="7" t="s">
        <v>319</v>
      </c>
      <c r="E66" s="7" t="s">
        <v>857</v>
      </c>
      <c r="F66" s="7">
        <v>2.08751</v>
      </c>
      <c r="G66" s="11">
        <v>44735.4230439815</v>
      </c>
      <c r="H66" s="12">
        <v>45100.4230439815</v>
      </c>
      <c r="I66" s="12">
        <v>46196.4230439815</v>
      </c>
      <c r="J66" s="7" t="s">
        <v>421</v>
      </c>
      <c r="K66" s="15">
        <v>2.08751</v>
      </c>
      <c r="L66" s="4" t="s">
        <v>321</v>
      </c>
      <c r="M66" s="17">
        <v>66</v>
      </c>
    </row>
    <row r="67" ht="54" spans="1:13">
      <c r="A67" s="4" t="s">
        <v>201</v>
      </c>
      <c r="B67" s="5" t="s">
        <v>505</v>
      </c>
      <c r="C67" s="6" t="s">
        <v>450</v>
      </c>
      <c r="D67" s="7" t="s">
        <v>329</v>
      </c>
      <c r="E67" s="7" t="s">
        <v>857</v>
      </c>
      <c r="F67" s="7">
        <v>2.68319</v>
      </c>
      <c r="G67" s="11">
        <v>44882</v>
      </c>
      <c r="H67" s="12">
        <v>45338</v>
      </c>
      <c r="I67" s="12">
        <v>46434</v>
      </c>
      <c r="J67" s="7" t="s">
        <v>432</v>
      </c>
      <c r="K67" s="14" t="s">
        <v>410</v>
      </c>
      <c r="L67" s="4" t="s">
        <v>331</v>
      </c>
      <c r="M67" s="17">
        <v>67</v>
      </c>
    </row>
    <row r="68" ht="84" spans="1:13">
      <c r="A68" s="4" t="s">
        <v>889</v>
      </c>
      <c r="B68" s="5" t="s">
        <v>507</v>
      </c>
      <c r="C68" s="6" t="s">
        <v>443</v>
      </c>
      <c r="D68" s="7" t="s">
        <v>968</v>
      </c>
      <c r="E68" s="7" t="s">
        <v>857</v>
      </c>
      <c r="F68" s="7">
        <v>1.08735</v>
      </c>
      <c r="G68" s="11">
        <v>43798.4432523148</v>
      </c>
      <c r="H68" s="12">
        <v>44164</v>
      </c>
      <c r="I68" s="12">
        <v>45259</v>
      </c>
      <c r="J68" s="7" t="s">
        <v>421</v>
      </c>
      <c r="K68" s="14">
        <v>0</v>
      </c>
      <c r="L68" s="4" t="s">
        <v>891</v>
      </c>
      <c r="M68" s="17">
        <v>68</v>
      </c>
    </row>
    <row r="69" ht="40.5" spans="1:13">
      <c r="A69" s="4" t="s">
        <v>152</v>
      </c>
      <c r="B69" s="5" t="s">
        <v>507</v>
      </c>
      <c r="C69" s="6" t="s">
        <v>443</v>
      </c>
      <c r="D69" s="7" t="s">
        <v>152</v>
      </c>
      <c r="E69" s="7" t="s">
        <v>857</v>
      </c>
      <c r="F69" s="7">
        <v>7.842865</v>
      </c>
      <c r="G69" s="11">
        <v>44137.3938078704</v>
      </c>
      <c r="H69" s="12">
        <v>44164</v>
      </c>
      <c r="I69" s="12">
        <v>45259</v>
      </c>
      <c r="J69" s="7" t="s">
        <v>421</v>
      </c>
      <c r="K69" s="14">
        <v>0</v>
      </c>
      <c r="L69" s="4" t="s">
        <v>154</v>
      </c>
      <c r="M69" s="17">
        <v>68</v>
      </c>
    </row>
    <row r="70" ht="40.5" spans="1:13">
      <c r="A70" s="4" t="s">
        <v>892</v>
      </c>
      <c r="B70" s="5" t="s">
        <v>893</v>
      </c>
      <c r="C70" s="6" t="s">
        <v>443</v>
      </c>
      <c r="D70" s="7" t="s">
        <v>892</v>
      </c>
      <c r="E70" s="7" t="s">
        <v>857</v>
      </c>
      <c r="F70" s="7">
        <v>0.62265</v>
      </c>
      <c r="G70" s="11">
        <v>43798.7109837963</v>
      </c>
      <c r="H70" s="12">
        <v>44164</v>
      </c>
      <c r="I70" s="12">
        <v>45259</v>
      </c>
      <c r="J70" s="7" t="s">
        <v>421</v>
      </c>
      <c r="K70" s="14">
        <v>0</v>
      </c>
      <c r="L70" s="4" t="s">
        <v>894</v>
      </c>
      <c r="M70" s="17">
        <v>69</v>
      </c>
    </row>
    <row r="71" ht="48" spans="1:13">
      <c r="A71" s="4" t="s">
        <v>794</v>
      </c>
      <c r="B71" s="5" t="s">
        <v>795</v>
      </c>
      <c r="C71" s="6" t="s">
        <v>443</v>
      </c>
      <c r="D71" s="7" t="s">
        <v>796</v>
      </c>
      <c r="E71" s="7" t="s">
        <v>857</v>
      </c>
      <c r="F71" s="7">
        <v>1.23995</v>
      </c>
      <c r="G71" s="11">
        <v>43801.6350694444</v>
      </c>
      <c r="H71" s="12">
        <v>44167</v>
      </c>
      <c r="I71" s="12">
        <v>45262</v>
      </c>
      <c r="J71" s="7" t="s">
        <v>421</v>
      </c>
      <c r="K71" s="14">
        <v>0</v>
      </c>
      <c r="L71" s="4" t="s">
        <v>798</v>
      </c>
      <c r="M71" s="17">
        <v>70</v>
      </c>
    </row>
    <row r="72" ht="60" spans="1:13">
      <c r="A72" s="4" t="s">
        <v>77</v>
      </c>
      <c r="B72" s="5" t="s">
        <v>509</v>
      </c>
      <c r="C72" s="6" t="s">
        <v>435</v>
      </c>
      <c r="D72" s="7" t="s">
        <v>115</v>
      </c>
      <c r="E72" s="7" t="s">
        <v>857</v>
      </c>
      <c r="F72" s="7">
        <v>4.897059</v>
      </c>
      <c r="G72" s="11">
        <v>43808.7158680556</v>
      </c>
      <c r="H72" s="12">
        <v>44642</v>
      </c>
      <c r="I72" s="12">
        <v>45738</v>
      </c>
      <c r="J72" s="7" t="s">
        <v>432</v>
      </c>
      <c r="K72" s="14" t="s">
        <v>410</v>
      </c>
      <c r="L72" s="4" t="s">
        <v>117</v>
      </c>
      <c r="M72" s="17">
        <v>71</v>
      </c>
    </row>
    <row r="73" ht="60" spans="1:13">
      <c r="A73" s="4" t="s">
        <v>314</v>
      </c>
      <c r="B73" s="5" t="s">
        <v>510</v>
      </c>
      <c r="C73" s="6" t="s">
        <v>464</v>
      </c>
      <c r="D73" s="7" t="s">
        <v>315</v>
      </c>
      <c r="E73" s="7" t="s">
        <v>857</v>
      </c>
      <c r="F73" s="7">
        <v>0.3008</v>
      </c>
      <c r="G73" s="11">
        <v>44712.4084953704</v>
      </c>
      <c r="H73" s="12">
        <v>45107.4084953704</v>
      </c>
      <c r="I73" s="12">
        <v>46203.4084953704</v>
      </c>
      <c r="J73" s="7" t="s">
        <v>421</v>
      </c>
      <c r="K73" s="15">
        <v>0.3008</v>
      </c>
      <c r="L73" s="4" t="s">
        <v>317</v>
      </c>
      <c r="M73" s="17">
        <v>72</v>
      </c>
    </row>
    <row r="74" ht="121.5" spans="1:13">
      <c r="A74" s="4" t="s">
        <v>310</v>
      </c>
      <c r="B74" s="5" t="s">
        <v>511</v>
      </c>
      <c r="C74" s="6" t="s">
        <v>443</v>
      </c>
      <c r="D74" s="18" t="s">
        <v>311</v>
      </c>
      <c r="E74" s="18" t="s">
        <v>857</v>
      </c>
      <c r="F74" s="7">
        <v>0.57533</v>
      </c>
      <c r="G74" s="11">
        <v>44705.6234490741</v>
      </c>
      <c r="H74" s="12">
        <v>45070.6234490741</v>
      </c>
      <c r="I74" s="12">
        <v>46166.6234490741</v>
      </c>
      <c r="J74" s="7" t="s">
        <v>421</v>
      </c>
      <c r="K74" s="15">
        <v>0.57533</v>
      </c>
      <c r="L74" s="4" t="s">
        <v>313</v>
      </c>
      <c r="M74" s="17">
        <v>73</v>
      </c>
    </row>
    <row r="75" ht="54" spans="1:13">
      <c r="A75" s="4" t="s">
        <v>118</v>
      </c>
      <c r="B75" s="5" t="s">
        <v>512</v>
      </c>
      <c r="C75" s="6" t="s">
        <v>494</v>
      </c>
      <c r="D75" s="18" t="s">
        <v>105</v>
      </c>
      <c r="E75" s="18" t="s">
        <v>857</v>
      </c>
      <c r="F75" s="7">
        <v>5.127402</v>
      </c>
      <c r="G75" s="11">
        <v>43810.355462963</v>
      </c>
      <c r="H75" s="12">
        <v>44254</v>
      </c>
      <c r="I75" s="12">
        <v>45349</v>
      </c>
      <c r="J75" s="7" t="s">
        <v>421</v>
      </c>
      <c r="K75" s="14">
        <v>0</v>
      </c>
      <c r="L75" s="4" t="s">
        <v>120</v>
      </c>
      <c r="M75" s="17">
        <v>74</v>
      </c>
    </row>
    <row r="76" ht="72" spans="1:13">
      <c r="A76" s="4" t="s">
        <v>306</v>
      </c>
      <c r="B76" s="5" t="s">
        <v>513</v>
      </c>
      <c r="C76" s="6" t="s">
        <v>504</v>
      </c>
      <c r="D76" s="7" t="s">
        <v>307</v>
      </c>
      <c r="E76" s="7" t="s">
        <v>857</v>
      </c>
      <c r="F76" s="7">
        <v>0.623044</v>
      </c>
      <c r="G76" s="11">
        <v>44688.6453819444</v>
      </c>
      <c r="H76" s="12">
        <v>45053.6453819444</v>
      </c>
      <c r="I76" s="12">
        <v>46149.6453819444</v>
      </c>
      <c r="J76" s="7" t="s">
        <v>421</v>
      </c>
      <c r="K76" s="15">
        <v>0.623044</v>
      </c>
      <c r="L76" s="4" t="s">
        <v>309</v>
      </c>
      <c r="M76" s="17">
        <v>75</v>
      </c>
    </row>
    <row r="77" ht="60" spans="1:13">
      <c r="A77" s="4" t="s">
        <v>799</v>
      </c>
      <c r="B77" s="5" t="s">
        <v>800</v>
      </c>
      <c r="C77" s="6" t="s">
        <v>458</v>
      </c>
      <c r="D77" s="7" t="s">
        <v>801</v>
      </c>
      <c r="E77" s="7" t="s">
        <v>857</v>
      </c>
      <c r="F77" s="7">
        <v>2.315395</v>
      </c>
      <c r="G77" s="11">
        <v>43899.4361805556</v>
      </c>
      <c r="H77" s="12">
        <v>44263</v>
      </c>
      <c r="I77" s="12">
        <v>45358</v>
      </c>
      <c r="J77" s="7" t="s">
        <v>421</v>
      </c>
      <c r="K77" s="14">
        <v>0</v>
      </c>
      <c r="L77" s="4" t="s">
        <v>803</v>
      </c>
      <c r="M77" s="17">
        <v>76</v>
      </c>
    </row>
    <row r="78" ht="84" spans="1:13">
      <c r="A78" s="4" t="s">
        <v>896</v>
      </c>
      <c r="B78" s="5" t="s">
        <v>897</v>
      </c>
      <c r="C78" s="6" t="s">
        <v>536</v>
      </c>
      <c r="D78" s="7" t="s">
        <v>898</v>
      </c>
      <c r="E78" s="7" t="s">
        <v>857</v>
      </c>
      <c r="F78" s="7">
        <v>2.89884</v>
      </c>
      <c r="G78" s="11">
        <v>43906.4914583333</v>
      </c>
      <c r="H78" s="12">
        <v>44270</v>
      </c>
      <c r="I78" s="12">
        <v>45365</v>
      </c>
      <c r="J78" s="7" t="s">
        <v>421</v>
      </c>
      <c r="K78" s="14">
        <v>0</v>
      </c>
      <c r="L78" s="4" t="s">
        <v>899</v>
      </c>
      <c r="M78" s="17">
        <v>77</v>
      </c>
    </row>
    <row r="79" ht="60" spans="1:13">
      <c r="A79" s="4" t="s">
        <v>125</v>
      </c>
      <c r="B79" s="5" t="s">
        <v>515</v>
      </c>
      <c r="C79" s="6" t="s">
        <v>417</v>
      </c>
      <c r="D79" s="7" t="s">
        <v>126</v>
      </c>
      <c r="E79" s="7" t="s">
        <v>857</v>
      </c>
      <c r="F79" s="7">
        <v>0.53179</v>
      </c>
      <c r="G79" s="11">
        <v>43931.7454166667</v>
      </c>
      <c r="H79" s="12">
        <v>44295</v>
      </c>
      <c r="I79" s="12">
        <v>45390</v>
      </c>
      <c r="J79" s="7" t="s">
        <v>421</v>
      </c>
      <c r="K79" s="14">
        <v>0</v>
      </c>
      <c r="L79" s="4" t="s">
        <v>127</v>
      </c>
      <c r="M79" s="17">
        <v>78</v>
      </c>
    </row>
    <row r="80" ht="84" spans="1:13">
      <c r="A80" s="4" t="s">
        <v>121</v>
      </c>
      <c r="B80" s="5" t="s">
        <v>516</v>
      </c>
      <c r="C80" s="6" t="s">
        <v>417</v>
      </c>
      <c r="D80" s="7" t="s">
        <v>122</v>
      </c>
      <c r="E80" s="7" t="s">
        <v>857</v>
      </c>
      <c r="F80" s="7">
        <v>1.2646</v>
      </c>
      <c r="G80" s="11">
        <v>43931.6808449074</v>
      </c>
      <c r="H80" s="20">
        <v>44295</v>
      </c>
      <c r="I80" s="20">
        <v>45390</v>
      </c>
      <c r="J80" s="7" t="s">
        <v>421</v>
      </c>
      <c r="K80" s="14">
        <v>0</v>
      </c>
      <c r="L80" s="4" t="s">
        <v>124</v>
      </c>
      <c r="M80" s="17">
        <v>79</v>
      </c>
    </row>
    <row r="81" ht="60" spans="1:13">
      <c r="A81" s="4" t="s">
        <v>804</v>
      </c>
      <c r="B81" s="5" t="s">
        <v>805</v>
      </c>
      <c r="C81" s="6" t="s">
        <v>445</v>
      </c>
      <c r="D81" s="7" t="s">
        <v>133</v>
      </c>
      <c r="E81" s="7" t="s">
        <v>857</v>
      </c>
      <c r="F81" s="7">
        <v>5.72083</v>
      </c>
      <c r="G81" s="11">
        <v>43957.4121296296</v>
      </c>
      <c r="H81" s="12">
        <v>44351</v>
      </c>
      <c r="I81" s="12">
        <v>45447</v>
      </c>
      <c r="J81" s="7" t="s">
        <v>421</v>
      </c>
      <c r="K81" s="14">
        <v>0</v>
      </c>
      <c r="L81" s="4" t="s">
        <v>807</v>
      </c>
      <c r="M81" s="17">
        <v>80</v>
      </c>
    </row>
    <row r="82" ht="48" spans="1:13">
      <c r="A82" s="4" t="s">
        <v>128</v>
      </c>
      <c r="B82" s="5" t="s">
        <v>518</v>
      </c>
      <c r="C82" s="6" t="s">
        <v>443</v>
      </c>
      <c r="D82" s="7" t="s">
        <v>129</v>
      </c>
      <c r="E82" s="7" t="s">
        <v>857</v>
      </c>
      <c r="F82" s="7">
        <v>1.51419</v>
      </c>
      <c r="G82" s="11">
        <v>43963.7118634259</v>
      </c>
      <c r="H82" s="20">
        <v>44328</v>
      </c>
      <c r="I82" s="20">
        <v>45424</v>
      </c>
      <c r="J82" s="7" t="s">
        <v>421</v>
      </c>
      <c r="K82" s="14">
        <v>0</v>
      </c>
      <c r="L82" s="4" t="s">
        <v>131</v>
      </c>
      <c r="M82" s="17">
        <v>81</v>
      </c>
    </row>
    <row r="83" ht="84" spans="1:13">
      <c r="A83" s="4" t="s">
        <v>900</v>
      </c>
      <c r="B83" s="19" t="s">
        <v>901</v>
      </c>
      <c r="C83" s="6" t="s">
        <v>464</v>
      </c>
      <c r="D83" s="7" t="s">
        <v>902</v>
      </c>
      <c r="E83" s="7" t="s">
        <v>857</v>
      </c>
      <c r="F83" s="7">
        <v>2.15047</v>
      </c>
      <c r="G83" s="11">
        <v>43990.7053819444</v>
      </c>
      <c r="H83" s="20">
        <v>44385</v>
      </c>
      <c r="I83" s="20">
        <v>45481</v>
      </c>
      <c r="J83" s="7" t="s">
        <v>421</v>
      </c>
      <c r="K83" s="14">
        <v>0</v>
      </c>
      <c r="L83" s="4" t="s">
        <v>903</v>
      </c>
      <c r="M83" s="17">
        <v>82</v>
      </c>
    </row>
    <row r="84" ht="54" spans="1:13">
      <c r="A84" s="4" t="s">
        <v>808</v>
      </c>
      <c r="B84" s="5" t="s">
        <v>444</v>
      </c>
      <c r="C84" s="6" t="s">
        <v>445</v>
      </c>
      <c r="D84" s="7" t="s">
        <v>808</v>
      </c>
      <c r="E84" s="7" t="s">
        <v>857</v>
      </c>
      <c r="F84" s="7">
        <v>6.61538</v>
      </c>
      <c r="G84" s="11">
        <v>43992.4965277778</v>
      </c>
      <c r="H84" s="12">
        <v>44537</v>
      </c>
      <c r="I84" s="12">
        <v>45633</v>
      </c>
      <c r="J84" s="7" t="s">
        <v>421</v>
      </c>
      <c r="K84" s="14">
        <v>0</v>
      </c>
      <c r="L84" s="4" t="s">
        <v>810</v>
      </c>
      <c r="M84" s="17">
        <v>83</v>
      </c>
    </row>
    <row r="85" ht="96" spans="1:13">
      <c r="A85" s="4" t="s">
        <v>904</v>
      </c>
      <c r="B85" s="5" t="s">
        <v>905</v>
      </c>
      <c r="C85" s="6" t="s">
        <v>508</v>
      </c>
      <c r="D85" s="7" t="s">
        <v>906</v>
      </c>
      <c r="E85" s="7" t="s">
        <v>857</v>
      </c>
      <c r="F85" s="7">
        <v>2.02374</v>
      </c>
      <c r="G85" s="11">
        <v>44009.8908449074</v>
      </c>
      <c r="H85" s="12">
        <v>44373</v>
      </c>
      <c r="I85" s="12">
        <v>45468</v>
      </c>
      <c r="J85" s="7" t="s">
        <v>421</v>
      </c>
      <c r="K85" s="14">
        <v>0</v>
      </c>
      <c r="L85" s="4" t="s">
        <v>907</v>
      </c>
      <c r="M85" s="17">
        <v>84</v>
      </c>
    </row>
    <row r="86" ht="40.5" spans="1:13">
      <c r="A86" s="4" t="s">
        <v>132</v>
      </c>
      <c r="B86" s="5" t="s">
        <v>521</v>
      </c>
      <c r="C86" s="6" t="s">
        <v>445</v>
      </c>
      <c r="D86" s="7" t="s">
        <v>133</v>
      </c>
      <c r="E86" s="7" t="s">
        <v>857</v>
      </c>
      <c r="F86" s="7">
        <v>5.31091</v>
      </c>
      <c r="G86" s="11">
        <v>44015.7450578704</v>
      </c>
      <c r="H86" s="12">
        <v>44594.7450578704</v>
      </c>
      <c r="I86" s="12">
        <v>45690.7450578704</v>
      </c>
      <c r="J86" s="7" t="s">
        <v>421</v>
      </c>
      <c r="K86" s="14">
        <v>0</v>
      </c>
      <c r="L86" s="4" t="s">
        <v>135</v>
      </c>
      <c r="M86" s="17">
        <v>85</v>
      </c>
    </row>
    <row r="87" ht="54" spans="1:13">
      <c r="A87" s="4" t="s">
        <v>136</v>
      </c>
      <c r="B87" s="5" t="s">
        <v>136</v>
      </c>
      <c r="C87" s="6" t="s">
        <v>412</v>
      </c>
      <c r="D87" s="7" t="s">
        <v>137</v>
      </c>
      <c r="E87" s="7" t="s">
        <v>857</v>
      </c>
      <c r="F87" s="7">
        <v>2.262535</v>
      </c>
      <c r="G87" s="11">
        <v>44071.8400115741</v>
      </c>
      <c r="H87" s="12">
        <v>44494</v>
      </c>
      <c r="I87" s="12">
        <v>45590</v>
      </c>
      <c r="J87" s="7" t="s">
        <v>421</v>
      </c>
      <c r="K87" s="14">
        <v>0</v>
      </c>
      <c r="L87" s="4" t="s">
        <v>139</v>
      </c>
      <c r="M87" s="17">
        <v>86</v>
      </c>
    </row>
    <row r="88" ht="67.5" spans="1:13">
      <c r="A88" s="4" t="s">
        <v>811</v>
      </c>
      <c r="B88" s="5" t="s">
        <v>812</v>
      </c>
      <c r="C88" s="6" t="s">
        <v>813</v>
      </c>
      <c r="D88" s="7" t="s">
        <v>814</v>
      </c>
      <c r="E88" s="7" t="s">
        <v>857</v>
      </c>
      <c r="F88" s="7">
        <v>0.32643</v>
      </c>
      <c r="G88" s="11">
        <v>44088.3764814815</v>
      </c>
      <c r="H88" s="12">
        <v>44453</v>
      </c>
      <c r="I88" s="12">
        <v>45549</v>
      </c>
      <c r="J88" s="7" t="s">
        <v>421</v>
      </c>
      <c r="K88" s="14">
        <v>0</v>
      </c>
      <c r="L88" s="4" t="s">
        <v>816</v>
      </c>
      <c r="M88" s="17">
        <v>87</v>
      </c>
    </row>
    <row r="89" ht="72" spans="1:13">
      <c r="A89" s="4" t="s">
        <v>77</v>
      </c>
      <c r="B89" s="5" t="s">
        <v>528</v>
      </c>
      <c r="C89" s="6" t="s">
        <v>529</v>
      </c>
      <c r="D89" s="7" t="s">
        <v>140</v>
      </c>
      <c r="E89" s="7" t="s">
        <v>857</v>
      </c>
      <c r="F89" s="7">
        <v>9.266886</v>
      </c>
      <c r="G89" s="11">
        <v>44120.4566435185</v>
      </c>
      <c r="H89" s="12">
        <v>44485</v>
      </c>
      <c r="I89" s="12">
        <v>45581</v>
      </c>
      <c r="J89" s="7" t="s">
        <v>421</v>
      </c>
      <c r="K89" s="14">
        <v>0</v>
      </c>
      <c r="L89" s="4" t="s">
        <v>142</v>
      </c>
      <c r="M89" s="17">
        <v>88</v>
      </c>
    </row>
    <row r="90" ht="54" spans="1:13">
      <c r="A90" s="4" t="s">
        <v>143</v>
      </c>
      <c r="B90" s="5" t="s">
        <v>413</v>
      </c>
      <c r="C90" s="6" t="s">
        <v>450</v>
      </c>
      <c r="D90" s="7" t="s">
        <v>145</v>
      </c>
      <c r="E90" s="7" t="s">
        <v>857</v>
      </c>
      <c r="F90" s="7">
        <v>10.013076</v>
      </c>
      <c r="G90" s="11">
        <v>44125.7916435185</v>
      </c>
      <c r="H90" s="12">
        <v>44670</v>
      </c>
      <c r="I90" s="12">
        <v>45766</v>
      </c>
      <c r="J90" s="7" t="s">
        <v>421</v>
      </c>
      <c r="K90" s="14">
        <v>0</v>
      </c>
      <c r="L90" s="4" t="s">
        <v>817</v>
      </c>
      <c r="M90" s="17">
        <v>89</v>
      </c>
    </row>
    <row r="91" ht="54" spans="1:13">
      <c r="A91" s="4" t="s">
        <v>201</v>
      </c>
      <c r="B91" s="5" t="s">
        <v>136</v>
      </c>
      <c r="C91" s="6" t="s">
        <v>475</v>
      </c>
      <c r="D91" s="7" t="s">
        <v>818</v>
      </c>
      <c r="E91" s="7" t="s">
        <v>857</v>
      </c>
      <c r="F91" s="7">
        <v>1.09437</v>
      </c>
      <c r="G91" s="11">
        <v>44126.4753472222</v>
      </c>
      <c r="H91" s="12">
        <v>44522</v>
      </c>
      <c r="I91" s="12">
        <v>45618</v>
      </c>
      <c r="J91" s="7" t="s">
        <v>421</v>
      </c>
      <c r="K91" s="14">
        <v>0</v>
      </c>
      <c r="L91" s="4" t="s">
        <v>820</v>
      </c>
      <c r="M91" s="17">
        <v>90</v>
      </c>
    </row>
    <row r="92" ht="72" spans="1:13">
      <c r="A92" s="4" t="s">
        <v>821</v>
      </c>
      <c r="B92" s="5" t="s">
        <v>822</v>
      </c>
      <c r="C92" s="6" t="s">
        <v>464</v>
      </c>
      <c r="D92" s="7" t="s">
        <v>823</v>
      </c>
      <c r="E92" s="7" t="s">
        <v>857</v>
      </c>
      <c r="F92" s="7">
        <v>3.93931</v>
      </c>
      <c r="G92" s="11">
        <v>44129.738599537</v>
      </c>
      <c r="H92" s="12">
        <v>44494</v>
      </c>
      <c r="I92" s="12">
        <v>45590</v>
      </c>
      <c r="J92" s="7" t="s">
        <v>421</v>
      </c>
      <c r="K92" s="14">
        <v>0</v>
      </c>
      <c r="L92" s="4" t="s">
        <v>825</v>
      </c>
      <c r="M92" s="17">
        <v>91</v>
      </c>
    </row>
    <row r="93" ht="54" spans="1:13">
      <c r="A93" s="4" t="s">
        <v>148</v>
      </c>
      <c r="B93" s="5" t="s">
        <v>531</v>
      </c>
      <c r="C93" s="6" t="s">
        <v>471</v>
      </c>
      <c r="D93" s="7" t="s">
        <v>149</v>
      </c>
      <c r="E93" s="7" t="s">
        <v>857</v>
      </c>
      <c r="F93" s="7">
        <v>2.447683</v>
      </c>
      <c r="G93" s="11">
        <v>44133.6930324074</v>
      </c>
      <c r="H93" s="12">
        <v>44498</v>
      </c>
      <c r="I93" s="12">
        <v>45594</v>
      </c>
      <c r="J93" s="7" t="s">
        <v>421</v>
      </c>
      <c r="K93" s="14">
        <v>0</v>
      </c>
      <c r="L93" s="4" t="s">
        <v>151</v>
      </c>
      <c r="M93" s="17">
        <v>92</v>
      </c>
    </row>
    <row r="94" ht="40.5" spans="1:13">
      <c r="A94" s="4" t="s">
        <v>201</v>
      </c>
      <c r="B94" s="5" t="s">
        <v>826</v>
      </c>
      <c r="C94" s="6" t="s">
        <v>450</v>
      </c>
      <c r="D94" s="7" t="s">
        <v>827</v>
      </c>
      <c r="E94" s="7" t="s">
        <v>857</v>
      </c>
      <c r="F94" s="7">
        <v>6.001055</v>
      </c>
      <c r="G94" s="11">
        <v>44137.6729861111</v>
      </c>
      <c r="H94" s="12">
        <v>44532</v>
      </c>
      <c r="I94" s="12">
        <v>45628</v>
      </c>
      <c r="J94" s="7" t="s">
        <v>421</v>
      </c>
      <c r="K94" s="14">
        <v>0</v>
      </c>
      <c r="L94" s="4" t="s">
        <v>828</v>
      </c>
      <c r="M94" s="17">
        <v>94</v>
      </c>
    </row>
    <row r="95" ht="48" spans="1:13">
      <c r="A95" s="4" t="s">
        <v>155</v>
      </c>
      <c r="B95" s="5" t="s">
        <v>155</v>
      </c>
      <c r="C95" s="6" t="s">
        <v>415</v>
      </c>
      <c r="D95" s="7" t="s">
        <v>157</v>
      </c>
      <c r="E95" s="7" t="s">
        <v>857</v>
      </c>
      <c r="F95" s="7">
        <v>4.00226</v>
      </c>
      <c r="G95" s="11">
        <v>44152.5115856481</v>
      </c>
      <c r="H95" s="12">
        <v>44516</v>
      </c>
      <c r="I95" s="12">
        <v>45611</v>
      </c>
      <c r="J95" s="7" t="s">
        <v>421</v>
      </c>
      <c r="K95" s="14">
        <v>0</v>
      </c>
      <c r="L95" s="4" t="s">
        <v>829</v>
      </c>
      <c r="M95" s="17">
        <v>95</v>
      </c>
    </row>
    <row r="96" ht="40.5" spans="1:13">
      <c r="A96" s="4" t="s">
        <v>830</v>
      </c>
      <c r="B96" s="5" t="s">
        <v>831</v>
      </c>
      <c r="C96" s="6" t="s">
        <v>443</v>
      </c>
      <c r="D96" s="7" t="s">
        <v>830</v>
      </c>
      <c r="E96" s="7" t="s">
        <v>857</v>
      </c>
      <c r="F96" s="7">
        <v>1.159928</v>
      </c>
      <c r="G96" s="11">
        <v>44152.6816203704</v>
      </c>
      <c r="H96" s="12">
        <v>44547</v>
      </c>
      <c r="I96" s="12">
        <v>45643</v>
      </c>
      <c r="J96" s="7" t="s">
        <v>421</v>
      </c>
      <c r="K96" s="14">
        <v>0</v>
      </c>
      <c r="L96" s="4" t="s">
        <v>832</v>
      </c>
      <c r="M96" s="17">
        <v>96</v>
      </c>
    </row>
    <row r="97" ht="54" spans="1:13">
      <c r="A97" s="4" t="s">
        <v>160</v>
      </c>
      <c r="B97" s="5" t="s">
        <v>535</v>
      </c>
      <c r="C97" s="6" t="s">
        <v>445</v>
      </c>
      <c r="D97" s="7" t="s">
        <v>161</v>
      </c>
      <c r="E97" s="7" t="s">
        <v>857</v>
      </c>
      <c r="F97" s="7">
        <v>5.838615</v>
      </c>
      <c r="G97" s="11">
        <v>44162.7353703704</v>
      </c>
      <c r="H97" s="12">
        <v>44557</v>
      </c>
      <c r="I97" s="12">
        <v>45653</v>
      </c>
      <c r="J97" s="7" t="s">
        <v>421</v>
      </c>
      <c r="K97" s="14">
        <v>0</v>
      </c>
      <c r="L97" s="4" t="s">
        <v>163</v>
      </c>
      <c r="M97" s="17">
        <v>97</v>
      </c>
    </row>
    <row r="98" ht="60" spans="1:13">
      <c r="A98" s="4" t="s">
        <v>833</v>
      </c>
      <c r="B98" s="5" t="s">
        <v>833</v>
      </c>
      <c r="C98" s="6" t="s">
        <v>417</v>
      </c>
      <c r="D98" s="7" t="s">
        <v>834</v>
      </c>
      <c r="E98" s="7" t="s">
        <v>857</v>
      </c>
      <c r="F98" s="7">
        <v>1.912945</v>
      </c>
      <c r="G98" s="11">
        <v>44181.503900463</v>
      </c>
      <c r="H98" s="12">
        <v>44545</v>
      </c>
      <c r="I98" s="12">
        <v>45640</v>
      </c>
      <c r="J98" s="7" t="s">
        <v>421</v>
      </c>
      <c r="K98" s="14">
        <v>0</v>
      </c>
      <c r="L98" s="4" t="s">
        <v>836</v>
      </c>
      <c r="M98" s="17">
        <v>98</v>
      </c>
    </row>
    <row r="99" ht="108" spans="1:13">
      <c r="A99" s="4" t="s">
        <v>837</v>
      </c>
      <c r="B99" s="5" t="s">
        <v>838</v>
      </c>
      <c r="C99" s="6" t="s">
        <v>540</v>
      </c>
      <c r="D99" s="7" t="s">
        <v>839</v>
      </c>
      <c r="E99" s="7" t="s">
        <v>857</v>
      </c>
      <c r="F99" s="7">
        <v>4.8539</v>
      </c>
      <c r="G99" s="11">
        <v>44187.6942013889</v>
      </c>
      <c r="H99" s="12">
        <v>44552</v>
      </c>
      <c r="I99" s="12">
        <v>45648</v>
      </c>
      <c r="J99" s="7" t="s">
        <v>421</v>
      </c>
      <c r="K99" s="14">
        <v>0</v>
      </c>
      <c r="L99" s="4" t="s">
        <v>841</v>
      </c>
      <c r="M99" s="17">
        <v>99</v>
      </c>
    </row>
    <row r="100" ht="54" spans="1:13">
      <c r="A100" s="4" t="s">
        <v>136</v>
      </c>
      <c r="B100" s="5" t="s">
        <v>136</v>
      </c>
      <c r="C100" s="6" t="s">
        <v>412</v>
      </c>
      <c r="D100" s="7" t="s">
        <v>168</v>
      </c>
      <c r="E100" s="7" t="s">
        <v>857</v>
      </c>
      <c r="F100" s="7">
        <v>5.009342</v>
      </c>
      <c r="G100" s="11">
        <v>44193.628125</v>
      </c>
      <c r="H100" s="12">
        <v>44587</v>
      </c>
      <c r="I100" s="12">
        <v>45683</v>
      </c>
      <c r="J100" s="7" t="s">
        <v>421</v>
      </c>
      <c r="K100" s="14">
        <v>0</v>
      </c>
      <c r="L100" s="4" t="s">
        <v>169</v>
      </c>
      <c r="M100" s="17">
        <v>100</v>
      </c>
    </row>
    <row r="101" ht="60" spans="1:13">
      <c r="A101" s="4" t="s">
        <v>164</v>
      </c>
      <c r="B101" s="5" t="s">
        <v>537</v>
      </c>
      <c r="C101" s="6" t="s">
        <v>445</v>
      </c>
      <c r="D101" s="7" t="s">
        <v>165</v>
      </c>
      <c r="E101" s="7" t="s">
        <v>857</v>
      </c>
      <c r="F101" s="7">
        <v>9.136492</v>
      </c>
      <c r="G101" s="11">
        <v>44193.6774884259</v>
      </c>
      <c r="H101" s="12">
        <v>44738</v>
      </c>
      <c r="I101" s="12">
        <v>45834</v>
      </c>
      <c r="J101" s="7" t="s">
        <v>421</v>
      </c>
      <c r="K101" s="14">
        <v>0</v>
      </c>
      <c r="L101" s="4" t="s">
        <v>167</v>
      </c>
      <c r="M101" s="17">
        <v>101</v>
      </c>
    </row>
    <row r="102" ht="60" spans="1:13">
      <c r="A102" s="4" t="s">
        <v>170</v>
      </c>
      <c r="B102" s="5" t="s">
        <v>538</v>
      </c>
      <c r="C102" s="6" t="s">
        <v>467</v>
      </c>
      <c r="D102" s="7" t="s">
        <v>171</v>
      </c>
      <c r="E102" s="7" t="s">
        <v>857</v>
      </c>
      <c r="F102" s="7">
        <v>0.69126</v>
      </c>
      <c r="G102" s="11">
        <v>44195.7223842593</v>
      </c>
      <c r="H102" s="12">
        <v>44590</v>
      </c>
      <c r="I102" s="12">
        <v>45686</v>
      </c>
      <c r="J102" s="7" t="s">
        <v>421</v>
      </c>
      <c r="K102" s="14">
        <v>0</v>
      </c>
      <c r="L102" s="4" t="s">
        <v>173</v>
      </c>
      <c r="M102" s="17">
        <v>102</v>
      </c>
    </row>
    <row r="103" ht="60" spans="1:13">
      <c r="A103" s="4" t="s">
        <v>174</v>
      </c>
      <c r="B103" s="5" t="s">
        <v>538</v>
      </c>
      <c r="C103" s="6" t="s">
        <v>467</v>
      </c>
      <c r="D103" s="7" t="s">
        <v>175</v>
      </c>
      <c r="E103" s="7" t="s">
        <v>857</v>
      </c>
      <c r="F103" s="7">
        <v>1.87065</v>
      </c>
      <c r="G103" s="11">
        <v>44195.7220717593</v>
      </c>
      <c r="H103" s="12">
        <v>44590</v>
      </c>
      <c r="I103" s="12">
        <v>45686</v>
      </c>
      <c r="J103" s="7" t="s">
        <v>421</v>
      </c>
      <c r="K103" s="14">
        <v>0</v>
      </c>
      <c r="L103" s="4" t="s">
        <v>176</v>
      </c>
      <c r="M103" s="17">
        <v>103</v>
      </c>
    </row>
    <row r="104" ht="54" spans="1:13">
      <c r="A104" s="4" t="s">
        <v>177</v>
      </c>
      <c r="B104" s="5" t="s">
        <v>539</v>
      </c>
      <c r="C104" s="6" t="s">
        <v>540</v>
      </c>
      <c r="D104" s="7" t="s">
        <v>177</v>
      </c>
      <c r="E104" s="7" t="s">
        <v>857</v>
      </c>
      <c r="F104" s="7">
        <v>2.732506</v>
      </c>
      <c r="G104" s="11">
        <v>44196.4151157407</v>
      </c>
      <c r="H104" s="12">
        <v>44620</v>
      </c>
      <c r="I104" s="12">
        <v>45716</v>
      </c>
      <c r="J104" s="7" t="s">
        <v>421</v>
      </c>
      <c r="K104" s="14">
        <v>0</v>
      </c>
      <c r="L104" s="4" t="s">
        <v>179</v>
      </c>
      <c r="M104" s="17">
        <v>104</v>
      </c>
    </row>
    <row r="105" ht="54" spans="1:13">
      <c r="A105" s="4" t="s">
        <v>180</v>
      </c>
      <c r="B105" s="5" t="s">
        <v>530</v>
      </c>
      <c r="C105" s="6" t="s">
        <v>494</v>
      </c>
      <c r="D105" s="7" t="s">
        <v>181</v>
      </c>
      <c r="E105" s="7" t="s">
        <v>857</v>
      </c>
      <c r="F105" s="7">
        <v>2.772368</v>
      </c>
      <c r="G105" s="11">
        <v>44208.3718402778</v>
      </c>
      <c r="H105" s="12">
        <v>44753</v>
      </c>
      <c r="I105" s="12">
        <v>45849</v>
      </c>
      <c r="J105" s="7" t="s">
        <v>421</v>
      </c>
      <c r="K105" s="14">
        <v>0</v>
      </c>
      <c r="L105" s="4" t="s">
        <v>183</v>
      </c>
      <c r="M105" s="17">
        <v>105</v>
      </c>
    </row>
    <row r="106" ht="54" spans="1:13">
      <c r="A106" s="4" t="s">
        <v>184</v>
      </c>
      <c r="B106" s="5" t="s">
        <v>416</v>
      </c>
      <c r="C106" s="6" t="s">
        <v>494</v>
      </c>
      <c r="D106" s="7" t="s">
        <v>181</v>
      </c>
      <c r="E106" s="7" t="s">
        <v>857</v>
      </c>
      <c r="F106" s="7">
        <v>4.317601</v>
      </c>
      <c r="G106" s="11">
        <v>44215.3801388889</v>
      </c>
      <c r="H106" s="12">
        <v>44760</v>
      </c>
      <c r="I106" s="12">
        <v>45856</v>
      </c>
      <c r="J106" s="7" t="s">
        <v>421</v>
      </c>
      <c r="K106" s="14">
        <v>0</v>
      </c>
      <c r="L106" s="4" t="s">
        <v>186</v>
      </c>
      <c r="M106" s="17">
        <v>106</v>
      </c>
    </row>
    <row r="107" ht="108" spans="1:13">
      <c r="A107" s="4" t="s">
        <v>187</v>
      </c>
      <c r="B107" s="5" t="s">
        <v>541</v>
      </c>
      <c r="C107" s="6" t="s">
        <v>439</v>
      </c>
      <c r="D107" s="7" t="s">
        <v>188</v>
      </c>
      <c r="E107" s="7" t="s">
        <v>857</v>
      </c>
      <c r="F107" s="7">
        <v>2.450525</v>
      </c>
      <c r="G107" s="11">
        <v>44217.6319907407</v>
      </c>
      <c r="H107" s="12">
        <v>44612</v>
      </c>
      <c r="I107" s="12">
        <v>45708</v>
      </c>
      <c r="J107" s="7" t="s">
        <v>421</v>
      </c>
      <c r="K107" s="14">
        <v>0</v>
      </c>
      <c r="L107" s="4" t="s">
        <v>190</v>
      </c>
      <c r="M107" s="17">
        <v>107</v>
      </c>
    </row>
    <row r="108" ht="121.5" spans="1:13">
      <c r="A108" s="4" t="s">
        <v>842</v>
      </c>
      <c r="B108" s="5" t="s">
        <v>843</v>
      </c>
      <c r="C108" s="6" t="s">
        <v>504</v>
      </c>
      <c r="D108" s="7" t="s">
        <v>844</v>
      </c>
      <c r="E108" s="7" t="s">
        <v>857</v>
      </c>
      <c r="F108" s="7">
        <v>4.60341</v>
      </c>
      <c r="G108" s="11">
        <v>44217.6661574074</v>
      </c>
      <c r="H108" s="12">
        <v>44582</v>
      </c>
      <c r="I108" s="12">
        <v>45678</v>
      </c>
      <c r="J108" s="7" t="s">
        <v>421</v>
      </c>
      <c r="K108" s="14">
        <v>0</v>
      </c>
      <c r="L108" s="4" t="s">
        <v>845</v>
      </c>
      <c r="M108" s="17">
        <v>108</v>
      </c>
    </row>
    <row r="109" ht="72" spans="1:13">
      <c r="A109" s="4" t="s">
        <v>268</v>
      </c>
      <c r="B109" s="5" t="s">
        <v>191</v>
      </c>
      <c r="C109" s="6" t="s">
        <v>536</v>
      </c>
      <c r="D109" s="7" t="s">
        <v>269</v>
      </c>
      <c r="E109" s="7" t="s">
        <v>857</v>
      </c>
      <c r="F109" s="7">
        <v>3.09464</v>
      </c>
      <c r="G109" s="11">
        <v>44477.3715393519</v>
      </c>
      <c r="H109" s="12">
        <v>44595</v>
      </c>
      <c r="I109" s="12">
        <v>45690</v>
      </c>
      <c r="J109" s="7" t="s">
        <v>432</v>
      </c>
      <c r="K109" s="14">
        <v>0</v>
      </c>
      <c r="L109" s="4" t="s">
        <v>271</v>
      </c>
      <c r="M109" s="17">
        <v>109</v>
      </c>
    </row>
    <row r="110" ht="67.5" spans="1:13">
      <c r="A110" s="4" t="s">
        <v>191</v>
      </c>
      <c r="B110" s="5" t="s">
        <v>191</v>
      </c>
      <c r="C110" s="6" t="s">
        <v>536</v>
      </c>
      <c r="D110" s="7" t="s">
        <v>192</v>
      </c>
      <c r="E110" s="7" t="s">
        <v>857</v>
      </c>
      <c r="F110" s="7">
        <v>2.20912</v>
      </c>
      <c r="G110" s="11">
        <v>44231.4051967593</v>
      </c>
      <c r="H110" s="12">
        <v>44595</v>
      </c>
      <c r="I110" s="12">
        <v>45690</v>
      </c>
      <c r="J110" s="7" t="s">
        <v>421</v>
      </c>
      <c r="K110" s="14">
        <v>0</v>
      </c>
      <c r="L110" s="4" t="s">
        <v>194</v>
      </c>
      <c r="M110" s="17">
        <v>109</v>
      </c>
    </row>
    <row r="111" ht="67.5" spans="1:13">
      <c r="A111" s="4" t="s">
        <v>191</v>
      </c>
      <c r="B111" s="5" t="s">
        <v>191</v>
      </c>
      <c r="C111" s="6" t="s">
        <v>536</v>
      </c>
      <c r="D111" s="7" t="s">
        <v>195</v>
      </c>
      <c r="E111" s="7" t="s">
        <v>857</v>
      </c>
      <c r="F111" s="7">
        <v>2.5838</v>
      </c>
      <c r="G111" s="11">
        <v>44231.4055092593</v>
      </c>
      <c r="H111" s="12">
        <v>44595</v>
      </c>
      <c r="I111" s="12">
        <v>45690</v>
      </c>
      <c r="J111" s="7" t="s">
        <v>421</v>
      </c>
      <c r="K111" s="15">
        <v>2.5838</v>
      </c>
      <c r="L111" s="4" t="s">
        <v>196</v>
      </c>
      <c r="M111" s="17">
        <v>110</v>
      </c>
    </row>
    <row r="112" ht="54" spans="1:13">
      <c r="A112" s="4" t="s">
        <v>197</v>
      </c>
      <c r="B112" s="5" t="s">
        <v>416</v>
      </c>
      <c r="C112" s="6" t="s">
        <v>494</v>
      </c>
      <c r="D112" s="7" t="s">
        <v>197</v>
      </c>
      <c r="E112" s="7" t="s">
        <v>857</v>
      </c>
      <c r="F112" s="7">
        <v>1.110976</v>
      </c>
      <c r="G112" s="11">
        <v>44260.6817013889</v>
      </c>
      <c r="H112" s="12">
        <v>44716</v>
      </c>
      <c r="I112" s="12">
        <v>45812</v>
      </c>
      <c r="J112" s="7" t="s">
        <v>421</v>
      </c>
      <c r="K112" s="14">
        <v>0</v>
      </c>
      <c r="L112" s="4" t="s">
        <v>909</v>
      </c>
      <c r="M112" s="17">
        <v>111</v>
      </c>
    </row>
    <row r="113" ht="40.5" spans="1:13">
      <c r="A113" s="4" t="s">
        <v>201</v>
      </c>
      <c r="B113" s="5" t="s">
        <v>534</v>
      </c>
      <c r="C113" s="6" t="s">
        <v>450</v>
      </c>
      <c r="D113" s="7" t="s">
        <v>202</v>
      </c>
      <c r="E113" s="7" t="s">
        <v>857</v>
      </c>
      <c r="F113" s="7">
        <v>6.2413</v>
      </c>
      <c r="G113" s="11">
        <v>44260.7400347222</v>
      </c>
      <c r="H113" s="12">
        <v>44654</v>
      </c>
      <c r="I113" s="12">
        <v>45750</v>
      </c>
      <c r="J113" s="7" t="s">
        <v>421</v>
      </c>
      <c r="K113" s="14">
        <v>0</v>
      </c>
      <c r="L113" s="4" t="s">
        <v>203</v>
      </c>
      <c r="M113" s="17">
        <v>112</v>
      </c>
    </row>
    <row r="114" ht="60" spans="1:13">
      <c r="A114" s="4" t="s">
        <v>204</v>
      </c>
      <c r="B114" s="5" t="s">
        <v>533</v>
      </c>
      <c r="C114" s="6" t="s">
        <v>464</v>
      </c>
      <c r="D114" s="7" t="s">
        <v>205</v>
      </c>
      <c r="E114" s="7" t="s">
        <v>857</v>
      </c>
      <c r="F114" s="7">
        <v>12.876</v>
      </c>
      <c r="G114" s="11">
        <v>44263.4261805556</v>
      </c>
      <c r="H114" s="12">
        <v>44658</v>
      </c>
      <c r="I114" s="12">
        <v>45754</v>
      </c>
      <c r="J114" s="7" t="s">
        <v>421</v>
      </c>
      <c r="K114" s="14">
        <v>0</v>
      </c>
      <c r="L114" s="4" t="s">
        <v>207</v>
      </c>
      <c r="M114" s="17">
        <v>113</v>
      </c>
    </row>
    <row r="115" ht="60" spans="1:13">
      <c r="A115" s="4" t="s">
        <v>208</v>
      </c>
      <c r="B115" s="5" t="s">
        <v>208</v>
      </c>
      <c r="C115" s="6" t="s">
        <v>532</v>
      </c>
      <c r="D115" s="7" t="s">
        <v>209</v>
      </c>
      <c r="E115" s="7" t="s">
        <v>857</v>
      </c>
      <c r="F115" s="7">
        <v>0.308848</v>
      </c>
      <c r="G115" s="11">
        <v>44274.6476157407</v>
      </c>
      <c r="H115" s="12">
        <v>44668</v>
      </c>
      <c r="I115" s="12">
        <v>45764</v>
      </c>
      <c r="J115" s="7" t="s">
        <v>421</v>
      </c>
      <c r="K115" s="14">
        <v>0</v>
      </c>
      <c r="L115" s="4" t="s">
        <v>211</v>
      </c>
      <c r="M115" s="17">
        <v>114</v>
      </c>
    </row>
    <row r="116" ht="48" spans="1:13">
      <c r="A116" s="4" t="s">
        <v>212</v>
      </c>
      <c r="B116" s="5" t="s">
        <v>418</v>
      </c>
      <c r="C116" s="6" t="s">
        <v>450</v>
      </c>
      <c r="D116" s="7" t="s">
        <v>212</v>
      </c>
      <c r="E116" s="7" t="s">
        <v>857</v>
      </c>
      <c r="F116" s="7">
        <v>1.42273</v>
      </c>
      <c r="G116" s="11">
        <v>44277.4149074074</v>
      </c>
      <c r="H116" s="12">
        <v>44826</v>
      </c>
      <c r="I116" s="12">
        <v>45922</v>
      </c>
      <c r="J116" s="7" t="s">
        <v>432</v>
      </c>
      <c r="K116" s="14" t="s">
        <v>410</v>
      </c>
      <c r="L116" s="4" t="s">
        <v>214</v>
      </c>
      <c r="M116" s="17">
        <v>115</v>
      </c>
    </row>
    <row r="117" ht="54" spans="1:13">
      <c r="A117" s="4" t="s">
        <v>215</v>
      </c>
      <c r="B117" s="5" t="s">
        <v>530</v>
      </c>
      <c r="C117" s="6" t="s">
        <v>494</v>
      </c>
      <c r="D117" s="7" t="s">
        <v>181</v>
      </c>
      <c r="E117" s="7" t="s">
        <v>857</v>
      </c>
      <c r="F117" s="7">
        <v>1.946828</v>
      </c>
      <c r="G117" s="11">
        <v>44285.4397337963</v>
      </c>
      <c r="H117" s="12">
        <v>44832</v>
      </c>
      <c r="I117" s="12">
        <v>45928</v>
      </c>
      <c r="J117" s="7" t="s">
        <v>421</v>
      </c>
      <c r="K117" s="14">
        <v>0</v>
      </c>
      <c r="L117" s="4" t="s">
        <v>217</v>
      </c>
      <c r="M117" s="17">
        <v>116</v>
      </c>
    </row>
    <row r="118" ht="54" spans="1:13">
      <c r="A118" s="4" t="s">
        <v>221</v>
      </c>
      <c r="B118" s="5" t="s">
        <v>444</v>
      </c>
      <c r="C118" s="6" t="s">
        <v>445</v>
      </c>
      <c r="D118" s="7" t="s">
        <v>221</v>
      </c>
      <c r="E118" s="7" t="s">
        <v>857</v>
      </c>
      <c r="F118" s="7">
        <v>2.56517</v>
      </c>
      <c r="G118" s="11">
        <v>44286.4179513889</v>
      </c>
      <c r="H118" s="12">
        <v>44831</v>
      </c>
      <c r="I118" s="12">
        <v>45927</v>
      </c>
      <c r="J118" s="7" t="s">
        <v>421</v>
      </c>
      <c r="K118" s="14">
        <v>0</v>
      </c>
      <c r="L118" s="4" t="s">
        <v>222</v>
      </c>
      <c r="M118" s="17">
        <v>117</v>
      </c>
    </row>
    <row r="119" ht="54" spans="1:13">
      <c r="A119" s="4" t="s">
        <v>218</v>
      </c>
      <c r="B119" s="5" t="s">
        <v>444</v>
      </c>
      <c r="C119" s="6" t="s">
        <v>445</v>
      </c>
      <c r="D119" s="7" t="s">
        <v>218</v>
      </c>
      <c r="E119" s="7" t="s">
        <v>857</v>
      </c>
      <c r="F119" s="7">
        <v>2.10671</v>
      </c>
      <c r="G119" s="11">
        <v>44286.6534143519</v>
      </c>
      <c r="H119" s="12">
        <v>44831</v>
      </c>
      <c r="I119" s="12">
        <v>45927</v>
      </c>
      <c r="J119" s="7" t="s">
        <v>421</v>
      </c>
      <c r="K119" s="14">
        <v>0</v>
      </c>
      <c r="L119" s="4" t="s">
        <v>220</v>
      </c>
      <c r="M119" s="17">
        <v>118</v>
      </c>
    </row>
    <row r="120" ht="60" spans="1:13">
      <c r="A120" s="4" t="s">
        <v>223</v>
      </c>
      <c r="B120" s="5" t="s">
        <v>520</v>
      </c>
      <c r="C120" s="6" t="s">
        <v>439</v>
      </c>
      <c r="D120" s="7" t="s">
        <v>224</v>
      </c>
      <c r="E120" s="7" t="s">
        <v>857</v>
      </c>
      <c r="F120" s="7">
        <v>1.23216</v>
      </c>
      <c r="G120" s="11">
        <v>44307.6491550926</v>
      </c>
      <c r="H120" s="12">
        <v>44672</v>
      </c>
      <c r="I120" s="12">
        <v>45768</v>
      </c>
      <c r="J120" s="7" t="s">
        <v>421</v>
      </c>
      <c r="K120" s="14">
        <v>0</v>
      </c>
      <c r="L120" s="4" t="s">
        <v>226</v>
      </c>
      <c r="M120" s="17">
        <v>119</v>
      </c>
    </row>
    <row r="121" ht="54" spans="1:13">
      <c r="A121" s="4" t="s">
        <v>846</v>
      </c>
      <c r="B121" s="5" t="s">
        <v>846</v>
      </c>
      <c r="C121" s="6" t="s">
        <v>419</v>
      </c>
      <c r="D121" s="7" t="s">
        <v>847</v>
      </c>
      <c r="E121" s="7" t="s">
        <v>857</v>
      </c>
      <c r="F121" s="7">
        <v>2.24522</v>
      </c>
      <c r="G121" s="11">
        <v>44312.6877777778</v>
      </c>
      <c r="H121" s="12">
        <v>44676</v>
      </c>
      <c r="I121" s="12">
        <v>45771</v>
      </c>
      <c r="J121" s="7" t="s">
        <v>421</v>
      </c>
      <c r="K121" s="14">
        <v>0</v>
      </c>
      <c r="L121" s="4" t="s">
        <v>849</v>
      </c>
      <c r="M121" s="17">
        <v>120</v>
      </c>
    </row>
    <row r="122" ht="54" spans="1:13">
      <c r="A122" s="4" t="s">
        <v>227</v>
      </c>
      <c r="B122" s="5" t="s">
        <v>227</v>
      </c>
      <c r="C122" s="6" t="s">
        <v>471</v>
      </c>
      <c r="D122" s="7" t="s">
        <v>228</v>
      </c>
      <c r="E122" s="7" t="s">
        <v>857</v>
      </c>
      <c r="F122" s="7">
        <v>3.29124</v>
      </c>
      <c r="G122" s="11">
        <v>44328.4181481482</v>
      </c>
      <c r="H122" s="12">
        <v>44692</v>
      </c>
      <c r="I122" s="12">
        <v>45787</v>
      </c>
      <c r="J122" s="7" t="s">
        <v>421</v>
      </c>
      <c r="K122" s="14">
        <v>0</v>
      </c>
      <c r="L122" s="4" t="s">
        <v>850</v>
      </c>
      <c r="M122" s="17">
        <v>121</v>
      </c>
    </row>
    <row r="123" ht="202.5" spans="1:13">
      <c r="A123" s="4" t="s">
        <v>231</v>
      </c>
      <c r="B123" s="5" t="s">
        <v>517</v>
      </c>
      <c r="C123" s="6" t="s">
        <v>443</v>
      </c>
      <c r="D123" s="18" t="s">
        <v>232</v>
      </c>
      <c r="E123" s="18" t="s">
        <v>857</v>
      </c>
      <c r="F123" s="7">
        <v>2.03632</v>
      </c>
      <c r="G123" s="11">
        <v>44330.4202546296</v>
      </c>
      <c r="H123" s="12">
        <v>44695</v>
      </c>
      <c r="I123" s="12">
        <v>45791</v>
      </c>
      <c r="J123" s="7" t="s">
        <v>421</v>
      </c>
      <c r="K123" s="14">
        <v>0</v>
      </c>
      <c r="L123" s="21" t="s">
        <v>234</v>
      </c>
      <c r="M123" s="17">
        <v>122</v>
      </c>
    </row>
    <row r="124" ht="54" spans="1:13">
      <c r="A124" s="4" t="s">
        <v>235</v>
      </c>
      <c r="B124" s="5" t="s">
        <v>235</v>
      </c>
      <c r="C124" s="6" t="s">
        <v>412</v>
      </c>
      <c r="D124" s="18" t="s">
        <v>236</v>
      </c>
      <c r="E124" s="18" t="s">
        <v>857</v>
      </c>
      <c r="F124" s="7">
        <v>5.438135</v>
      </c>
      <c r="G124" s="11">
        <v>44363.6974074074</v>
      </c>
      <c r="H124" s="12">
        <v>44757</v>
      </c>
      <c r="I124" s="12">
        <v>45853</v>
      </c>
      <c r="J124" s="7" t="s">
        <v>421</v>
      </c>
      <c r="K124" s="14">
        <v>0</v>
      </c>
      <c r="L124" s="21" t="s">
        <v>238</v>
      </c>
      <c r="M124" s="17">
        <v>123</v>
      </c>
    </row>
    <row r="125" ht="54" spans="1:13">
      <c r="A125" s="4" t="s">
        <v>239</v>
      </c>
      <c r="B125" s="5" t="s">
        <v>239</v>
      </c>
      <c r="C125" s="6" t="s">
        <v>412</v>
      </c>
      <c r="D125" s="7" t="s">
        <v>240</v>
      </c>
      <c r="E125" s="7" t="s">
        <v>857</v>
      </c>
      <c r="F125" s="7">
        <v>2.252577</v>
      </c>
      <c r="G125" s="11">
        <v>44371.4730208333</v>
      </c>
      <c r="H125" s="12">
        <v>44765</v>
      </c>
      <c r="I125" s="12">
        <v>45861</v>
      </c>
      <c r="J125" s="7" t="s">
        <v>421</v>
      </c>
      <c r="K125" s="14">
        <v>0</v>
      </c>
      <c r="L125" s="4" t="s">
        <v>242</v>
      </c>
      <c r="M125" s="17">
        <v>124</v>
      </c>
    </row>
    <row r="126" ht="135" spans="1:13">
      <c r="A126" s="4" t="s">
        <v>340</v>
      </c>
      <c r="B126" s="5" t="s">
        <v>499</v>
      </c>
      <c r="C126" s="6" t="s">
        <v>500</v>
      </c>
      <c r="D126" s="7" t="s">
        <v>341</v>
      </c>
      <c r="E126" s="7" t="s">
        <v>857</v>
      </c>
      <c r="F126" s="7">
        <v>7.26059</v>
      </c>
      <c r="G126" s="11">
        <v>44914</v>
      </c>
      <c r="H126" s="12">
        <v>45279</v>
      </c>
      <c r="I126" s="12">
        <v>46375</v>
      </c>
      <c r="J126" s="7" t="s">
        <v>421</v>
      </c>
      <c r="K126" s="14">
        <v>0</v>
      </c>
      <c r="L126" s="4" t="s">
        <v>343</v>
      </c>
      <c r="M126" s="17">
        <v>125</v>
      </c>
    </row>
    <row r="127" ht="40.5" spans="1:13">
      <c r="A127" s="4" t="s">
        <v>201</v>
      </c>
      <c r="B127" s="5" t="s">
        <v>452</v>
      </c>
      <c r="C127" s="6" t="s">
        <v>450</v>
      </c>
      <c r="D127" s="7" t="s">
        <v>246</v>
      </c>
      <c r="E127" s="7" t="s">
        <v>857</v>
      </c>
      <c r="F127" s="7">
        <v>4.400807</v>
      </c>
      <c r="G127" s="11">
        <v>44375.686724537</v>
      </c>
      <c r="H127" s="12">
        <v>44923</v>
      </c>
      <c r="I127" s="12">
        <v>46019</v>
      </c>
      <c r="J127" s="7" t="s">
        <v>421</v>
      </c>
      <c r="K127" s="14">
        <v>0</v>
      </c>
      <c r="L127" s="4" t="s">
        <v>247</v>
      </c>
      <c r="M127" s="17">
        <v>126</v>
      </c>
    </row>
    <row r="128" ht="40.5" spans="1:13">
      <c r="A128" s="4" t="s">
        <v>248</v>
      </c>
      <c r="B128" s="19" t="s">
        <v>418</v>
      </c>
      <c r="C128" s="6" t="s">
        <v>450</v>
      </c>
      <c r="D128" s="7" t="s">
        <v>248</v>
      </c>
      <c r="E128" s="7" t="s">
        <v>857</v>
      </c>
      <c r="F128" s="7">
        <v>3.33791</v>
      </c>
      <c r="G128" s="11">
        <v>44396.8408796296</v>
      </c>
      <c r="H128" s="20">
        <v>44941</v>
      </c>
      <c r="I128" s="20">
        <v>46037</v>
      </c>
      <c r="J128" s="7" t="s">
        <v>432</v>
      </c>
      <c r="K128" s="14" t="s">
        <v>410</v>
      </c>
      <c r="L128" s="4" t="s">
        <v>851</v>
      </c>
      <c r="M128" s="17">
        <v>127</v>
      </c>
    </row>
    <row r="129" ht="60" spans="1:13">
      <c r="A129" s="4" t="s">
        <v>251</v>
      </c>
      <c r="B129" s="5" t="s">
        <v>495</v>
      </c>
      <c r="C129" s="6" t="s">
        <v>412</v>
      </c>
      <c r="D129" s="7" t="s">
        <v>252</v>
      </c>
      <c r="E129" s="7" t="s">
        <v>857</v>
      </c>
      <c r="F129" s="7">
        <v>2.546157</v>
      </c>
      <c r="G129" s="11">
        <v>44410.3877777778</v>
      </c>
      <c r="H129" s="12">
        <v>44775</v>
      </c>
      <c r="I129" s="12">
        <v>45871</v>
      </c>
      <c r="J129" s="7" t="s">
        <v>421</v>
      </c>
      <c r="K129" s="15">
        <v>2.546157</v>
      </c>
      <c r="L129" s="4" t="s">
        <v>254</v>
      </c>
      <c r="M129" s="17">
        <v>128</v>
      </c>
    </row>
    <row r="130" ht="40.5" spans="1:13">
      <c r="A130" s="4" t="s">
        <v>852</v>
      </c>
      <c r="B130" s="5" t="s">
        <v>852</v>
      </c>
      <c r="C130" s="6" t="s">
        <v>417</v>
      </c>
      <c r="D130" s="7" t="s">
        <v>853</v>
      </c>
      <c r="E130" s="7" t="s">
        <v>857</v>
      </c>
      <c r="F130" s="7">
        <v>2.073626</v>
      </c>
      <c r="G130" s="11">
        <v>44417.6935532407</v>
      </c>
      <c r="H130" s="12">
        <v>44842</v>
      </c>
      <c r="I130" s="12">
        <v>45573</v>
      </c>
      <c r="J130" s="7" t="s">
        <v>421</v>
      </c>
      <c r="K130" s="15">
        <v>2.073626</v>
      </c>
      <c r="L130" s="4" t="s">
        <v>855</v>
      </c>
      <c r="M130" s="17">
        <v>129</v>
      </c>
    </row>
    <row r="131" ht="67.5" spans="1:13">
      <c r="A131" s="4" t="s">
        <v>255</v>
      </c>
      <c r="B131" s="5" t="s">
        <v>255</v>
      </c>
      <c r="C131" s="6" t="s">
        <v>417</v>
      </c>
      <c r="D131" s="7" t="s">
        <v>256</v>
      </c>
      <c r="E131" s="7" t="s">
        <v>857</v>
      </c>
      <c r="F131" s="7">
        <v>8.67734</v>
      </c>
      <c r="G131" s="11">
        <v>44426.4645717593</v>
      </c>
      <c r="H131" s="12">
        <v>44790</v>
      </c>
      <c r="I131" s="12">
        <v>45885</v>
      </c>
      <c r="J131" s="7" t="s">
        <v>421</v>
      </c>
      <c r="K131" s="14">
        <v>0</v>
      </c>
      <c r="L131" s="4" t="s">
        <v>258</v>
      </c>
      <c r="M131" s="17">
        <v>130</v>
      </c>
    </row>
    <row r="132" ht="54" spans="1:13">
      <c r="A132" s="4" t="s">
        <v>201</v>
      </c>
      <c r="B132" s="5" t="s">
        <v>484</v>
      </c>
      <c r="C132" s="6" t="s">
        <v>450</v>
      </c>
      <c r="D132" s="7" t="s">
        <v>259</v>
      </c>
      <c r="E132" s="7" t="s">
        <v>857</v>
      </c>
      <c r="F132" s="7">
        <v>2.90397</v>
      </c>
      <c r="G132" s="11">
        <v>44427.7707986111</v>
      </c>
      <c r="H132" s="12">
        <v>44976</v>
      </c>
      <c r="I132" s="12">
        <v>46072</v>
      </c>
      <c r="J132" s="7" t="s">
        <v>432</v>
      </c>
      <c r="K132" s="14" t="s">
        <v>410</v>
      </c>
      <c r="L132" s="4" t="s">
        <v>261</v>
      </c>
      <c r="M132" s="17">
        <v>131</v>
      </c>
    </row>
    <row r="133" ht="60" spans="1:13">
      <c r="A133" s="4" t="s">
        <v>302</v>
      </c>
      <c r="B133" s="5" t="s">
        <v>482</v>
      </c>
      <c r="C133" s="6" t="s">
        <v>443</v>
      </c>
      <c r="D133" s="7" t="s">
        <v>303</v>
      </c>
      <c r="E133" s="7" t="s">
        <v>857</v>
      </c>
      <c r="F133" s="7">
        <v>0.58261</v>
      </c>
      <c r="G133" s="11">
        <v>44679.4030555556</v>
      </c>
      <c r="H133" s="12">
        <v>45044.4030555556</v>
      </c>
      <c r="I133" s="12">
        <v>46140.4030555556</v>
      </c>
      <c r="J133" s="7" t="s">
        <v>432</v>
      </c>
      <c r="K133" s="14" t="s">
        <v>410</v>
      </c>
      <c r="L133" s="4" t="s">
        <v>305</v>
      </c>
      <c r="M133" s="17">
        <v>132</v>
      </c>
    </row>
    <row r="134" ht="54" spans="1:13">
      <c r="A134" s="4" t="s">
        <v>201</v>
      </c>
      <c r="B134" s="5" t="s">
        <v>449</v>
      </c>
      <c r="C134" s="6" t="s">
        <v>450</v>
      </c>
      <c r="D134" s="7" t="s">
        <v>262</v>
      </c>
      <c r="E134" s="7" t="s">
        <v>857</v>
      </c>
      <c r="F134" s="7">
        <v>4.06391</v>
      </c>
      <c r="G134" s="11">
        <v>44432.5151388889</v>
      </c>
      <c r="H134" s="12">
        <v>44797</v>
      </c>
      <c r="I134" s="12">
        <v>45893</v>
      </c>
      <c r="J134" s="7" t="s">
        <v>421</v>
      </c>
      <c r="K134" s="14">
        <v>0</v>
      </c>
      <c r="L134" s="4" t="s">
        <v>264</v>
      </c>
      <c r="M134" s="17">
        <v>133</v>
      </c>
    </row>
    <row r="135" ht="60" spans="1:13">
      <c r="A135" s="4" t="s">
        <v>265</v>
      </c>
      <c r="B135" s="5" t="s">
        <v>444</v>
      </c>
      <c r="C135" s="6" t="s">
        <v>445</v>
      </c>
      <c r="D135" s="7" t="s">
        <v>265</v>
      </c>
      <c r="E135" s="7" t="s">
        <v>857</v>
      </c>
      <c r="F135" s="7">
        <v>3.47059</v>
      </c>
      <c r="G135" s="11">
        <v>44467.425625</v>
      </c>
      <c r="H135" s="12">
        <v>45012</v>
      </c>
      <c r="I135" s="12">
        <v>46108</v>
      </c>
      <c r="J135" s="7" t="s">
        <v>421</v>
      </c>
      <c r="K135" s="14">
        <v>0</v>
      </c>
      <c r="L135" s="4" t="s">
        <v>267</v>
      </c>
      <c r="M135" s="17">
        <v>134</v>
      </c>
    </row>
    <row r="136" ht="72" spans="1:13">
      <c r="A136" s="4" t="s">
        <v>272</v>
      </c>
      <c r="B136" s="5" t="s">
        <v>501</v>
      </c>
      <c r="C136" s="6" t="s">
        <v>430</v>
      </c>
      <c r="D136" s="7" t="s">
        <v>273</v>
      </c>
      <c r="E136" s="7" t="s">
        <v>857</v>
      </c>
      <c r="F136" s="7">
        <v>2.74483</v>
      </c>
      <c r="G136" s="11">
        <v>44517.4792939815</v>
      </c>
      <c r="H136" s="12">
        <v>44882</v>
      </c>
      <c r="I136" s="12">
        <v>45978</v>
      </c>
      <c r="J136" s="7" t="s">
        <v>421</v>
      </c>
      <c r="K136" s="15">
        <v>2.74483</v>
      </c>
      <c r="L136" s="4" t="s">
        <v>275</v>
      </c>
      <c r="M136" s="17">
        <v>136</v>
      </c>
    </row>
    <row r="137" ht="72" spans="1:13">
      <c r="A137" s="4" t="s">
        <v>276</v>
      </c>
      <c r="B137" s="5" t="s">
        <v>510</v>
      </c>
      <c r="C137" s="6" t="s">
        <v>464</v>
      </c>
      <c r="D137" s="7" t="s">
        <v>277</v>
      </c>
      <c r="E137" s="7" t="s">
        <v>857</v>
      </c>
      <c r="F137" s="7">
        <v>1.6906</v>
      </c>
      <c r="G137" s="11">
        <v>44529.7280439815</v>
      </c>
      <c r="H137" s="12">
        <v>44924</v>
      </c>
      <c r="I137" s="12">
        <v>46020</v>
      </c>
      <c r="J137" s="7" t="s">
        <v>421</v>
      </c>
      <c r="K137" s="14">
        <v>0</v>
      </c>
      <c r="L137" s="4" t="s">
        <v>279</v>
      </c>
      <c r="M137" s="17">
        <v>137</v>
      </c>
    </row>
    <row r="138" ht="108" spans="1:13">
      <c r="A138" s="4" t="s">
        <v>280</v>
      </c>
      <c r="B138" s="5" t="s">
        <v>519</v>
      </c>
      <c r="C138" s="6" t="s">
        <v>430</v>
      </c>
      <c r="D138" s="7" t="s">
        <v>281</v>
      </c>
      <c r="E138" s="7" t="s">
        <v>857</v>
      </c>
      <c r="F138" s="7">
        <v>0.60442</v>
      </c>
      <c r="G138" s="11">
        <v>44529.6281597222</v>
      </c>
      <c r="H138" s="12">
        <v>44894</v>
      </c>
      <c r="I138" s="12">
        <v>45990</v>
      </c>
      <c r="J138" s="7" t="s">
        <v>421</v>
      </c>
      <c r="K138" s="15">
        <v>0.60442</v>
      </c>
      <c r="L138" s="4" t="s">
        <v>282</v>
      </c>
      <c r="M138" s="17">
        <v>138</v>
      </c>
    </row>
    <row r="139" ht="121.5" spans="1:13">
      <c r="A139" s="4" t="s">
        <v>283</v>
      </c>
      <c r="B139" s="5" t="s">
        <v>514</v>
      </c>
      <c r="C139" s="6" t="s">
        <v>471</v>
      </c>
      <c r="D139" s="7" t="s">
        <v>284</v>
      </c>
      <c r="E139" s="7" t="s">
        <v>857</v>
      </c>
      <c r="F139" s="7">
        <v>2.0145</v>
      </c>
      <c r="G139" s="11">
        <v>44536</v>
      </c>
      <c r="H139" s="12">
        <v>44901</v>
      </c>
      <c r="I139" s="12">
        <v>45997</v>
      </c>
      <c r="J139" s="7" t="s">
        <v>421</v>
      </c>
      <c r="K139" s="14">
        <v>0</v>
      </c>
      <c r="L139" s="4" t="s">
        <v>286</v>
      </c>
      <c r="M139" s="17">
        <v>139</v>
      </c>
    </row>
    <row r="140" ht="40.5" spans="1:13">
      <c r="A140" s="4" t="s">
        <v>77</v>
      </c>
      <c r="B140" s="5" t="s">
        <v>440</v>
      </c>
      <c r="C140" s="6" t="s">
        <v>529</v>
      </c>
      <c r="D140" s="7" t="s">
        <v>292</v>
      </c>
      <c r="E140" s="7" t="s">
        <v>857</v>
      </c>
      <c r="F140" s="7">
        <v>4.545746</v>
      </c>
      <c r="G140" s="11">
        <v>44571</v>
      </c>
      <c r="H140" s="12">
        <v>44966</v>
      </c>
      <c r="I140" s="12">
        <v>46062</v>
      </c>
      <c r="J140" s="7" t="s">
        <v>432</v>
      </c>
      <c r="K140" s="14" t="s">
        <v>410</v>
      </c>
      <c r="L140" s="4" t="s">
        <v>752</v>
      </c>
      <c r="M140" s="17">
        <v>140</v>
      </c>
    </row>
    <row r="141" ht="72" spans="1:13">
      <c r="A141" s="4" t="s">
        <v>287</v>
      </c>
      <c r="B141" s="5" t="s">
        <v>287</v>
      </c>
      <c r="C141" s="6" t="s">
        <v>508</v>
      </c>
      <c r="D141" s="7" t="s">
        <v>288</v>
      </c>
      <c r="E141" s="7" t="s">
        <v>857</v>
      </c>
      <c r="F141" s="7">
        <v>2.03917</v>
      </c>
      <c r="G141" s="11">
        <v>44571</v>
      </c>
      <c r="H141" s="12">
        <v>44935</v>
      </c>
      <c r="I141" s="12">
        <v>46030</v>
      </c>
      <c r="J141" s="7" t="s">
        <v>421</v>
      </c>
      <c r="K141" s="14">
        <v>0</v>
      </c>
      <c r="L141" s="4" t="s">
        <v>290</v>
      </c>
      <c r="M141" s="17">
        <v>141</v>
      </c>
    </row>
    <row r="142" ht="60" spans="1:13">
      <c r="A142" s="4" t="s">
        <v>294</v>
      </c>
      <c r="B142" s="5" t="s">
        <v>506</v>
      </c>
      <c r="C142" s="6" t="s">
        <v>417</v>
      </c>
      <c r="D142" s="7" t="s">
        <v>295</v>
      </c>
      <c r="E142" s="7" t="s">
        <v>857</v>
      </c>
      <c r="F142" s="7">
        <v>1.322</v>
      </c>
      <c r="G142" s="11">
        <v>44664.3714236111</v>
      </c>
      <c r="H142" s="12">
        <v>45058.3714236111</v>
      </c>
      <c r="I142" s="12">
        <v>46154.3714236111</v>
      </c>
      <c r="J142" s="7" t="s">
        <v>421</v>
      </c>
      <c r="K142" s="15">
        <v>1.322</v>
      </c>
      <c r="L142" s="4" t="s">
        <v>297</v>
      </c>
      <c r="M142" s="17">
        <v>142</v>
      </c>
    </row>
    <row r="143" ht="108" spans="1:13">
      <c r="A143" s="4" t="s">
        <v>298</v>
      </c>
      <c r="B143" s="5" t="s">
        <v>498</v>
      </c>
      <c r="C143" s="6" t="s">
        <v>471</v>
      </c>
      <c r="D143" s="7" t="s">
        <v>299</v>
      </c>
      <c r="E143" s="7" t="s">
        <v>857</v>
      </c>
      <c r="F143" s="7">
        <v>2.309882</v>
      </c>
      <c r="G143" s="11">
        <v>44678.4387384259</v>
      </c>
      <c r="H143" s="12">
        <v>45043.4387384259</v>
      </c>
      <c r="I143" s="12">
        <v>46139.4387384259</v>
      </c>
      <c r="J143" s="7" t="s">
        <v>432</v>
      </c>
      <c r="K143" s="14" t="s">
        <v>410</v>
      </c>
      <c r="L143" s="4" t="s">
        <v>301</v>
      </c>
      <c r="M143" s="17">
        <v>143</v>
      </c>
    </row>
    <row r="144" ht="54" spans="1:13">
      <c r="A144" s="22" t="s">
        <v>332</v>
      </c>
      <c r="B144" s="5" t="s">
        <v>481</v>
      </c>
      <c r="C144" s="6" t="s">
        <v>443</v>
      </c>
      <c r="D144" s="23" t="s">
        <v>1613</v>
      </c>
      <c r="E144" s="23" t="s">
        <v>912</v>
      </c>
      <c r="F144" s="23">
        <v>0.42792</v>
      </c>
      <c r="G144" s="28">
        <v>44888</v>
      </c>
      <c r="H144" s="29">
        <v>45253</v>
      </c>
      <c r="I144" s="29">
        <v>46349</v>
      </c>
      <c r="J144" s="23" t="s">
        <v>432</v>
      </c>
      <c r="K144" s="14" t="s">
        <v>410</v>
      </c>
      <c r="L144" s="24" t="s">
        <v>336</v>
      </c>
      <c r="M144" s="31" t="e">
        <v>#N/A</v>
      </c>
    </row>
    <row r="145" ht="60" spans="1:13">
      <c r="A145" s="24" t="s">
        <v>399</v>
      </c>
      <c r="B145" s="5" t="s">
        <v>481</v>
      </c>
      <c r="C145" s="6" t="s">
        <v>475</v>
      </c>
      <c r="D145" s="25" t="s">
        <v>400</v>
      </c>
      <c r="E145" s="23" t="s">
        <v>912</v>
      </c>
      <c r="F145" s="23">
        <v>0.491149</v>
      </c>
      <c r="G145" s="28">
        <v>45442</v>
      </c>
      <c r="H145" s="29">
        <v>45838</v>
      </c>
      <c r="I145" s="29">
        <v>46934</v>
      </c>
      <c r="J145" s="23" t="s">
        <v>432</v>
      </c>
      <c r="K145" s="14" t="s">
        <v>410</v>
      </c>
      <c r="L145" s="24" t="s">
        <v>402</v>
      </c>
      <c r="M145" s="31" t="e">
        <v>#N/A</v>
      </c>
    </row>
    <row r="146" ht="84" spans="1:13">
      <c r="A146" s="24" t="s">
        <v>403</v>
      </c>
      <c r="B146" s="26" t="s">
        <v>474</v>
      </c>
      <c r="C146" s="6" t="s">
        <v>475</v>
      </c>
      <c r="D146" s="25" t="s">
        <v>404</v>
      </c>
      <c r="E146" s="23" t="s">
        <v>857</v>
      </c>
      <c r="F146" s="23">
        <v>3.25365</v>
      </c>
      <c r="G146" s="28">
        <v>45455</v>
      </c>
      <c r="H146" s="29">
        <v>45820</v>
      </c>
      <c r="I146" s="29">
        <v>46916</v>
      </c>
      <c r="J146" s="23" t="s">
        <v>432</v>
      </c>
      <c r="K146" s="14" t="s">
        <v>410</v>
      </c>
      <c r="L146" s="24" t="s">
        <v>406</v>
      </c>
      <c r="M146" s="31" t="e">
        <v>#N/A</v>
      </c>
    </row>
    <row r="147" ht="132" spans="1:13">
      <c r="A147" s="24" t="s">
        <v>407</v>
      </c>
      <c r="B147" s="27" t="s">
        <v>463</v>
      </c>
      <c r="C147" s="6" t="s">
        <v>464</v>
      </c>
      <c r="D147" s="25" t="s">
        <v>408</v>
      </c>
      <c r="E147" s="23" t="s">
        <v>857</v>
      </c>
      <c r="F147" s="23">
        <v>2.2882</v>
      </c>
      <c r="G147" s="28">
        <v>45457</v>
      </c>
      <c r="H147" s="30">
        <v>45852</v>
      </c>
      <c r="I147" s="30">
        <v>46948</v>
      </c>
      <c r="J147" s="23" t="s">
        <v>432</v>
      </c>
      <c r="K147" s="14" t="s">
        <v>410</v>
      </c>
      <c r="L147" s="24" t="s">
        <v>411</v>
      </c>
      <c r="M147" s="31" t="e">
        <v>#N/A</v>
      </c>
    </row>
  </sheetData>
  <sortState ref="A2:M147">
    <sortCondition ref="M1"/>
  </sortState>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D1" sqref="D1:E10"/>
    </sheetView>
  </sheetViews>
  <sheetFormatPr defaultColWidth="9" defaultRowHeight="13.5" outlineLevelCol="4"/>
  <cols>
    <col min="3" max="5" width="32.625" customWidth="true"/>
  </cols>
  <sheetData>
    <row r="1" spans="1:5">
      <c r="A1" t="s">
        <v>1614</v>
      </c>
      <c r="B1">
        <v>1</v>
      </c>
      <c r="C1">
        <v>2596903.5707</v>
      </c>
      <c r="D1">
        <v>39473713.7207</v>
      </c>
      <c r="E1">
        <v>2596903.5707</v>
      </c>
    </row>
    <row r="2" spans="1:5">
      <c r="A2" t="s">
        <v>1615</v>
      </c>
      <c r="B2">
        <v>1</v>
      </c>
      <c r="C2">
        <v>2596881.7228</v>
      </c>
      <c r="D2">
        <v>39473751.7247</v>
      </c>
      <c r="E2">
        <v>2596881.7228</v>
      </c>
    </row>
    <row r="3" spans="1:5">
      <c r="A3" t="s">
        <v>1616</v>
      </c>
      <c r="B3">
        <v>1</v>
      </c>
      <c r="C3">
        <v>2596830.5747</v>
      </c>
      <c r="D3">
        <v>39473723.7687</v>
      </c>
      <c r="E3">
        <v>2596830.5747</v>
      </c>
    </row>
    <row r="4" spans="1:5">
      <c r="A4" t="s">
        <v>1617</v>
      </c>
      <c r="B4">
        <v>1</v>
      </c>
      <c r="C4">
        <v>2596866.9027</v>
      </c>
      <c r="D4">
        <v>39473660.6317</v>
      </c>
      <c r="E4">
        <v>2596866.9027</v>
      </c>
    </row>
    <row r="5" spans="1:5">
      <c r="A5" t="s">
        <v>1618</v>
      </c>
      <c r="B5">
        <v>1</v>
      </c>
      <c r="C5">
        <v>2597040.1737</v>
      </c>
      <c r="D5">
        <v>39473359.4987</v>
      </c>
      <c r="E5">
        <v>2597040.1737</v>
      </c>
    </row>
    <row r="6" spans="1:5">
      <c r="A6" t="s">
        <v>1619</v>
      </c>
      <c r="B6">
        <v>1</v>
      </c>
      <c r="C6">
        <v>2597041.1848</v>
      </c>
      <c r="D6">
        <v>39473357.7417</v>
      </c>
      <c r="E6">
        <v>2597041.1848</v>
      </c>
    </row>
    <row r="7" spans="1:5">
      <c r="A7" t="s">
        <v>1620</v>
      </c>
      <c r="B7">
        <v>1</v>
      </c>
      <c r="C7">
        <v>2597065.4017</v>
      </c>
      <c r="D7">
        <v>39473370.4697</v>
      </c>
      <c r="E7">
        <v>2597065.4017</v>
      </c>
    </row>
    <row r="8" spans="1:5">
      <c r="A8" t="s">
        <v>1621</v>
      </c>
      <c r="B8">
        <v>1</v>
      </c>
      <c r="C8">
        <v>2597069.9978</v>
      </c>
      <c r="D8">
        <v>39473372.8856</v>
      </c>
      <c r="E8">
        <v>2597069.9978</v>
      </c>
    </row>
    <row r="9" spans="1:5">
      <c r="A9" t="s">
        <v>1622</v>
      </c>
      <c r="B9">
        <v>1</v>
      </c>
      <c r="C9">
        <v>2597079.9028</v>
      </c>
      <c r="D9">
        <v>39473406.9906</v>
      </c>
      <c r="E9">
        <v>2597079.9028</v>
      </c>
    </row>
    <row r="10" spans="1:5">
      <c r="A10" t="s">
        <v>1614</v>
      </c>
      <c r="B10">
        <v>1</v>
      </c>
      <c r="C10">
        <v>2596903.5707</v>
      </c>
      <c r="D10">
        <v>39473713.7207</v>
      </c>
      <c r="E10">
        <v>2596903.5707</v>
      </c>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11"/>
  <sheetViews>
    <sheetView view="pageBreakPreview" zoomScaleNormal="85" zoomScaleSheetLayoutView="100" topLeftCell="A10" workbookViewId="0">
      <selection activeCell="C21" sqref="C21"/>
    </sheetView>
  </sheetViews>
  <sheetFormatPr defaultColWidth="9" defaultRowHeight="13.5"/>
  <cols>
    <col min="1" max="1" width="8" style="45" customWidth="true"/>
    <col min="2" max="2" width="35.125" style="46" customWidth="true"/>
    <col min="3" max="3" width="32.5" style="46" customWidth="true"/>
    <col min="4" max="4" width="17.5" style="46" customWidth="true"/>
    <col min="5" max="5" width="32.375" style="46" customWidth="true"/>
    <col min="6" max="6" width="20.625" style="46" customWidth="true"/>
    <col min="7" max="7" width="10.125" style="46" customWidth="true"/>
    <col min="8" max="10" width="11.625" style="46" customWidth="true"/>
    <col min="11" max="11" width="14.25" style="46" customWidth="true"/>
    <col min="12" max="12" width="9.625" style="46" customWidth="true"/>
    <col min="13" max="13" width="20.625" style="46" customWidth="true"/>
    <col min="14" max="15" width="9" style="46" hidden="true" customWidth="true"/>
    <col min="16" max="16" width="9" style="46" customWidth="true"/>
    <col min="17" max="16384" width="9" style="46"/>
  </cols>
  <sheetData>
    <row r="1" ht="27" spans="1:12">
      <c r="A1" s="127" t="s">
        <v>0</v>
      </c>
      <c r="B1" s="128"/>
      <c r="C1" s="128"/>
      <c r="D1" s="128"/>
      <c r="E1" s="128"/>
      <c r="F1" s="128"/>
      <c r="G1" s="128"/>
      <c r="H1" s="128"/>
      <c r="I1" s="128"/>
      <c r="J1" s="128"/>
      <c r="K1" s="128"/>
      <c r="L1" s="128"/>
    </row>
    <row r="2" ht="15.75" spans="1:12">
      <c r="A2" s="129" t="s">
        <v>1</v>
      </c>
      <c r="B2" s="129"/>
      <c r="C2" s="129"/>
      <c r="D2" s="129"/>
      <c r="E2" s="129"/>
      <c r="F2" s="129"/>
      <c r="G2" s="129"/>
      <c r="H2" s="129"/>
      <c r="I2" s="129"/>
      <c r="J2" s="129"/>
      <c r="K2" s="129"/>
      <c r="L2" s="129"/>
    </row>
    <row r="3" s="46" customFormat="true" ht="53.1" customHeight="true" spans="1:16">
      <c r="A3" s="50" t="s">
        <v>2</v>
      </c>
      <c r="B3" s="130" t="s">
        <v>3</v>
      </c>
      <c r="C3" s="134" t="s">
        <v>4</v>
      </c>
      <c r="D3" s="3" t="s">
        <v>5</v>
      </c>
      <c r="E3" s="130" t="s">
        <v>6</v>
      </c>
      <c r="F3" s="130" t="s">
        <v>7</v>
      </c>
      <c r="G3" s="130" t="s">
        <v>8</v>
      </c>
      <c r="H3" s="134" t="s">
        <v>9</v>
      </c>
      <c r="I3" s="3" t="s">
        <v>10</v>
      </c>
      <c r="J3" s="3" t="s">
        <v>11</v>
      </c>
      <c r="K3" s="2" t="s">
        <v>12</v>
      </c>
      <c r="L3" s="3" t="s">
        <v>13</v>
      </c>
      <c r="M3" s="214" t="s">
        <v>14</v>
      </c>
      <c r="N3" s="16" t="s">
        <v>15</v>
      </c>
      <c r="O3" s="17"/>
      <c r="P3" s="46" t="s">
        <v>15</v>
      </c>
    </row>
    <row r="4" s="44" customFormat="true" ht="25.5" spans="1:16">
      <c r="A4" s="131">
        <v>1</v>
      </c>
      <c r="B4" s="132" t="s">
        <v>16</v>
      </c>
      <c r="C4" s="133" t="str">
        <f t="array" ref="C4">INDEX('2024年 第三季度 (最终)'!C:C,MATCH(M4,'2024年 第三季度 (最终)'!M:M,))</f>
        <v>经纬集团华南贸易广场开发有限公司</v>
      </c>
      <c r="D4" s="133" t="str">
        <f t="array" ref="D4">INDEX('2024年 第三季度 (最终)'!D:D,MATCH(M4,'2024年 第三季度 (最终)'!M:M,))</f>
        <v>潮南区峡山街道</v>
      </c>
      <c r="E4" s="132" t="s">
        <v>17</v>
      </c>
      <c r="F4" s="132" t="s">
        <v>18</v>
      </c>
      <c r="G4" s="135">
        <v>3.816085</v>
      </c>
      <c r="H4" s="132" t="s">
        <v>19</v>
      </c>
      <c r="I4" s="158">
        <f t="array" ref="I4">INDEX('2024年 第三季度 (最终)'!I:I,MATCH(M4,'2024年 第三季度 (最终)'!M:M,))</f>
        <v>41090.5978125</v>
      </c>
      <c r="J4" s="158">
        <f t="array" ref="J4">INDEX('2024年 第三季度 (最终)'!J:J,MATCH(M4,'2024年 第三季度 (最终)'!M:M,))</f>
        <v>41820.5978125</v>
      </c>
      <c r="K4" s="158" t="str">
        <f t="array" ref="K4">INDEX('2024年 第三季度 (最终)'!K:K,MATCH(M4,'2024年 第三季度 (最终)'!M:M,))</f>
        <v>已动工未竣工</v>
      </c>
      <c r="L4" s="159">
        <f t="array" ref="L4">INDEX('2024年 第三季度 (最终)'!L:L,MATCH(M4,'2024年 第三季度 (最终)'!M:M,))</f>
        <v>0</v>
      </c>
      <c r="M4" s="132" t="s">
        <v>20</v>
      </c>
      <c r="N4" s="131">
        <v>1</v>
      </c>
      <c r="O4" s="17">
        <f t="shared" ref="O4:O67" si="0">N4-A4</f>
        <v>0</v>
      </c>
      <c r="P4" s="44">
        <f t="array" ref="P4">INDEX('2024年 第三季度 (最终)'!A:A,MATCH(M4,'2024年 第三季度 (最终)'!M:M,))</f>
        <v>1</v>
      </c>
    </row>
    <row r="5" s="44" customFormat="true" spans="1:16">
      <c r="A5" s="131">
        <v>2</v>
      </c>
      <c r="B5" s="132" t="s">
        <v>21</v>
      </c>
      <c r="C5" s="133" t="str">
        <f t="array" ref="C5">INDEX('2024年 第三季度 (最终)'!C:C,MATCH(M5,'2024年 第三季度 (最终)'!M:M,))</f>
        <v>王利瑶</v>
      </c>
      <c r="D5" s="133" t="str">
        <f t="array" ref="D5">INDEX('2024年 第三季度 (最终)'!D:D,MATCH(M5,'2024年 第三季度 (最终)'!M:M,))</f>
        <v>澄海区凤翔街道</v>
      </c>
      <c r="E5" s="132" t="s">
        <v>22</v>
      </c>
      <c r="F5" s="132" t="s">
        <v>23</v>
      </c>
      <c r="G5" s="135">
        <v>0.17182</v>
      </c>
      <c r="H5" s="132" t="s">
        <v>24</v>
      </c>
      <c r="I5" s="158">
        <f t="array" ref="I5">INDEX('2024年 第三季度 (最终)'!I:I,MATCH(M5,'2024年 第三季度 (最终)'!M:M,))</f>
        <v>41054</v>
      </c>
      <c r="J5" s="158">
        <f t="array" ref="J5">INDEX('2024年 第三季度 (最终)'!J:J,MATCH(M5,'2024年 第三季度 (最终)'!M:M,))</f>
        <v>41783</v>
      </c>
      <c r="K5" s="158" t="str">
        <f t="array" ref="K5">INDEX('2024年 第三季度 (最终)'!K:K,MATCH(M5,'2024年 第三季度 (最终)'!M:M,))</f>
        <v>已动工未竣工</v>
      </c>
      <c r="L5" s="159">
        <f t="array" ref="L5">INDEX('2024年 第三季度 (最终)'!L:L,MATCH(M5,'2024年 第三季度 (最终)'!M:M,))</f>
        <v>0.17182</v>
      </c>
      <c r="M5" s="132" t="s">
        <v>25</v>
      </c>
      <c r="N5" s="131">
        <v>2</v>
      </c>
      <c r="O5" s="17">
        <f t="shared" si="0"/>
        <v>0</v>
      </c>
      <c r="P5" s="44">
        <f t="array" ref="P5">INDEX('2024年 第三季度 (最终)'!A:A,MATCH(M5,'2024年 第三季度 (最终)'!M:M,))</f>
        <v>2</v>
      </c>
    </row>
    <row r="6" s="44" customFormat="true" spans="1:16">
      <c r="A6" s="131">
        <v>3</v>
      </c>
      <c r="B6" s="132" t="s">
        <v>26</v>
      </c>
      <c r="C6" s="133" t="str">
        <f t="array" ref="C6">INDEX('2024年 第三季度 (最终)'!C:C,MATCH(M6,'2024年 第三季度 (最终)'!M:M,))</f>
        <v>南澳联泰地产有限公司</v>
      </c>
      <c r="D6" s="133" t="str">
        <f t="array" ref="D6">INDEX('2024年 第三季度 (最终)'!D:D,MATCH(M6,'2024年 第三季度 (最终)'!M:M,))</f>
        <v>南澳县云澳镇</v>
      </c>
      <c r="E6" s="132" t="s">
        <v>27</v>
      </c>
      <c r="F6" s="132" t="s">
        <v>23</v>
      </c>
      <c r="G6" s="135">
        <v>8</v>
      </c>
      <c r="H6" s="132" t="s">
        <v>28</v>
      </c>
      <c r="I6" s="158">
        <f t="array" ref="I6">INDEX('2024年 第三季度 (最终)'!I:I,MATCH(M6,'2024年 第三季度 (最终)'!M:M,))</f>
        <v>40603</v>
      </c>
      <c r="J6" s="158">
        <f t="array" ref="J6">INDEX('2024年 第三季度 (最终)'!J:J,MATCH(M6,'2024年 第三季度 (最终)'!M:M,))</f>
        <v>41334</v>
      </c>
      <c r="K6" s="158" t="str">
        <f t="array" ref="K6">INDEX('2024年 第三季度 (最终)'!K:K,MATCH(M6,'2024年 第三季度 (最终)'!M:M,))</f>
        <v>已动工未竣工</v>
      </c>
      <c r="L6" s="159">
        <f t="array" ref="L6">INDEX('2024年 第三季度 (最终)'!L:L,MATCH(M6,'2024年 第三季度 (最终)'!M:M,))</f>
        <v>8</v>
      </c>
      <c r="M6" s="132" t="s">
        <v>29</v>
      </c>
      <c r="N6" s="131">
        <v>3</v>
      </c>
      <c r="O6" s="17">
        <f t="shared" si="0"/>
        <v>0</v>
      </c>
      <c r="P6" s="44">
        <f t="array" ref="P6">INDEX('2024年 第三季度 (最终)'!A:A,MATCH(M6,'2024年 第三季度 (最终)'!M:M,))</f>
        <v>3</v>
      </c>
    </row>
    <row r="7" s="44" customFormat="true" spans="1:16">
      <c r="A7" s="131">
        <v>4</v>
      </c>
      <c r="B7" s="132" t="s">
        <v>30</v>
      </c>
      <c r="C7" s="133" t="str">
        <f t="array" ref="C7">INDEX('2024年 第三季度 (最终)'!C:C,MATCH(M7,'2024年 第三季度 (最终)'!M:M,))</f>
        <v>南澳县华晖置地有限公司</v>
      </c>
      <c r="D7" s="133" t="str">
        <f t="array" ref="D7">INDEX('2024年 第三季度 (最终)'!D:D,MATCH(M7,'2024年 第三季度 (最终)'!M:M,))</f>
        <v>南澳县后宅镇</v>
      </c>
      <c r="E7" s="132" t="s">
        <v>31</v>
      </c>
      <c r="F7" s="132" t="s">
        <v>32</v>
      </c>
      <c r="G7" s="135">
        <v>6.6731</v>
      </c>
      <c r="H7" s="132" t="s">
        <v>33</v>
      </c>
      <c r="I7" s="158">
        <f t="array" ref="I7">INDEX('2024年 第三季度 (最终)'!I:I,MATCH(M7,'2024年 第三季度 (最终)'!M:M,))</f>
        <v>43822</v>
      </c>
      <c r="J7" s="158">
        <f t="array" ref="J7">INDEX('2024年 第三季度 (最终)'!J:J,MATCH(M7,'2024年 第三季度 (最终)'!M:M,))</f>
        <v>44552</v>
      </c>
      <c r="K7" s="158" t="str">
        <f t="array" ref="K7">INDEX('2024年 第三季度 (最终)'!K:K,MATCH(M7,'2024年 第三季度 (最终)'!M:M,))</f>
        <v>已动工未竣工</v>
      </c>
      <c r="L7" s="159">
        <f t="array" ref="L7">INDEX('2024年 第三季度 (最终)'!L:L,MATCH(M7,'2024年 第三季度 (最终)'!M:M,))</f>
        <v>6.6731</v>
      </c>
      <c r="M7" s="132" t="s">
        <v>34</v>
      </c>
      <c r="N7" s="131">
        <v>4</v>
      </c>
      <c r="O7" s="17">
        <f t="shared" si="0"/>
        <v>0</v>
      </c>
      <c r="P7" s="44">
        <f t="array" ref="P7">INDEX('2024年 第三季度 (最终)'!A:A,MATCH(M7,'2024年 第三季度 (最终)'!M:M,))</f>
        <v>4</v>
      </c>
    </row>
    <row r="8" s="44" customFormat="true" ht="25.5" spans="1:16">
      <c r="A8" s="131">
        <v>5</v>
      </c>
      <c r="B8" s="132" t="s">
        <v>21</v>
      </c>
      <c r="C8" s="133" t="str">
        <f t="array" ref="C8">INDEX('2024年 第三季度 (最终)'!C:C,MATCH(M8,'2024年 第三季度 (最终)'!M:M,))</f>
        <v>李松坚</v>
      </c>
      <c r="D8" s="133" t="str">
        <f t="array" ref="D8">INDEX('2024年 第三季度 (最终)'!D:D,MATCH(M8,'2024年 第三季度 (最终)'!M:M,))</f>
        <v>澄海区凤翔街道</v>
      </c>
      <c r="E8" s="132" t="s">
        <v>35</v>
      </c>
      <c r="F8" s="132" t="s">
        <v>32</v>
      </c>
      <c r="G8" s="135">
        <v>0.788082</v>
      </c>
      <c r="H8" s="132" t="s">
        <v>36</v>
      </c>
      <c r="I8" s="158">
        <f t="array" ref="I8">INDEX('2024年 第三季度 (最终)'!I:I,MATCH(M8,'2024年 第三季度 (最终)'!M:M,))</f>
        <v>41273.6377083333</v>
      </c>
      <c r="J8" s="158">
        <f t="array" ref="J8">INDEX('2024年 第三季度 (最终)'!J:J,MATCH(M8,'2024年 第三季度 (最终)'!M:M,))</f>
        <v>42002.6377083333</v>
      </c>
      <c r="K8" s="158" t="str">
        <f t="array" ref="K8">INDEX('2024年 第三季度 (最终)'!K:K,MATCH(M8,'2024年 第三季度 (最终)'!M:M,))</f>
        <v>已动工未竣工</v>
      </c>
      <c r="L8" s="159">
        <f t="array" ref="L8">INDEX('2024年 第三季度 (最终)'!L:L,MATCH(M8,'2024年 第三季度 (最终)'!M:M,))</f>
        <v>0.783696</v>
      </c>
      <c r="M8" s="132" t="s">
        <v>37</v>
      </c>
      <c r="N8" s="131">
        <v>5</v>
      </c>
      <c r="O8" s="17">
        <f t="shared" si="0"/>
        <v>0</v>
      </c>
      <c r="P8" s="44">
        <f t="array" ref="P8">INDEX('2024年 第三季度 (最终)'!A:A,MATCH(M8,'2024年 第三季度 (最终)'!M:M,))</f>
        <v>5</v>
      </c>
    </row>
    <row r="9" s="44" customFormat="true" spans="1:16">
      <c r="A9" s="131">
        <v>6</v>
      </c>
      <c r="B9" s="132" t="s">
        <v>21</v>
      </c>
      <c r="C9" s="133" t="str">
        <f t="array" ref="C9">INDEX('2024年 第三季度 (最终)'!C:C,MATCH(M9,'2024年 第三季度 (最终)'!M:M,))</f>
        <v>广东宜华房地产开发有限公司</v>
      </c>
      <c r="D9" s="133" t="str">
        <f t="array" ref="D9">INDEX('2024年 第三季度 (最终)'!D:D,MATCH(M9,'2024年 第三季度 (最终)'!M:M,))</f>
        <v>澄海区凤翔街道</v>
      </c>
      <c r="E9" s="132" t="s">
        <v>38</v>
      </c>
      <c r="F9" s="132" t="s">
        <v>32</v>
      </c>
      <c r="G9" s="135">
        <v>0.33149</v>
      </c>
      <c r="H9" s="132" t="s">
        <v>39</v>
      </c>
      <c r="I9" s="158">
        <f t="array" ref="I9">INDEX('2024年 第三季度 (最终)'!I:I,MATCH(M9,'2024年 第三季度 (最终)'!M:M,))</f>
        <v>43236</v>
      </c>
      <c r="J9" s="158">
        <f t="array" ref="J9">INDEX('2024年 第三季度 (最终)'!J:J,MATCH(M9,'2024年 第三季度 (最终)'!M:M,))</f>
        <v>43967</v>
      </c>
      <c r="K9" s="158" t="str">
        <f t="array" ref="K9">INDEX('2024年 第三季度 (最终)'!K:K,MATCH(M9,'2024年 第三季度 (最终)'!M:M,))</f>
        <v>已动工未竣工</v>
      </c>
      <c r="L9" s="159">
        <f t="array" ref="L9">INDEX('2024年 第三季度 (最终)'!L:L,MATCH(M9,'2024年 第三季度 (最终)'!M:M,))</f>
        <v>0.33149</v>
      </c>
      <c r="M9" s="132" t="s">
        <v>40</v>
      </c>
      <c r="N9" s="131">
        <v>6</v>
      </c>
      <c r="O9" s="17">
        <f t="shared" si="0"/>
        <v>0</v>
      </c>
      <c r="P9" s="44">
        <f t="array" ref="P9">INDEX('2024年 第三季度 (最终)'!A:A,MATCH(M9,'2024年 第三季度 (最终)'!M:M,))</f>
        <v>6</v>
      </c>
    </row>
    <row r="10" s="44" customFormat="true" ht="25.5" spans="1:16">
      <c r="A10" s="137">
        <v>7</v>
      </c>
      <c r="B10" s="138" t="s">
        <v>57</v>
      </c>
      <c r="C10" s="138" t="s">
        <v>57</v>
      </c>
      <c r="D10" s="133" t="s">
        <v>412</v>
      </c>
      <c r="E10" s="138" t="s">
        <v>59</v>
      </c>
      <c r="F10" s="138" t="s">
        <v>32</v>
      </c>
      <c r="G10" s="140">
        <v>0.783696</v>
      </c>
      <c r="H10" s="138" t="s">
        <v>60</v>
      </c>
      <c r="I10" s="158">
        <v>45257</v>
      </c>
      <c r="J10" s="158">
        <v>46353</v>
      </c>
      <c r="K10" s="158" t="e">
        <f t="array" ref="K10">INDEX('2024年 第三季度 (最终)'!K:K,MATCH(M10,'2024年 第三季度 (最终)'!M:M,))</f>
        <v>#N/A</v>
      </c>
      <c r="L10" s="159" t="e">
        <f t="array" ref="L10">INDEX('2024年 第三季度 (最终)'!L:L,MATCH(M10,'2024年 第三季度 (最终)'!M:M,))</f>
        <v>#N/A</v>
      </c>
      <c r="M10" s="138" t="s">
        <v>61</v>
      </c>
      <c r="N10" s="137">
        <v>11</v>
      </c>
      <c r="O10" s="141">
        <f t="shared" si="0"/>
        <v>4</v>
      </c>
      <c r="P10" s="44">
        <v>7</v>
      </c>
    </row>
    <row r="11" s="44" customFormat="true" ht="27" spans="1:16">
      <c r="A11" s="131">
        <v>8</v>
      </c>
      <c r="B11" s="132" t="s">
        <v>352</v>
      </c>
      <c r="C11" s="133" t="str">
        <f t="array" ref="C11">INDEX('2024年 第三季度 (最终)'!C:C,MATCH(M11,'2024年 第三季度 (最终)'!M:M,))</f>
        <v>汕头市龙光世达投资有限公司、汕头市龙湖区珠池街道广兴经济联合社</v>
      </c>
      <c r="D11" s="133" t="str">
        <f t="array" ref="D11">INDEX('2024年 第三季度 (最终)'!D:D,MATCH(M11,'2024年 第三季度 (最终)'!M:M,))</f>
        <v>龙湖区珠池街道</v>
      </c>
      <c r="E11" s="132" t="s">
        <v>353</v>
      </c>
      <c r="F11" s="132" t="s">
        <v>98</v>
      </c>
      <c r="G11" s="135">
        <v>2.459507</v>
      </c>
      <c r="H11" s="132" t="s">
        <v>354</v>
      </c>
      <c r="I11" s="158">
        <f t="array" ref="I11">INDEX('2024年 第三季度 (最终)'!I:I,MATCH(M11,'2024年 第三季度 (最终)'!M:M,))</f>
        <v>45302</v>
      </c>
      <c r="J11" s="158">
        <f t="array" ref="J11">INDEX('2024年 第三季度 (最终)'!J:J,MATCH(M11,'2024年 第三季度 (最终)'!M:M,))</f>
        <v>46398</v>
      </c>
      <c r="K11" s="158" t="str">
        <f t="array" ref="K11">INDEX('2024年 第三季度 (最终)'!K:K,MATCH(M11,'2024年 第三季度 (最终)'!M:M,))</f>
        <v>未动工</v>
      </c>
      <c r="L11" s="159" t="str">
        <f t="array" ref="L11">INDEX('2024年 第三季度 (最终)'!L:L,MATCH(M11,'2024年 第三季度 (最终)'!M:M,))</f>
        <v>\</v>
      </c>
      <c r="M11" s="132" t="s">
        <v>355</v>
      </c>
      <c r="N11" s="131">
        <v>93</v>
      </c>
      <c r="O11" s="17">
        <f t="shared" si="0"/>
        <v>85</v>
      </c>
      <c r="P11" s="44">
        <f t="array" ref="P11">INDEX('2024年 第三季度 (最终)'!A:A,MATCH(M11,'2024年 第三季度 (最终)'!M:M,))</f>
        <v>8</v>
      </c>
    </row>
    <row r="12" s="44" customFormat="true" spans="1:16">
      <c r="A12" s="137">
        <v>9</v>
      </c>
      <c r="B12" s="138" t="s">
        <v>143</v>
      </c>
      <c r="C12" s="139" t="s">
        <v>413</v>
      </c>
      <c r="D12" s="133" t="s">
        <v>414</v>
      </c>
      <c r="E12" s="138" t="s">
        <v>145</v>
      </c>
      <c r="F12" s="138" t="s">
        <v>98</v>
      </c>
      <c r="G12" s="140">
        <v>10.013076</v>
      </c>
      <c r="H12" s="138" t="s">
        <v>146</v>
      </c>
      <c r="I12" s="158">
        <v>44670</v>
      </c>
      <c r="J12" s="158">
        <v>46131</v>
      </c>
      <c r="K12" s="158" t="e">
        <f t="array" ref="K12">INDEX('2024年 第三季度 (最终)'!K:K,MATCH(M12,'2024年 第三季度 (最终)'!M:M,))</f>
        <v>#N/A</v>
      </c>
      <c r="L12" s="159" t="e">
        <f t="array" ref="L12">INDEX('2024年 第三季度 (最终)'!L:L,MATCH(M12,'2024年 第三季度 (最终)'!M:M,))</f>
        <v>#N/A</v>
      </c>
      <c r="M12" s="138" t="s">
        <v>147</v>
      </c>
      <c r="N12" s="131">
        <v>34</v>
      </c>
      <c r="O12" s="17">
        <f t="shared" si="0"/>
        <v>25</v>
      </c>
      <c r="P12" s="44">
        <v>9</v>
      </c>
    </row>
    <row r="13" s="44" customFormat="true" spans="1:16">
      <c r="A13" s="137">
        <v>10</v>
      </c>
      <c r="B13" s="138" t="s">
        <v>155</v>
      </c>
      <c r="C13" s="138" t="s">
        <v>155</v>
      </c>
      <c r="D13" s="133" t="s">
        <v>415</v>
      </c>
      <c r="E13" s="138" t="s">
        <v>157</v>
      </c>
      <c r="F13" s="138" t="s">
        <v>98</v>
      </c>
      <c r="G13" s="140">
        <v>4.00226</v>
      </c>
      <c r="H13" s="138" t="s">
        <v>158</v>
      </c>
      <c r="I13" s="158">
        <v>44516</v>
      </c>
      <c r="J13" s="158">
        <v>45975</v>
      </c>
      <c r="K13" s="158" t="e">
        <f t="array" ref="K13">INDEX('2024年 第三季度 (最终)'!K:K,MATCH(M13,'2024年 第三季度 (最终)'!M:M,))</f>
        <v>#N/A</v>
      </c>
      <c r="L13" s="159" t="e">
        <f t="array" ref="L13">INDEX('2024年 第三季度 (最终)'!L:L,MATCH(M13,'2024年 第三季度 (最终)'!M:M,))</f>
        <v>#N/A</v>
      </c>
      <c r="M13" s="138" t="s">
        <v>159</v>
      </c>
      <c r="N13" s="131">
        <v>37</v>
      </c>
      <c r="O13" s="17">
        <f t="shared" si="0"/>
        <v>27</v>
      </c>
      <c r="P13" s="44">
        <v>10</v>
      </c>
    </row>
    <row r="14" s="155" customFormat="true" spans="1:16">
      <c r="A14" s="137">
        <v>11</v>
      </c>
      <c r="B14" s="138" t="s">
        <v>197</v>
      </c>
      <c r="C14" s="139" t="s">
        <v>416</v>
      </c>
      <c r="D14" s="133" t="s">
        <v>198</v>
      </c>
      <c r="E14" s="138" t="s">
        <v>197</v>
      </c>
      <c r="F14" s="138" t="s">
        <v>98</v>
      </c>
      <c r="G14" s="140">
        <v>1.110976</v>
      </c>
      <c r="H14" s="138" t="s">
        <v>199</v>
      </c>
      <c r="I14" s="158">
        <v>44716</v>
      </c>
      <c r="J14" s="158">
        <v>45812</v>
      </c>
      <c r="K14" s="158" t="e">
        <f t="array" ref="K14">INDEX('2024年 第三季度 (最终)'!K:K,MATCH(M14,'2024年 第三季度 (最终)'!M:M,))</f>
        <v>#N/A</v>
      </c>
      <c r="L14" s="159" t="e">
        <f t="array" ref="L14">INDEX('2024年 第三季度 (最终)'!L:L,MATCH(M14,'2024年 第三季度 (最终)'!M:M,))</f>
        <v>#N/A</v>
      </c>
      <c r="M14" s="138" t="s">
        <v>200</v>
      </c>
      <c r="N14" s="131">
        <v>49</v>
      </c>
      <c r="O14" s="17">
        <f t="shared" si="0"/>
        <v>38</v>
      </c>
      <c r="P14" s="44">
        <v>11</v>
      </c>
    </row>
    <row r="15" s="44" customFormat="true" spans="1:16">
      <c r="A15" s="131">
        <v>12</v>
      </c>
      <c r="B15" s="132" t="s">
        <v>41</v>
      </c>
      <c r="C15" s="133" t="str">
        <f t="array" ref="C15">INDEX('2024年 第三季度 (最终)'!C:C,MATCH(M15,'2024年 第三季度 (最终)'!M:M,))</f>
        <v>李淑娟</v>
      </c>
      <c r="D15" s="133" t="str">
        <f t="array" ref="D15">INDEX('2024年 第三季度 (最终)'!D:D,MATCH(M15,'2024年 第三季度 (最终)'!M:M,))</f>
        <v>南澳县后宅镇</v>
      </c>
      <c r="E15" s="132" t="s">
        <v>42</v>
      </c>
      <c r="F15" s="132" t="s">
        <v>32</v>
      </c>
      <c r="G15" s="135">
        <v>0.0793</v>
      </c>
      <c r="H15" s="132" t="s">
        <v>43</v>
      </c>
      <c r="I15" s="158">
        <f t="array" ref="I15">INDEX('2024年 第三季度 (最终)'!I:I,MATCH(M15,'2024年 第三季度 (最终)'!M:M,))</f>
        <v>43822</v>
      </c>
      <c r="J15" s="158">
        <f t="array" ref="J15">INDEX('2024年 第三季度 (最终)'!J:J,MATCH(M15,'2024年 第三季度 (最终)'!M:M,))</f>
        <v>44917</v>
      </c>
      <c r="K15" s="158" t="str">
        <f t="array" ref="K15">INDEX('2024年 第三季度 (最终)'!K:K,MATCH(M15,'2024年 第三季度 (最终)'!M:M,))</f>
        <v>未动工</v>
      </c>
      <c r="L15" s="159" t="str">
        <f t="array" ref="L15">INDEX('2024年 第三季度 (最终)'!L:L,MATCH(M15,'2024年 第三季度 (最终)'!M:M,))</f>
        <v>\</v>
      </c>
      <c r="M15" s="132" t="s">
        <v>44</v>
      </c>
      <c r="N15" s="131">
        <v>7</v>
      </c>
      <c r="O15" s="17">
        <f t="shared" si="0"/>
        <v>-5</v>
      </c>
      <c r="P15" s="44">
        <f t="array" ref="P15">INDEX('2024年 第三季度 (最终)'!A:A,MATCH(M15,'2024年 第三季度 (最终)'!M:M,))</f>
        <v>12</v>
      </c>
    </row>
    <row r="16" s="44" customFormat="true" ht="25.5" spans="1:16">
      <c r="A16" s="131">
        <v>13</v>
      </c>
      <c r="B16" s="132" t="s">
        <v>45</v>
      </c>
      <c r="C16" s="133" t="str">
        <f t="array" ref="C16">INDEX('2024年 第三季度 (最终)'!C:C,MATCH(M16,'2024年 第三季度 (最终)'!M:M,))</f>
        <v>汕头市濠江区礐石街道珠浦经济联合社</v>
      </c>
      <c r="D16" s="133" t="str">
        <f t="array" ref="D16">INDEX('2024年 第三季度 (最终)'!D:D,MATCH(M16,'2024年 第三季度 (最终)'!M:M,))</f>
        <v>濠江区礐石街道</v>
      </c>
      <c r="E16" s="132" t="s">
        <v>46</v>
      </c>
      <c r="F16" s="132" t="s">
        <v>32</v>
      </c>
      <c r="G16" s="135">
        <v>1.65774</v>
      </c>
      <c r="H16" s="132" t="s">
        <v>47</v>
      </c>
      <c r="I16" s="158">
        <f t="array" ref="I16">INDEX('2024年 第三季度 (最终)'!I:I,MATCH(M16,'2024年 第三季度 (最终)'!M:M,))</f>
        <v>43641</v>
      </c>
      <c r="J16" s="158">
        <f t="array" ref="J16">INDEX('2024年 第三季度 (最终)'!J:J,MATCH(M16,'2024年 第三季度 (最终)'!M:M,))</f>
        <v>44372</v>
      </c>
      <c r="K16" s="158" t="str">
        <f t="array" ref="K16">INDEX('2024年 第三季度 (最终)'!K:K,MATCH(M16,'2024年 第三季度 (最终)'!M:M,))</f>
        <v>已动工未竣工</v>
      </c>
      <c r="L16" s="159">
        <f t="array" ref="L16">INDEX('2024年 第三季度 (最终)'!L:L,MATCH(M16,'2024年 第三季度 (最终)'!M:M,))</f>
        <v>0</v>
      </c>
      <c r="M16" s="132" t="s">
        <v>48</v>
      </c>
      <c r="N16" s="131">
        <v>8</v>
      </c>
      <c r="O16" s="17">
        <f t="shared" si="0"/>
        <v>-5</v>
      </c>
      <c r="P16" s="44">
        <f t="array" ref="P16">INDEX('2024年 第三季度 (最终)'!A:A,MATCH(M16,'2024年 第三季度 (最终)'!M:M,))</f>
        <v>13</v>
      </c>
    </row>
    <row r="17" s="44" customFormat="true" spans="1:16">
      <c r="A17" s="137">
        <v>14</v>
      </c>
      <c r="B17" s="138" t="s">
        <v>227</v>
      </c>
      <c r="C17" s="138" t="s">
        <v>227</v>
      </c>
      <c r="D17" s="133" t="s">
        <v>417</v>
      </c>
      <c r="E17" s="138" t="s">
        <v>228</v>
      </c>
      <c r="F17" s="138" t="s">
        <v>98</v>
      </c>
      <c r="G17" s="140">
        <v>3.29124</v>
      </c>
      <c r="H17" s="138" t="s">
        <v>229</v>
      </c>
      <c r="I17" s="158">
        <v>44692</v>
      </c>
      <c r="J17" s="158">
        <v>45787</v>
      </c>
      <c r="K17" s="158" t="e">
        <f t="array" ref="K17">INDEX('2024年 第三季度 (最终)'!K:K,MATCH(M17,'2024年 第三季度 (最终)'!M:M,))</f>
        <v>#N/A</v>
      </c>
      <c r="L17" s="159" t="e">
        <f t="array" ref="L17">INDEX('2024年 第三季度 (最终)'!L:L,MATCH(M17,'2024年 第三季度 (最终)'!M:M,))</f>
        <v>#N/A</v>
      </c>
      <c r="M17" s="138" t="s">
        <v>230</v>
      </c>
      <c r="N17" s="131">
        <v>58</v>
      </c>
      <c r="O17" s="17">
        <f t="shared" si="0"/>
        <v>44</v>
      </c>
      <c r="P17" s="44">
        <v>14</v>
      </c>
    </row>
    <row r="18" s="44" customFormat="true" spans="1:16">
      <c r="A18" s="131">
        <v>15</v>
      </c>
      <c r="B18" s="132" t="s">
        <v>49</v>
      </c>
      <c r="C18" s="133" t="str">
        <f t="array" ref="C18">INDEX('2024年 第三季度 (最终)'!C:C,MATCH(M18,'2024年 第三季度 (最终)'!M:M,))</f>
        <v>汕头市绿岛投资有限公司</v>
      </c>
      <c r="D18" s="133" t="str">
        <f t="array" ref="D18">INDEX('2024年 第三季度 (最终)'!D:D,MATCH(M18,'2024年 第三季度 (最终)'!M:M,))</f>
        <v>澄海区外砂街道</v>
      </c>
      <c r="E18" s="132" t="s">
        <v>50</v>
      </c>
      <c r="F18" s="132" t="s">
        <v>32</v>
      </c>
      <c r="G18" s="135">
        <v>2.00166</v>
      </c>
      <c r="H18" s="132" t="s">
        <v>51</v>
      </c>
      <c r="I18" s="158">
        <f t="array" ref="I18">INDEX('2024年 第三季度 (最终)'!I:I,MATCH(M18,'2024年 第三季度 (最终)'!M:M,))</f>
        <v>42618</v>
      </c>
      <c r="J18" s="158">
        <f t="array" ref="J18">INDEX('2024年 第三季度 (最终)'!J:J,MATCH(M18,'2024年 第三季度 (最终)'!M:M,))</f>
        <v>43348</v>
      </c>
      <c r="K18" s="158" t="str">
        <f t="array" ref="K18">INDEX('2024年 第三季度 (最终)'!K:K,MATCH(M18,'2024年 第三季度 (最终)'!M:M,))</f>
        <v>未动工</v>
      </c>
      <c r="L18" s="159" t="str">
        <f t="array" ref="L18">INDEX('2024年 第三季度 (最终)'!L:L,MATCH(M18,'2024年 第三季度 (最终)'!M:M,))</f>
        <v>\</v>
      </c>
      <c r="M18" s="132" t="s">
        <v>52</v>
      </c>
      <c r="N18" s="131">
        <v>9</v>
      </c>
      <c r="O18" s="17">
        <f t="shared" si="0"/>
        <v>-6</v>
      </c>
      <c r="P18" s="44">
        <f t="array" ref="P18">INDEX('2024年 第三季度 (最终)'!A:A,MATCH(M18,'2024年 第三季度 (最终)'!M:M,))</f>
        <v>15</v>
      </c>
    </row>
    <row r="19" s="44" customFormat="true" spans="1:16">
      <c r="A19" s="131">
        <v>16</v>
      </c>
      <c r="B19" s="132" t="s">
        <v>53</v>
      </c>
      <c r="C19" s="133" t="str">
        <f t="array" ref="C19">INDEX('2024年 第三季度 (最终)'!C:C,MATCH(M19,'2024年 第三季度 (最终)'!M:M,))</f>
        <v>汕头市富强房地产开发有限公司</v>
      </c>
      <c r="D19" s="133" t="str">
        <f t="array" ref="D19">INDEX('2024年 第三季度 (最终)'!D:D,MATCH(M19,'2024年 第三季度 (最终)'!M:M,))</f>
        <v>澄海区广益街道</v>
      </c>
      <c r="E19" s="132" t="s">
        <v>54</v>
      </c>
      <c r="F19" s="132" t="s">
        <v>32</v>
      </c>
      <c r="G19" s="135">
        <v>0.87921</v>
      </c>
      <c r="H19" s="132" t="s">
        <v>55</v>
      </c>
      <c r="I19" s="158">
        <f t="array" ref="I19">INDEX('2024年 第三季度 (最终)'!I:I,MATCH(M19,'2024年 第三季度 (最终)'!M:M,))</f>
        <v>42652</v>
      </c>
      <c r="J19" s="158">
        <f t="array" ref="J19">INDEX('2024年 第三季度 (最终)'!J:J,MATCH(M19,'2024年 第三季度 (最终)'!M:M,))</f>
        <v>43382</v>
      </c>
      <c r="K19" s="158" t="str">
        <f t="array" ref="K19">INDEX('2024年 第三季度 (最终)'!K:K,MATCH(M19,'2024年 第三季度 (最终)'!M:M,))</f>
        <v>已动工未竣工</v>
      </c>
      <c r="L19" s="159">
        <f t="array" ref="L19">INDEX('2024年 第三季度 (最终)'!L:L,MATCH(M19,'2024年 第三季度 (最终)'!M:M,))</f>
        <v>0</v>
      </c>
      <c r="M19" s="132" t="s">
        <v>56</v>
      </c>
      <c r="N19" s="131">
        <v>10</v>
      </c>
      <c r="O19" s="17">
        <f t="shared" si="0"/>
        <v>-6</v>
      </c>
      <c r="P19" s="44">
        <f t="array" ref="P19">INDEX('2024年 第三季度 (最终)'!A:A,MATCH(M19,'2024年 第三季度 (最终)'!M:M,))</f>
        <v>16</v>
      </c>
    </row>
    <row r="20" s="44" customFormat="true" spans="1:16">
      <c r="A20" s="137">
        <v>17</v>
      </c>
      <c r="B20" s="138" t="s">
        <v>248</v>
      </c>
      <c r="C20" s="139" t="s">
        <v>418</v>
      </c>
      <c r="D20" s="133" t="s">
        <v>414</v>
      </c>
      <c r="E20" s="138" t="s">
        <v>248</v>
      </c>
      <c r="F20" s="138" t="s">
        <v>98</v>
      </c>
      <c r="G20" s="140">
        <v>3.33791</v>
      </c>
      <c r="H20" s="138" t="s">
        <v>249</v>
      </c>
      <c r="I20" s="158">
        <v>45672</v>
      </c>
      <c r="J20" s="158">
        <v>46037</v>
      </c>
      <c r="K20" s="158" t="e">
        <f t="array" ref="K20">INDEX('2024年 第三季度 (最终)'!K:K,MATCH(M20,'2024年 第三季度 (最终)'!M:M,))</f>
        <v>#N/A</v>
      </c>
      <c r="L20" s="159" t="e">
        <f t="array" ref="L20">INDEX('2024年 第三季度 (最终)'!L:L,MATCH(M20,'2024年 第三季度 (最终)'!M:M,))</f>
        <v>#N/A</v>
      </c>
      <c r="M20" s="138" t="s">
        <v>250</v>
      </c>
      <c r="N20" s="131">
        <v>64</v>
      </c>
      <c r="O20" s="17">
        <f t="shared" si="0"/>
        <v>47</v>
      </c>
      <c r="P20" s="44">
        <v>17</v>
      </c>
    </row>
    <row r="21" s="44" customFormat="true" spans="1:16">
      <c r="A21" s="137">
        <v>18</v>
      </c>
      <c r="B21" s="138" t="s">
        <v>77</v>
      </c>
      <c r="C21" s="139" t="e">
        <f t="array" ref="C21">INDEX('2024年 第三季度 (最终)'!C:C,MATCH(M21,'2024年 第三季度 (最终)'!M:M,))</f>
        <v>#N/A</v>
      </c>
      <c r="D21" s="133" t="s">
        <v>291</v>
      </c>
      <c r="E21" s="138" t="s">
        <v>292</v>
      </c>
      <c r="F21" s="138" t="s">
        <v>98</v>
      </c>
      <c r="G21" s="140">
        <v>4.545746</v>
      </c>
      <c r="H21" s="138" t="s">
        <v>289</v>
      </c>
      <c r="I21" s="158" t="e">
        <f t="array" ref="I21">INDEX('2024年 第三季度 (最终)'!I:I,MATCH(M21,'2024年 第三季度 (最终)'!M:M,))</f>
        <v>#N/A</v>
      </c>
      <c r="J21" s="158" t="e">
        <f t="array" ref="J21">INDEX('2024年 第三季度 (最终)'!J:J,MATCH(M21,'2024年 第三季度 (最终)'!M:M,))</f>
        <v>#N/A</v>
      </c>
      <c r="K21" s="158" t="e">
        <f t="array" ref="K21">INDEX('2024年 第三季度 (最终)'!K:K,MATCH(M21,'2024年 第三季度 (最终)'!M:M,))</f>
        <v>#N/A</v>
      </c>
      <c r="L21" s="159" t="e">
        <f t="array" ref="L21">INDEX('2024年 第三季度 (最终)'!L:L,MATCH(M21,'2024年 第三季度 (最终)'!M:M,))</f>
        <v>#N/A</v>
      </c>
      <c r="M21" s="138" t="s">
        <v>293</v>
      </c>
      <c r="N21" s="131">
        <v>76</v>
      </c>
      <c r="O21" s="17">
        <f t="shared" si="0"/>
        <v>58</v>
      </c>
      <c r="P21" s="44">
        <v>18</v>
      </c>
    </row>
    <row r="22" s="44" customFormat="true" spans="1:16">
      <c r="A22" s="137">
        <v>19</v>
      </c>
      <c r="B22" s="138" t="s">
        <v>372</v>
      </c>
      <c r="C22" s="138" t="s">
        <v>372</v>
      </c>
      <c r="D22" s="133" t="s">
        <v>419</v>
      </c>
      <c r="E22" s="138" t="s">
        <v>373</v>
      </c>
      <c r="F22" s="138" t="s">
        <v>98</v>
      </c>
      <c r="G22" s="140">
        <v>0.1595</v>
      </c>
      <c r="H22" s="138" t="s">
        <v>374</v>
      </c>
      <c r="I22" s="158">
        <v>45496</v>
      </c>
      <c r="J22" s="158">
        <v>46590</v>
      </c>
      <c r="K22" s="158"/>
      <c r="L22" s="159" t="e">
        <f t="array" ref="L22">INDEX('2024年 第三季度 (最终)'!L:L,MATCH(M22,'2024年 第三季度 (最终)'!M:M,))</f>
        <v>#N/A</v>
      </c>
      <c r="M22" s="138" t="s">
        <v>375</v>
      </c>
      <c r="N22" s="131">
        <v>99</v>
      </c>
      <c r="O22" s="17">
        <f t="shared" si="0"/>
        <v>80</v>
      </c>
      <c r="P22" s="44">
        <v>19</v>
      </c>
    </row>
    <row r="23" s="44" customFormat="true" spans="1:16">
      <c r="A23" s="131">
        <v>20</v>
      </c>
      <c r="B23" s="132" t="s">
        <v>62</v>
      </c>
      <c r="C23" s="133" t="str">
        <f t="array" ref="C23">INDEX('2024年 第三季度 (最终)'!C:C,MATCH(M23,'2024年 第三季度 (最终)'!M:M,))</f>
        <v>经纬集团房地产开发有限公司</v>
      </c>
      <c r="D23" s="133" t="str">
        <f t="array" ref="D23">INDEX('2024年 第三季度 (最终)'!D:D,MATCH(M23,'2024年 第三季度 (最终)'!M:M,))</f>
        <v>龙湖区新津街道</v>
      </c>
      <c r="E23" s="132" t="s">
        <v>63</v>
      </c>
      <c r="F23" s="132" t="s">
        <v>32</v>
      </c>
      <c r="G23" s="135">
        <v>9.1926</v>
      </c>
      <c r="H23" s="132" t="s">
        <v>64</v>
      </c>
      <c r="I23" s="158">
        <f t="array" ref="I23">INDEX('2024年 第三季度 (最终)'!I:I,MATCH(M23,'2024年 第三季度 (最终)'!M:M,))</f>
        <v>43252</v>
      </c>
      <c r="J23" s="158">
        <f t="array" ref="J23">INDEX('2024年 第三季度 (最终)'!J:J,MATCH(M23,'2024年 第三季度 (最终)'!M:M,))</f>
        <v>44166</v>
      </c>
      <c r="K23" s="158" t="str">
        <f t="array" ref="K23">INDEX('2024年 第三季度 (最终)'!K:K,MATCH(M23,'2024年 第三季度 (最终)'!M:M,))</f>
        <v>已动工未竣工</v>
      </c>
      <c r="L23" s="159">
        <f t="array" ref="L23">INDEX('2024年 第三季度 (最终)'!L:L,MATCH(M23,'2024年 第三季度 (最终)'!M:M,))</f>
        <v>0</v>
      </c>
      <c r="M23" s="132" t="s">
        <v>65</v>
      </c>
      <c r="N23" s="131">
        <v>12</v>
      </c>
      <c r="O23" s="17">
        <f t="shared" si="0"/>
        <v>-8</v>
      </c>
      <c r="P23" s="44">
        <f t="array" ref="P23">INDEX('2024年 第三季度 (最终)'!A:A,MATCH(M23,'2024年 第三季度 (最终)'!M:M,))</f>
        <v>20</v>
      </c>
    </row>
    <row r="24" s="44" customFormat="true" spans="1:16">
      <c r="A24" s="131">
        <v>21</v>
      </c>
      <c r="B24" s="132" t="s">
        <v>265</v>
      </c>
      <c r="C24" s="133" t="str">
        <f t="array" ref="C24">INDEX('2024年 第三季度 (最终)'!C:C,MATCH(M24,'2024年 第三季度 (最终)'!M:M,))</f>
        <v>汕头市中海宏洋地产有限公司</v>
      </c>
      <c r="D24" s="133" t="str">
        <f t="array" ref="D24">INDEX('2024年 第三季度 (最终)'!D:D,MATCH(M24,'2024年 第三季度 (最终)'!M:M,))</f>
        <v>龙湖区龙腾街道</v>
      </c>
      <c r="E24" s="132" t="s">
        <v>265</v>
      </c>
      <c r="F24" s="132" t="s">
        <v>98</v>
      </c>
      <c r="G24" s="135">
        <v>3.47059</v>
      </c>
      <c r="H24" s="132" t="s">
        <v>266</v>
      </c>
      <c r="I24" s="158">
        <f t="array" ref="I24">INDEX('2024年 第三季度 (最终)'!I:I,MATCH(M24,'2024年 第三季度 (最终)'!M:M,))</f>
        <v>45012</v>
      </c>
      <c r="J24" s="158">
        <f t="array" ref="J24">INDEX('2024年 第三季度 (最终)'!J:J,MATCH(M24,'2024年 第三季度 (最终)'!M:M,))</f>
        <v>46108</v>
      </c>
      <c r="K24" s="158" t="str">
        <f t="array" ref="K24">INDEX('2024年 第三季度 (最终)'!K:K,MATCH(M24,'2024年 第三季度 (最终)'!M:M,))</f>
        <v>已动工未竣工</v>
      </c>
      <c r="L24" s="159">
        <f t="array" ref="L24">INDEX('2024年 第三季度 (最终)'!L:L,MATCH(M24,'2024年 第三季度 (最终)'!M:M,))</f>
        <v>0</v>
      </c>
      <c r="M24" s="132" t="s">
        <v>267</v>
      </c>
      <c r="N24" s="131">
        <v>140</v>
      </c>
      <c r="O24" s="17">
        <f t="shared" si="0"/>
        <v>119</v>
      </c>
      <c r="P24" s="44">
        <f t="array" ref="P24">INDEX('2024年 第三季度 (最终)'!A:A,MATCH(M24,'2024年 第三季度 (最终)'!M:M,))</f>
        <v>21</v>
      </c>
    </row>
    <row r="25" s="44" customFormat="true" spans="1:16">
      <c r="A25" s="137">
        <v>22</v>
      </c>
      <c r="B25" s="138" t="s">
        <v>77</v>
      </c>
      <c r="C25" s="139" t="e">
        <f t="array" ref="C25">INDEX('2024年 第三季度 (最终)'!C:C,MATCH(M25,'2024年 第三季度 (最终)'!M:M,))</f>
        <v>#N/A</v>
      </c>
      <c r="D25" s="133" t="s">
        <v>291</v>
      </c>
      <c r="E25" s="138" t="s">
        <v>380</v>
      </c>
      <c r="F25" s="138" t="s">
        <v>98</v>
      </c>
      <c r="G25" s="140">
        <v>2.612396</v>
      </c>
      <c r="H25" s="138" t="s">
        <v>381</v>
      </c>
      <c r="I25" s="158" t="e">
        <f t="array" ref="I25">INDEX('2024年 第三季度 (最终)'!I:I,MATCH(M25,'2024年 第三季度 (最终)'!M:M,))</f>
        <v>#N/A</v>
      </c>
      <c r="J25" s="158" t="e">
        <f t="array" ref="J25">INDEX('2024年 第三季度 (最终)'!J:J,MATCH(M25,'2024年 第三季度 (最终)'!M:M,))</f>
        <v>#N/A</v>
      </c>
      <c r="K25" s="158" t="e">
        <f t="array" ref="K25">INDEX('2024年 第三季度 (最终)'!K:K,MATCH(M25,'2024年 第三季度 (最终)'!M:M,))</f>
        <v>#N/A</v>
      </c>
      <c r="L25" s="159" t="e">
        <f t="array" ref="L25">INDEX('2024年 第三季度 (最终)'!L:L,MATCH(M25,'2024年 第三季度 (最终)'!M:M,))</f>
        <v>#N/A</v>
      </c>
      <c r="M25" s="138" t="s">
        <v>382</v>
      </c>
      <c r="N25" s="131">
        <v>101</v>
      </c>
      <c r="O25" s="17">
        <f t="shared" si="0"/>
        <v>79</v>
      </c>
      <c r="P25" s="44">
        <v>22</v>
      </c>
    </row>
    <row r="26" s="44" customFormat="true" ht="25.5" spans="1:16">
      <c r="A26" s="131">
        <v>23</v>
      </c>
      <c r="B26" s="132" t="s">
        <v>70</v>
      </c>
      <c r="C26" s="133" t="str">
        <f t="array" ref="C26">INDEX('2024年 第三季度 (最终)'!C:C,MATCH(M26,'2024年 第三季度 (最终)'!M:M,))</f>
        <v>汕头市中海房地产有限公司</v>
      </c>
      <c r="D26" s="133" t="str">
        <f t="array" ref="D26">INDEX('2024年 第三季度 (最终)'!D:D,MATCH(M26,'2024年 第三季度 (最终)'!M:M,))</f>
        <v>龙湖区金霞街道</v>
      </c>
      <c r="E26" s="132" t="s">
        <v>71</v>
      </c>
      <c r="F26" s="132" t="s">
        <v>18</v>
      </c>
      <c r="G26" s="135">
        <v>2.07518</v>
      </c>
      <c r="H26" s="132" t="s">
        <v>72</v>
      </c>
      <c r="I26" s="158">
        <f t="array" ref="I26">INDEX('2024年 第三季度 (最终)'!I:I,MATCH(M26,'2024年 第三季度 (最终)'!M:M,))</f>
        <v>42967</v>
      </c>
      <c r="J26" s="158">
        <f t="array" ref="J26">INDEX('2024年 第三季度 (最终)'!J:J,MATCH(M26,'2024年 第三季度 (最终)'!M:M,))</f>
        <v>43331</v>
      </c>
      <c r="K26" s="158" t="str">
        <f t="array" ref="K26">INDEX('2024年 第三季度 (最终)'!K:K,MATCH(M26,'2024年 第三季度 (最终)'!M:M,))</f>
        <v>已动工未竣工</v>
      </c>
      <c r="L26" s="159">
        <f t="array" ref="L26">INDEX('2024年 第三季度 (最终)'!L:L,MATCH(M26,'2024年 第三季度 (最终)'!M:M,))</f>
        <v>0</v>
      </c>
      <c r="M26" s="132" t="s">
        <v>73</v>
      </c>
      <c r="N26" s="131">
        <v>14</v>
      </c>
      <c r="O26" s="17">
        <f t="shared" si="0"/>
        <v>-9</v>
      </c>
      <c r="P26" s="44">
        <f t="array" ref="P26">INDEX('2024年 第三季度 (最终)'!A:A,MATCH(M26,'2024年 第三季度 (最终)'!M:M,))</f>
        <v>23</v>
      </c>
    </row>
    <row r="27" s="44" customFormat="true" spans="1:16">
      <c r="A27" s="131">
        <v>24</v>
      </c>
      <c r="B27" s="132" t="s">
        <v>201</v>
      </c>
      <c r="C27" s="133" t="str">
        <f t="array" ref="C27">INDEX('2024年 第三季度 (最终)'!C:C,MATCH(M27,'2024年 第三季度 (最终)'!M:M,))</f>
        <v>汕头市龙光骏沣房地产有限公司</v>
      </c>
      <c r="D27" s="133" t="str">
        <f t="array" ref="D27">INDEX('2024年 第三季度 (最终)'!D:D,MATCH(M27,'2024年 第三季度 (最终)'!M:M,))</f>
        <v>龙湖区新海街道</v>
      </c>
      <c r="E27" s="132" t="s">
        <v>262</v>
      </c>
      <c r="F27" s="132" t="s">
        <v>98</v>
      </c>
      <c r="G27" s="135">
        <v>4.06391</v>
      </c>
      <c r="H27" s="132" t="s">
        <v>263</v>
      </c>
      <c r="I27" s="158">
        <f t="array" ref="I27">INDEX('2024年 第三季度 (最终)'!I:I,MATCH(M27,'2024年 第三季度 (最终)'!M:M,))</f>
        <v>44797</v>
      </c>
      <c r="J27" s="158">
        <f t="array" ref="J27">INDEX('2024年 第三季度 (最终)'!J:J,MATCH(M27,'2024年 第三季度 (最终)'!M:M,))</f>
        <v>45893</v>
      </c>
      <c r="K27" s="158" t="str">
        <f t="array" ref="K27">INDEX('2024年 第三季度 (最终)'!K:K,MATCH(M27,'2024年 第三季度 (最终)'!M:M,))</f>
        <v>已动工未竣工</v>
      </c>
      <c r="L27" s="159">
        <f t="array" ref="L27">INDEX('2024年 第三季度 (最终)'!L:L,MATCH(M27,'2024年 第三季度 (最终)'!M:M,))</f>
        <v>0</v>
      </c>
      <c r="M27" s="132" t="s">
        <v>264</v>
      </c>
      <c r="N27" s="131">
        <v>68</v>
      </c>
      <c r="O27" s="17">
        <f t="shared" si="0"/>
        <v>44</v>
      </c>
      <c r="P27" s="155">
        <v>24</v>
      </c>
    </row>
    <row r="28" s="44" customFormat="true" spans="1:16">
      <c r="A28" s="131">
        <v>25</v>
      </c>
      <c r="B28" s="132" t="s">
        <v>21</v>
      </c>
      <c r="C28" s="133" t="str">
        <f t="array" ref="C28">INDEX('2024年 第三季度 (最终)'!C:C,MATCH(M28,'2024年 第三季度 (最终)'!M:M,))</f>
        <v>周臻</v>
      </c>
      <c r="D28" s="133" t="str">
        <f t="array" ref="D28">INDEX('2024年 第三季度 (最终)'!D:D,MATCH(M28,'2024年 第三季度 (最终)'!M:M,))</f>
        <v>澄海区凤翔街道</v>
      </c>
      <c r="E28" s="132" t="s">
        <v>74</v>
      </c>
      <c r="F28" s="132" t="s">
        <v>23</v>
      </c>
      <c r="G28" s="135">
        <v>0.71485</v>
      </c>
      <c r="H28" s="132" t="s">
        <v>75</v>
      </c>
      <c r="I28" s="158">
        <f t="array" ref="I28">INDEX('2024年 第三季度 (最终)'!I:I,MATCH(M28,'2024年 第三季度 (最终)'!M:M,))</f>
        <v>44537</v>
      </c>
      <c r="J28" s="158">
        <f t="array" ref="J28">INDEX('2024年 第三季度 (最终)'!J:J,MATCH(M28,'2024年 第三季度 (最终)'!M:M,))</f>
        <v>45267</v>
      </c>
      <c r="K28" s="158" t="str">
        <f t="array" ref="K28">INDEX('2024年 第三季度 (最终)'!K:K,MATCH(M28,'2024年 第三季度 (最终)'!M:M,))</f>
        <v>已动工未竣工</v>
      </c>
      <c r="L28" s="159">
        <f t="array" ref="L28">INDEX('2024年 第三季度 (最终)'!L:L,MATCH(M28,'2024年 第三季度 (最终)'!M:M,))</f>
        <v>0.71485</v>
      </c>
      <c r="M28" s="132" t="s">
        <v>76</v>
      </c>
      <c r="N28" s="131">
        <v>15</v>
      </c>
      <c r="O28" s="17">
        <f t="shared" si="0"/>
        <v>-10</v>
      </c>
      <c r="P28" s="44">
        <f t="array" ref="P28">INDEX('2024年 第三季度 (最终)'!A:A,MATCH(M28,'2024年 第三季度 (最终)'!M:M,))</f>
        <v>25</v>
      </c>
    </row>
    <row r="29" s="44" customFormat="true" spans="1:16">
      <c r="A29" s="131">
        <v>26</v>
      </c>
      <c r="B29" s="132" t="s">
        <v>201</v>
      </c>
      <c r="C29" s="133" t="str">
        <f t="array" ref="C29">INDEX('2024年 第三季度 (最终)'!C:C,MATCH(M29,'2024年 第三季度 (最终)'!M:M,))</f>
        <v>汕头弘城投资有限公司</v>
      </c>
      <c r="D29" s="133" t="str">
        <f t="array" ref="D29">INDEX('2024年 第三季度 (最终)'!D:D,MATCH(M29,'2024年 第三季度 (最终)'!M:M,))</f>
        <v>龙湖区新海街道</v>
      </c>
      <c r="E29" s="132" t="s">
        <v>243</v>
      </c>
      <c r="F29" s="132" t="s">
        <v>98</v>
      </c>
      <c r="G29" s="135">
        <v>3.04855</v>
      </c>
      <c r="H29" s="132" t="s">
        <v>244</v>
      </c>
      <c r="I29" s="158">
        <f t="array" ref="I29">INDEX('2024年 第三季度 (最终)'!I:I,MATCH(M29,'2024年 第三季度 (最终)'!M:M,))</f>
        <v>44923</v>
      </c>
      <c r="J29" s="158">
        <f t="array" ref="J29">INDEX('2024年 第三季度 (最终)'!J:J,MATCH(M29,'2024年 第三季度 (最终)'!M:M,))</f>
        <v>46019</v>
      </c>
      <c r="K29" s="158" t="str">
        <f t="array" ref="K29">INDEX('2024年 第三季度 (最终)'!K:K,MATCH(M29,'2024年 第三季度 (最终)'!M:M,))</f>
        <v>已动工未竣工</v>
      </c>
      <c r="L29" s="159">
        <f t="array" ref="L29">INDEX('2024年 第三季度 (最终)'!L:L,MATCH(M29,'2024年 第三季度 (最终)'!M:M,))</f>
        <v>0</v>
      </c>
      <c r="M29" s="132" t="s">
        <v>245</v>
      </c>
      <c r="N29" s="131">
        <v>62</v>
      </c>
      <c r="O29" s="17">
        <f t="shared" si="0"/>
        <v>36</v>
      </c>
      <c r="P29" s="44">
        <f t="array" ref="P29">INDEX('2024年 第三季度 (最终)'!A:A,MATCH(M29,'2024年 第三季度 (最终)'!M:M,))</f>
        <v>26</v>
      </c>
    </row>
    <row r="30" s="44" customFormat="true" ht="25.5" spans="1:16">
      <c r="A30" s="131">
        <v>27</v>
      </c>
      <c r="B30" s="132" t="s">
        <v>77</v>
      </c>
      <c r="C30" s="133" t="str">
        <f t="array" ref="C30">INDEX('2024年 第三季度 (最终)'!C:C,MATCH(M30,'2024年 第三季度 (最终)'!M:M,))</f>
        <v>汕头市恒合置业有限公司</v>
      </c>
      <c r="D30" s="133" t="str">
        <f t="array" ref="D30">INDEX('2024年 第三季度 (最终)'!D:D,MATCH(M30,'2024年 第三季度 (最终)'!M:M,))</f>
        <v>濠江区礐石街道</v>
      </c>
      <c r="E30" s="132" t="s">
        <v>78</v>
      </c>
      <c r="F30" s="132" t="s">
        <v>32</v>
      </c>
      <c r="G30" s="135">
        <v>14.583101</v>
      </c>
      <c r="H30" s="132" t="s">
        <v>79</v>
      </c>
      <c r="I30" s="158">
        <f t="array" ref="I30">INDEX('2024年 第三季度 (最终)'!I:I,MATCH(M30,'2024年 第三季度 (最终)'!M:M,))</f>
        <v>43073</v>
      </c>
      <c r="J30" s="158">
        <f t="array" ref="J30">INDEX('2024年 第三季度 (最终)'!J:J,MATCH(M30,'2024年 第三季度 (最终)'!M:M,))</f>
        <v>44351</v>
      </c>
      <c r="K30" s="158" t="str">
        <f t="array" ref="K30">INDEX('2024年 第三季度 (最终)'!K:K,MATCH(M30,'2024年 第三季度 (最终)'!M:M,))</f>
        <v>已动工未竣工</v>
      </c>
      <c r="L30" s="159">
        <f t="array" ref="L30">INDEX('2024年 第三季度 (最终)'!L:L,MATCH(M30,'2024年 第三季度 (最终)'!M:M,))</f>
        <v>0</v>
      </c>
      <c r="M30" s="132" t="s">
        <v>80</v>
      </c>
      <c r="N30" s="131">
        <v>16</v>
      </c>
      <c r="O30" s="17">
        <f t="shared" si="0"/>
        <v>-11</v>
      </c>
      <c r="P30" s="44">
        <f t="array" ref="P30">INDEX('2024年 第三季度 (最终)'!A:A,MATCH(M30,'2024年 第三季度 (最终)'!M:M,))</f>
        <v>27</v>
      </c>
    </row>
    <row r="31" s="44" customFormat="true" ht="27" spans="1:16">
      <c r="A31" s="131">
        <v>28</v>
      </c>
      <c r="B31" s="132" t="s">
        <v>81</v>
      </c>
      <c r="C31" s="133" t="str">
        <f t="array" ref="C31">INDEX('2024年 第三季度 (最终)'!C:C,MATCH(M31,'2024年 第三季度 (最终)'!M:M,))</f>
        <v>中信环境（汕头）印染环保综合开发有限公司</v>
      </c>
      <c r="D31" s="133" t="str">
        <f t="array" ref="D31">INDEX('2024年 第三季度 (最终)'!D:D,MATCH(M31,'2024年 第三季度 (最终)'!M:M,))</f>
        <v>潮南区陇田镇</v>
      </c>
      <c r="E31" s="132" t="s">
        <v>82</v>
      </c>
      <c r="F31" s="132" t="s">
        <v>32</v>
      </c>
      <c r="G31" s="135">
        <v>2.238214</v>
      </c>
      <c r="H31" s="132" t="s">
        <v>83</v>
      </c>
      <c r="I31" s="158">
        <f t="array" ref="I31">INDEX('2024年 第三季度 (最终)'!I:I,MATCH(M31,'2024年 第三季度 (最终)'!M:M,))</f>
        <v>43143</v>
      </c>
      <c r="J31" s="158">
        <f t="array" ref="J31">INDEX('2024年 第三季度 (最终)'!J:J,MATCH(M31,'2024年 第三季度 (最终)'!M:M,))</f>
        <v>44239</v>
      </c>
      <c r="K31" s="158" t="str">
        <f t="array" ref="K31">INDEX('2024年 第三季度 (最终)'!K:K,MATCH(M31,'2024年 第三季度 (最终)'!M:M,))</f>
        <v>已动工未竣工</v>
      </c>
      <c r="L31" s="159">
        <f t="array" ref="L31">INDEX('2024年 第三季度 (最终)'!L:L,MATCH(M31,'2024年 第三季度 (最终)'!M:M,))</f>
        <v>0</v>
      </c>
      <c r="M31" s="132" t="s">
        <v>84</v>
      </c>
      <c r="N31" s="131">
        <v>17</v>
      </c>
      <c r="O31" s="17">
        <f t="shared" si="0"/>
        <v>-11</v>
      </c>
      <c r="P31" s="44">
        <f t="array" ref="P31">INDEX('2024年 第三季度 (最终)'!A:A,MATCH(M31,'2024年 第三季度 (最终)'!M:M,))</f>
        <v>28</v>
      </c>
    </row>
    <row r="32" s="124" customFormat="true" spans="1:16">
      <c r="A32" s="131">
        <v>29</v>
      </c>
      <c r="B32" s="132" t="s">
        <v>85</v>
      </c>
      <c r="C32" s="133" t="str">
        <f t="array" ref="C32">INDEX('2024年 第三季度 (最终)'!C:C,MATCH(M32,'2024年 第三季度 (最终)'!M:M,))</f>
        <v>汕头市龙湖区鸥汀街道鸥上经济联合社</v>
      </c>
      <c r="D32" s="133" t="str">
        <f t="array" ref="D32">INDEX('2024年 第三季度 (最终)'!D:D,MATCH(M32,'2024年 第三季度 (最终)'!M:M,))</f>
        <v>龙湖区鸥汀街道</v>
      </c>
      <c r="E32" s="132" t="s">
        <v>86</v>
      </c>
      <c r="F32" s="132" t="s">
        <v>32</v>
      </c>
      <c r="G32" s="135">
        <v>3.28496</v>
      </c>
      <c r="H32" s="132" t="s">
        <v>87</v>
      </c>
      <c r="I32" s="158">
        <f t="array" ref="I32">INDEX('2024年 第三季度 (最终)'!I:I,MATCH(M32,'2024年 第三季度 (最终)'!M:M,))</f>
        <v>43085</v>
      </c>
      <c r="J32" s="158">
        <f t="array" ref="J32">INDEX('2024年 第三季度 (最终)'!J:J,MATCH(M32,'2024年 第三季度 (最终)'!M:M,))</f>
        <v>43815</v>
      </c>
      <c r="K32" s="158" t="str">
        <f t="array" ref="K32">INDEX('2024年 第三季度 (最终)'!K:K,MATCH(M32,'2024年 第三季度 (最终)'!M:M,))</f>
        <v>已动工未竣工</v>
      </c>
      <c r="L32" s="159">
        <f t="array" ref="L32">INDEX('2024年 第三季度 (最终)'!L:L,MATCH(M32,'2024年 第三季度 (最终)'!M:M,))</f>
        <v>3.28496</v>
      </c>
      <c r="M32" s="132" t="s">
        <v>88</v>
      </c>
      <c r="N32" s="131">
        <v>18</v>
      </c>
      <c r="O32" s="17">
        <f t="shared" si="0"/>
        <v>-11</v>
      </c>
      <c r="P32" s="44">
        <f t="array" ref="P32">INDEX('2024年 第三季度 (最终)'!A:A,MATCH(M32,'2024年 第三季度 (最终)'!M:M,))</f>
        <v>29</v>
      </c>
    </row>
    <row r="33" s="44" customFormat="true" spans="1:16">
      <c r="A33" s="208">
        <v>30</v>
      </c>
      <c r="B33" s="209" t="s">
        <v>364</v>
      </c>
      <c r="C33" s="210" t="str">
        <f t="array" ref="C33">INDEX('2024年 第三季度 (最终)'!C:C,MATCH(M33,'2024年 第三季度 (最终)'!M:M,))</f>
        <v>汕头市中业房产有限公司</v>
      </c>
      <c r="D33" s="210" t="str">
        <f t="array" ref="D33">INDEX('2024年 第三季度 (最终)'!D:D,MATCH(M33,'2024年 第三季度 (最终)'!M:M,))</f>
        <v>潮南区两英镇</v>
      </c>
      <c r="E33" s="209" t="s">
        <v>365</v>
      </c>
      <c r="F33" s="209" t="s">
        <v>98</v>
      </c>
      <c r="G33" s="211">
        <v>0.229543</v>
      </c>
      <c r="H33" s="209" t="s">
        <v>366</v>
      </c>
      <c r="I33" s="212">
        <f t="array" ref="I33">INDEX('2024年 第三季度 (最终)'!I:I,MATCH(M33,'2024年 第三季度 (最终)'!M:M,))</f>
        <v>45526</v>
      </c>
      <c r="J33" s="212">
        <f t="array" ref="J33">INDEX('2024年 第三季度 (最终)'!J:J,MATCH(M33,'2024年 第三季度 (最终)'!M:M,))</f>
        <v>46621</v>
      </c>
      <c r="K33" s="212" t="str">
        <f t="array" ref="K33">INDEX('2024年 第三季度 (最终)'!K:K,MATCH(M33,'2024年 第三季度 (最终)'!M:M,))</f>
        <v>未动工</v>
      </c>
      <c r="L33" s="213" t="str">
        <f t="array" ref="L33">INDEX('2024年 第三季度 (最终)'!L:L,MATCH(M33,'2024年 第三季度 (最终)'!M:M,))</f>
        <v>\</v>
      </c>
      <c r="M33" s="209" t="s">
        <v>367</v>
      </c>
      <c r="N33" s="208">
        <v>97</v>
      </c>
      <c r="O33" s="31">
        <f t="shared" si="0"/>
        <v>67</v>
      </c>
      <c r="P33" s="31">
        <f t="array" ref="P33">INDEX('2024年 第三季度 (最终)'!A:A,MATCH(M33,'2024年 第三季度 (最终)'!M:M,))</f>
        <v>30</v>
      </c>
    </row>
    <row r="34" s="44" customFormat="true" spans="1:16">
      <c r="A34" s="208">
        <v>31</v>
      </c>
      <c r="B34" s="209" t="s">
        <v>364</v>
      </c>
      <c r="C34" s="210" t="str">
        <f t="array" ref="C34">INDEX('2024年 第三季度 (最终)'!C:C,MATCH(M34,'2024年 第三季度 (最终)'!M:M,))</f>
        <v>汕头市中业房产有限公司</v>
      </c>
      <c r="D34" s="210" t="str">
        <f t="array" ref="D34">INDEX('2024年 第三季度 (最终)'!D:D,MATCH(M34,'2024年 第三季度 (最终)'!M:M,))</f>
        <v>潮南区两英镇</v>
      </c>
      <c r="E34" s="209" t="s">
        <v>365</v>
      </c>
      <c r="F34" s="209" t="s">
        <v>98</v>
      </c>
      <c r="G34" s="211">
        <v>0.492428</v>
      </c>
      <c r="H34" s="209" t="s">
        <v>366</v>
      </c>
      <c r="I34" s="212">
        <f t="array" ref="I34">INDEX('2024年 第三季度 (最终)'!I:I,MATCH(M34,'2024年 第三季度 (最终)'!M:M,))</f>
        <v>45526</v>
      </c>
      <c r="J34" s="212">
        <f t="array" ref="J34">INDEX('2024年 第三季度 (最终)'!J:J,MATCH(M34,'2024年 第三季度 (最终)'!M:M,))</f>
        <v>46621</v>
      </c>
      <c r="K34" s="212" t="str">
        <f t="array" ref="K34">INDEX('2024年 第三季度 (最终)'!K:K,MATCH(M34,'2024年 第三季度 (最终)'!M:M,))</f>
        <v>未动工</v>
      </c>
      <c r="L34" s="213" t="str">
        <f t="array" ref="L34">INDEX('2024年 第三季度 (最终)'!L:L,MATCH(M34,'2024年 第三季度 (最终)'!M:M,))</f>
        <v>\</v>
      </c>
      <c r="M34" s="209" t="s">
        <v>367</v>
      </c>
      <c r="N34" s="208">
        <v>96</v>
      </c>
      <c r="O34" s="31">
        <f t="shared" si="0"/>
        <v>65</v>
      </c>
      <c r="P34" s="31">
        <v>31</v>
      </c>
    </row>
    <row r="35" s="44" customFormat="true" spans="1:16">
      <c r="A35" s="131">
        <v>32</v>
      </c>
      <c r="B35" s="132" t="s">
        <v>383</v>
      </c>
      <c r="C35" s="133" t="str">
        <f t="array" ref="C35">INDEX('2024年 第三季度 (最终)'!C:C,MATCH(M35,'2024年 第三季度 (最终)'!M:M,))</f>
        <v>汕头市澄海区港口房地产开发有限公司</v>
      </c>
      <c r="D35" s="133" t="str">
        <f t="array" ref="D35">INDEX('2024年 第三季度 (最终)'!D:D,MATCH(M35,'2024年 第三季度 (最终)'!M:M,))</f>
        <v>澄海区盐鸿镇</v>
      </c>
      <c r="E35" s="132" t="s">
        <v>384</v>
      </c>
      <c r="F35" s="132" t="s">
        <v>98</v>
      </c>
      <c r="G35" s="135">
        <v>0.3036</v>
      </c>
      <c r="H35" s="132" t="s">
        <v>385</v>
      </c>
      <c r="I35" s="158" t="str">
        <f t="array" ref="I35">INDEX('2024年 第三季度 (最终)'!I:I,MATCH(M35,'2024年 第三季度 (最终)'!M:M,))</f>
        <v>2025-03-31</v>
      </c>
      <c r="J35" s="158" t="str">
        <f t="array" ref="J35">INDEX('2024年 第三季度 (最终)'!J:J,MATCH(M35,'2024年 第三季度 (最终)'!M:M,))</f>
        <v>2028-04-05</v>
      </c>
      <c r="K35" s="158" t="str">
        <f t="array" ref="K35">INDEX('2024年 第三季度 (最终)'!K:K,MATCH(M35,'2024年 第三季度 (最终)'!M:M,))</f>
        <v>未动工</v>
      </c>
      <c r="L35" s="159" t="str">
        <f t="array" ref="L35">INDEX('2024年 第三季度 (最终)'!L:L,MATCH(M35,'2024年 第三季度 (最终)'!M:M,))</f>
        <v>\</v>
      </c>
      <c r="M35" s="132" t="s">
        <v>386</v>
      </c>
      <c r="N35" s="131">
        <v>102</v>
      </c>
      <c r="O35" s="17">
        <f t="shared" si="0"/>
        <v>70</v>
      </c>
      <c r="P35" s="44">
        <f t="array" ref="P35">INDEX('2024年 第三季度 (最终)'!A:A,MATCH(M35,'2024年 第三季度 (最终)'!M:M,))</f>
        <v>32</v>
      </c>
    </row>
    <row r="36" s="44" customFormat="true" ht="38.25" spans="1:16">
      <c r="A36" s="131">
        <v>33</v>
      </c>
      <c r="B36" s="132" t="s">
        <v>407</v>
      </c>
      <c r="C36" s="133" t="str">
        <f t="array" ref="C36">INDEX('2024年 第三季度 (最终)'!C:C,MATCH(M36,'2024年 第三季度 (最终)'!M:M,))</f>
        <v>广东锦骏置地有限公司</v>
      </c>
      <c r="D36" s="133" t="str">
        <f t="array" ref="D36">INDEX('2024年 第三季度 (最终)'!D:D,MATCH(M36,'2024年 第三季度 (最终)'!M:M,))</f>
        <v>澄海区澄华街道</v>
      </c>
      <c r="E36" s="132" t="s">
        <v>408</v>
      </c>
      <c r="F36" s="132" t="s">
        <v>98</v>
      </c>
      <c r="G36" s="135">
        <v>2.2882</v>
      </c>
      <c r="H36" s="132" t="s">
        <v>409</v>
      </c>
      <c r="I36" s="158">
        <f t="array" ref="I36">INDEX('2024年 第三季度 (最终)'!I:I,MATCH(M36,'2024年 第三季度 (最终)'!M:M,))</f>
        <v>0</v>
      </c>
      <c r="J36" s="158">
        <f t="array" ref="J36">INDEX('2024年 第三季度 (最终)'!J:J,MATCH(M36,'2024年 第三季度 (最终)'!M:M,))</f>
        <v>46948</v>
      </c>
      <c r="K36" s="158" t="str">
        <f t="array" ref="K36">INDEX('2024年 第三季度 (最终)'!K:K,MATCH(M36,'2024年 第三季度 (最终)'!M:M,))</f>
        <v>未动工</v>
      </c>
      <c r="L36" s="159" t="s">
        <v>410</v>
      </c>
      <c r="M36" s="132" t="s">
        <v>411</v>
      </c>
      <c r="N36" s="131">
        <v>108</v>
      </c>
      <c r="O36" s="17">
        <f t="shared" si="0"/>
        <v>75</v>
      </c>
      <c r="P36" s="44">
        <f t="array" ref="P36">INDEX('2024年 第三季度 (最终)'!A:A,MATCH(M36,'2024年 第三季度 (最终)'!M:M,))</f>
        <v>33</v>
      </c>
    </row>
    <row r="37" s="126" customFormat="true" ht="27" spans="1:16">
      <c r="A37" s="131">
        <v>34</v>
      </c>
      <c r="B37" s="209" t="s">
        <v>348</v>
      </c>
      <c r="C37" s="210" t="str">
        <f t="array" ref="C37">INDEX('2024年 第三季度 (最终)'!C:C,MATCH(M37,'2024年 第三季度 (最终)'!M:M,))</f>
        <v>重庆中交丽景置业有限公司、汕头市投资控股集团有限公司</v>
      </c>
      <c r="D37" s="210" t="str">
        <f t="array" ref="D37">INDEX('2024年 第三季度 (最终)'!D:D,MATCH(M37,'2024年 第三季度 (最终)'!M:M,))</f>
        <v>澄海区凤翔街道</v>
      </c>
      <c r="E37" s="209" t="s">
        <v>349</v>
      </c>
      <c r="F37" s="209" t="s">
        <v>98</v>
      </c>
      <c r="G37" s="211">
        <v>1.37704</v>
      </c>
      <c r="H37" s="209" t="s">
        <v>350</v>
      </c>
      <c r="I37" s="212">
        <f t="array" ref="I37">INDEX('2024年 第三季度 (最终)'!I:I,MATCH(M37,'2024年 第三季度 (最终)'!M:M,))</f>
        <v>45289</v>
      </c>
      <c r="J37" s="212">
        <f t="array" ref="J37">INDEX('2024年 第三季度 (最终)'!J:J,MATCH(M37,'2024年 第三季度 (最终)'!M:M,))</f>
        <v>46385</v>
      </c>
      <c r="K37" s="212" t="str">
        <f t="array" ref="K37">INDEX('2024年 第三季度 (最终)'!K:K,MATCH(M37,'2024年 第三季度 (最终)'!M:M,))</f>
        <v>已动工未竣工</v>
      </c>
      <c r="L37" s="213">
        <f t="array" ref="L37">INDEX('2024年 第三季度 (最终)'!L:L,MATCH(M37,'2024年 第三季度 (最终)'!M:M,))</f>
        <v>0</v>
      </c>
      <c r="M37" s="209" t="s">
        <v>351</v>
      </c>
      <c r="N37" s="208">
        <v>91</v>
      </c>
      <c r="O37" s="31">
        <f t="shared" si="0"/>
        <v>57</v>
      </c>
      <c r="P37" s="31">
        <f t="array" ref="P37">INDEX('2024年 第三季度 (最终)'!A:A,MATCH(M37,'2024年 第三季度 (最终)'!M:M,))</f>
        <v>34</v>
      </c>
    </row>
    <row r="38" s="44" customFormat="true" ht="27" spans="1:16">
      <c r="A38" s="131">
        <v>35</v>
      </c>
      <c r="B38" s="209" t="s">
        <v>348</v>
      </c>
      <c r="C38" s="210" t="str">
        <f t="array" ref="C38">INDEX('2024年 第三季度 (最终)'!C:C,MATCH(M38,'2024年 第三季度 (最终)'!M:M,))</f>
        <v>重庆中交丽景置业有限公司、汕头市投资控股集团有限公司</v>
      </c>
      <c r="D38" s="210" t="str">
        <f t="array" ref="D38">INDEX('2024年 第三季度 (最终)'!D:D,MATCH(M38,'2024年 第三季度 (最终)'!M:M,))</f>
        <v>澄海区凤翔街道</v>
      </c>
      <c r="E38" s="209" t="s">
        <v>349</v>
      </c>
      <c r="F38" s="209" t="s">
        <v>98</v>
      </c>
      <c r="G38" s="211">
        <v>12.12379</v>
      </c>
      <c r="H38" s="209" t="s">
        <v>350</v>
      </c>
      <c r="I38" s="212">
        <f t="array" ref="I38">INDEX('2024年 第三季度 (最终)'!I:I,MATCH(M38,'2024年 第三季度 (最终)'!M:M,))</f>
        <v>45289</v>
      </c>
      <c r="J38" s="212">
        <f t="array" ref="J38">INDEX('2024年 第三季度 (最终)'!J:J,MATCH(M38,'2024年 第三季度 (最终)'!M:M,))</f>
        <v>46385</v>
      </c>
      <c r="K38" s="212" t="str">
        <f t="array" ref="K38">INDEX('2024年 第三季度 (最终)'!K:K,MATCH(M38,'2024年 第三季度 (最终)'!M:M,))</f>
        <v>已动工未竣工</v>
      </c>
      <c r="L38" s="213">
        <f t="array" ref="L38">INDEX('2024年 第三季度 (最终)'!L:L,MATCH(M38,'2024年 第三季度 (最终)'!M:M,))</f>
        <v>0</v>
      </c>
      <c r="M38" s="209" t="s">
        <v>351</v>
      </c>
      <c r="N38" s="208">
        <v>92</v>
      </c>
      <c r="O38" s="31">
        <f t="shared" si="0"/>
        <v>57</v>
      </c>
      <c r="P38" s="31">
        <v>35</v>
      </c>
    </row>
    <row r="39" s="44" customFormat="true" spans="1:16">
      <c r="A39" s="131">
        <v>36</v>
      </c>
      <c r="B39" s="132" t="s">
        <v>387</v>
      </c>
      <c r="C39" s="133" t="str">
        <f t="array" ref="C39">INDEX('2024年 第三季度 (最终)'!C:C,MATCH(M39,'2024年 第三季度 (最终)'!M:M,))</f>
        <v>汕头市浩然房地产开发有限公司</v>
      </c>
      <c r="D39" s="133" t="str">
        <f t="array" ref="D39">INDEX('2024年 第三季度 (最终)'!D:D,MATCH(M39,'2024年 第三季度 (最终)'!M:M,))</f>
        <v>澄海区莲下镇</v>
      </c>
      <c r="E39" s="132" t="s">
        <v>388</v>
      </c>
      <c r="F39" s="132" t="s">
        <v>98</v>
      </c>
      <c r="G39" s="135">
        <v>0.3332</v>
      </c>
      <c r="H39" s="132" t="s">
        <v>389</v>
      </c>
      <c r="I39" s="158" t="str">
        <f t="array" ref="I39">INDEX('2024年 第三季度 (最终)'!I:I,MATCH(M39,'2024年 第三季度 (最终)'!M:M,))</f>
        <v>2025-04-07</v>
      </c>
      <c r="J39" s="158" t="str">
        <f t="array" ref="J39">INDEX('2024年 第三季度 (最终)'!J:J,MATCH(M39,'2024年 第三季度 (最终)'!M:M,))</f>
        <v>2028-04-05</v>
      </c>
      <c r="K39" s="158" t="str">
        <f t="array" ref="K39">INDEX('2024年 第三季度 (最终)'!K:K,MATCH(M39,'2024年 第三季度 (最终)'!M:M,))</f>
        <v>未动工</v>
      </c>
      <c r="L39" s="159" t="str">
        <f t="array" ref="L39">INDEX('2024年 第三季度 (最终)'!L:L,MATCH(M39,'2024年 第三季度 (最终)'!M:M,))</f>
        <v>\</v>
      </c>
      <c r="M39" s="132" t="s">
        <v>390</v>
      </c>
      <c r="N39" s="131">
        <v>103</v>
      </c>
      <c r="O39" s="17">
        <f t="shared" si="0"/>
        <v>67</v>
      </c>
      <c r="P39" s="44">
        <f t="array" ref="P39">INDEX('2024年 第三季度 (最终)'!A:A,MATCH(M39,'2024年 第三季度 (最终)'!M:M,))</f>
        <v>36</v>
      </c>
    </row>
    <row r="40" s="155" customFormat="true" spans="1:16">
      <c r="A40" s="131">
        <v>37</v>
      </c>
      <c r="B40" s="132" t="s">
        <v>322</v>
      </c>
      <c r="C40" s="133" t="str">
        <f t="array" ref="C40">INDEX('2024年 第三季度 (最终)'!C:C,MATCH(M40,'2024年 第三季度 (最终)'!M:M,))</f>
        <v>汕头华投地产开发有限公司</v>
      </c>
      <c r="D40" s="133" t="str">
        <f t="array" ref="D40">INDEX('2024年 第三季度 (最终)'!D:D,MATCH(M40,'2024年 第三季度 (最终)'!M:M,))</f>
        <v>龙湖区龙腾街道</v>
      </c>
      <c r="E40" s="132" t="s">
        <v>161</v>
      </c>
      <c r="F40" s="132" t="s">
        <v>98</v>
      </c>
      <c r="G40" s="135">
        <v>5.82043</v>
      </c>
      <c r="H40" s="132" t="s">
        <v>323</v>
      </c>
      <c r="I40" s="158">
        <f t="array" ref="I40">INDEX('2024年 第三季度 (最终)'!I:I,MATCH(M40,'2024年 第三季度 (最终)'!M:M,))</f>
        <v>45191</v>
      </c>
      <c r="J40" s="158">
        <f t="array" ref="J40">INDEX('2024年 第三季度 (最终)'!J:J,MATCH(M40,'2024年 第三季度 (最终)'!M:M,))</f>
        <v>46287</v>
      </c>
      <c r="K40" s="158" t="str">
        <f t="array" ref="K40">INDEX('2024年 第三季度 (最终)'!K:K,MATCH(M40,'2024年 第三季度 (最终)'!M:M,))</f>
        <v>已动工未竣工</v>
      </c>
      <c r="L40" s="159" t="str">
        <f t="array" ref="L40">INDEX('2024年 第三季度 (最终)'!L:L,MATCH(M40,'2024年 第三季度 (最终)'!M:M,))</f>
        <v>\</v>
      </c>
      <c r="M40" s="132" t="s">
        <v>324</v>
      </c>
      <c r="N40" s="131">
        <v>136</v>
      </c>
      <c r="O40" s="17">
        <f t="shared" si="0"/>
        <v>99</v>
      </c>
      <c r="P40" s="44">
        <f t="array" ref="P40">INDEX('2024年 第三季度 (最终)'!A:A,MATCH(M40,'2024年 第三季度 (最终)'!M:M,))</f>
        <v>37</v>
      </c>
    </row>
    <row r="41" s="44" customFormat="true" ht="27" spans="1:16">
      <c r="A41" s="131">
        <v>38</v>
      </c>
      <c r="B41" s="132" t="s">
        <v>325</v>
      </c>
      <c r="C41" s="133" t="str">
        <f t="array" ref="C41">INDEX('2024年 第三季度 (最终)'!C:C,MATCH(M41,'2024年 第三季度 (最终)'!M:M,))</f>
        <v>汕头市金平区光华街道新乡股份经济联合社、汕头市联地房地产开发有限公司</v>
      </c>
      <c r="D41" s="133" t="str">
        <f t="array" ref="D41">INDEX('2024年 第三季度 (最终)'!D:D,MATCH(M41,'2024年 第三季度 (最终)'!M:M,))</f>
        <v>金平区光华街道</v>
      </c>
      <c r="E41" s="132" t="s">
        <v>326</v>
      </c>
      <c r="F41" s="132" t="s">
        <v>98</v>
      </c>
      <c r="G41" s="135">
        <v>1.38939</v>
      </c>
      <c r="H41" s="132" t="s">
        <v>327</v>
      </c>
      <c r="I41" s="158">
        <f t="array" ref="I41">INDEX('2024年 第三季度 (最终)'!I:I,MATCH(M41,'2024年 第三季度 (最终)'!M:M,))</f>
        <v>45240</v>
      </c>
      <c r="J41" s="158">
        <f t="array" ref="J41">INDEX('2024年 第三季度 (最终)'!J:J,MATCH(M41,'2024年 第三季度 (最终)'!M:M,))</f>
        <v>46336</v>
      </c>
      <c r="K41" s="158" t="str">
        <f t="array" ref="K41">INDEX('2024年 第三季度 (最终)'!K:K,MATCH(M41,'2024年 第三季度 (最终)'!M:M,))</f>
        <v>未动工</v>
      </c>
      <c r="L41" s="159" t="str">
        <f t="array" ref="L41">INDEX('2024年 第三季度 (最终)'!L:L,MATCH(M41,'2024年 第三季度 (最终)'!M:M,))</f>
        <v>\</v>
      </c>
      <c r="M41" s="132" t="s">
        <v>328</v>
      </c>
      <c r="N41" s="131">
        <v>85</v>
      </c>
      <c r="O41" s="17">
        <f t="shared" si="0"/>
        <v>47</v>
      </c>
      <c r="P41" s="44">
        <f t="array" ref="P41">INDEX('2024年 第三季度 (最终)'!A:A,MATCH(M41,'2024年 第三季度 (最终)'!M:M,))</f>
        <v>38</v>
      </c>
    </row>
    <row r="42" s="44" customFormat="true" ht="27" spans="1:16">
      <c r="A42" s="131">
        <v>39</v>
      </c>
      <c r="B42" s="132" t="s">
        <v>368</v>
      </c>
      <c r="C42" s="133" t="str">
        <f t="array" ref="C42">INDEX('2024年 第三季度 (最终)'!C:C,MATCH(M42,'2024年 第三季度 (最终)'!M:M,))</f>
        <v>汕头市金平区金东街道北墩经济联合社和汕头市新潮置业有限公司</v>
      </c>
      <c r="D42" s="133" t="str">
        <f t="array" ref="D42">INDEX('2024年 第三季度 (最终)'!D:D,MATCH(M42,'2024年 第三季度 (最终)'!M:M,))</f>
        <v>金平区金东街道</v>
      </c>
      <c r="E42" s="132" t="s">
        <v>369</v>
      </c>
      <c r="F42" s="132" t="s">
        <v>98</v>
      </c>
      <c r="G42" s="135">
        <v>3.56916</v>
      </c>
      <c r="H42" s="132" t="s">
        <v>370</v>
      </c>
      <c r="I42" s="158">
        <f t="array" ref="I42">INDEX('2024年 第三季度 (最终)'!I:I,MATCH(M42,'2024年 第三季度 (最终)'!M:M,))</f>
        <v>45435</v>
      </c>
      <c r="J42" s="158">
        <f t="array" ref="J42">INDEX('2024年 第三季度 (最终)'!J:J,MATCH(M42,'2024年 第三季度 (最终)'!M:M,))</f>
        <v>46530</v>
      </c>
      <c r="K42" s="158" t="str">
        <f t="array" ref="K42">INDEX('2024年 第三季度 (最终)'!K:K,MATCH(M42,'2024年 第三季度 (最终)'!M:M,))</f>
        <v>未动工</v>
      </c>
      <c r="L42" s="159" t="str">
        <f t="array" ref="L42">INDEX('2024年 第三季度 (最终)'!L:L,MATCH(M42,'2024年 第三季度 (最终)'!M:M,))</f>
        <v>\</v>
      </c>
      <c r="M42" s="132" t="s">
        <v>371</v>
      </c>
      <c r="N42" s="131">
        <v>98</v>
      </c>
      <c r="O42" s="17">
        <f t="shared" si="0"/>
        <v>59</v>
      </c>
      <c r="P42" s="44">
        <f t="array" ref="P42">INDEX('2024年 第三季度 (最终)'!A:A,MATCH(M42,'2024年 第三季度 (最终)'!M:M,))</f>
        <v>39</v>
      </c>
    </row>
    <row r="43" s="44" customFormat="true" ht="27" spans="1:16">
      <c r="A43" s="131">
        <v>40</v>
      </c>
      <c r="B43" s="132" t="s">
        <v>403</v>
      </c>
      <c r="C43" s="133" t="str">
        <f t="array" ref="C43">INDEX('2024年 第三季度 (最终)'!C:C,MATCH(M43,'2024年 第三季度 (最终)'!M:M,))</f>
        <v>汕头市龙湖区新津街道南碧埠经济联合社、汕头市高业和安地产有限公司</v>
      </c>
      <c r="D43" s="133" t="str">
        <f t="array" ref="D43">INDEX('2024年 第三季度 (最终)'!D:D,MATCH(M43,'2024年 第三季度 (最终)'!M:M,))</f>
        <v>龙湖区龙祥街道</v>
      </c>
      <c r="E43" s="132" t="s">
        <v>404</v>
      </c>
      <c r="F43" s="132" t="s">
        <v>98</v>
      </c>
      <c r="G43" s="135">
        <v>3.25365</v>
      </c>
      <c r="H43" s="132" t="s">
        <v>405</v>
      </c>
      <c r="I43" s="158">
        <f t="array" ref="I43">INDEX('2024年 第三季度 (最终)'!I:I,MATCH(M43,'2024年 第三季度 (最终)'!M:M,))</f>
        <v>45820</v>
      </c>
      <c r="J43" s="158">
        <f t="array" ref="J43">INDEX('2024年 第三季度 (最终)'!J:J,MATCH(M43,'2024年 第三季度 (最终)'!M:M,))</f>
        <v>46916</v>
      </c>
      <c r="K43" s="158" t="str">
        <f t="array" ref="K43">INDEX('2024年 第三季度 (最终)'!K:K,MATCH(M43,'2024年 第三季度 (最终)'!M:M,))</f>
        <v>未动工</v>
      </c>
      <c r="L43" s="159" t="str">
        <f t="array" ref="L43">INDEX('2024年 第三季度 (最终)'!L:L,MATCH(M43,'2024年 第三季度 (最终)'!M:M,))</f>
        <v>\</v>
      </c>
      <c r="M43" s="132" t="s">
        <v>406</v>
      </c>
      <c r="N43" s="131">
        <v>107</v>
      </c>
      <c r="O43" s="17">
        <f t="shared" si="0"/>
        <v>67</v>
      </c>
      <c r="P43" s="44">
        <f t="array" ref="P43">INDEX('2024年 第三季度 (最终)'!A:A,MATCH(M43,'2024年 第三季度 (最终)'!M:M,))</f>
        <v>40</v>
      </c>
    </row>
    <row r="44" s="44" customFormat="true" ht="27" spans="1:16">
      <c r="A44" s="131">
        <v>41</v>
      </c>
      <c r="B44" s="132" t="s">
        <v>360</v>
      </c>
      <c r="C44" s="133" t="str">
        <f t="array" ref="C44">INDEX('2024年 第三季度 (最终)'!C:C,MATCH(M44,'2024年 第三季度 (最终)'!M:M,))</f>
        <v>汕头市龙湖区珠池街道永安经济联合社、广东中蓝房地产有限公司</v>
      </c>
      <c r="D44" s="133" t="str">
        <f t="array" ref="D44">INDEX('2024年 第三季度 (最终)'!D:D,MATCH(M44,'2024年 第三季度 (最终)'!M:M,))</f>
        <v>龙湖区珠池街道</v>
      </c>
      <c r="E44" s="132" t="s">
        <v>361</v>
      </c>
      <c r="F44" s="132" t="s">
        <v>98</v>
      </c>
      <c r="G44" s="135">
        <v>3.23353</v>
      </c>
      <c r="H44" s="132" t="s">
        <v>362</v>
      </c>
      <c r="I44" s="158">
        <f t="array" ref="I44">INDEX('2024年 第三季度 (最终)'!I:I,MATCH(M44,'2024年 第三季度 (最终)'!M:M,))</f>
        <v>45330</v>
      </c>
      <c r="J44" s="158">
        <f t="array" ref="J44">INDEX('2024年 第三季度 (最终)'!J:J,MATCH(M44,'2024年 第三季度 (最终)'!M:M,))</f>
        <v>46426</v>
      </c>
      <c r="K44" s="158" t="str">
        <f t="array" ref="K44">INDEX('2024年 第三季度 (最终)'!K:K,MATCH(M44,'2024年 第三季度 (最终)'!M:M,))</f>
        <v>已动工未竣工</v>
      </c>
      <c r="L44" s="159">
        <f t="array" ref="L44">INDEX('2024年 第三季度 (最终)'!L:L,MATCH(M44,'2024年 第三季度 (最终)'!M:M,))</f>
        <v>3.23353</v>
      </c>
      <c r="M44" s="132" t="s">
        <v>363</v>
      </c>
      <c r="N44" s="131">
        <v>95</v>
      </c>
      <c r="O44" s="17">
        <f t="shared" si="0"/>
        <v>54</v>
      </c>
      <c r="P44" s="44">
        <f t="array" ref="P44">INDEX('2024年 第三季度 (最终)'!A:A,MATCH(M44,'2024年 第三季度 (最终)'!M:M,))</f>
        <v>41</v>
      </c>
    </row>
    <row r="45" s="44" customFormat="true" ht="25.5" spans="1:16">
      <c r="A45" s="131">
        <v>42</v>
      </c>
      <c r="B45" s="132" t="s">
        <v>77</v>
      </c>
      <c r="C45" s="133" t="str">
        <f t="array" ref="C45">INDEX('2024年 第三季度 (最终)'!C:C,MATCH(M45,'2024年 第三季度 (最终)'!M:M,))</f>
        <v>汕头市金海岸房地产开发经营有限公司</v>
      </c>
      <c r="D45" s="133" t="str">
        <f t="array" ref="D45">INDEX('2024年 第三季度 (最终)'!D:D,MATCH(M45,'2024年 第三季度 (最终)'!M:M,))</f>
        <v>濠江区马滘街道</v>
      </c>
      <c r="E45" s="132" t="s">
        <v>93</v>
      </c>
      <c r="F45" s="132" t="s">
        <v>32</v>
      </c>
      <c r="G45" s="135">
        <v>1.507786</v>
      </c>
      <c r="H45" s="132" t="s">
        <v>94</v>
      </c>
      <c r="I45" s="158">
        <f t="array" ref="I45">INDEX('2024年 第三季度 (最终)'!I:I,MATCH(M45,'2024年 第三季度 (最终)'!M:M,))</f>
        <v>44342</v>
      </c>
      <c r="J45" s="158">
        <f t="array" ref="J45">INDEX('2024年 第三季度 (最终)'!J:J,MATCH(M45,'2024年 第三季度 (最终)'!M:M,))</f>
        <v>45438</v>
      </c>
      <c r="K45" s="158" t="str">
        <f t="array" ref="K45">INDEX('2024年 第三季度 (最终)'!K:K,MATCH(M45,'2024年 第三季度 (最终)'!M:M,))</f>
        <v>已动工未竣工</v>
      </c>
      <c r="L45" s="159">
        <f t="array" ref="L45">INDEX('2024年 第三季度 (最终)'!L:L,MATCH(M45,'2024年 第三季度 (最终)'!M:M,))</f>
        <v>1.507786</v>
      </c>
      <c r="M45" s="132" t="s">
        <v>95</v>
      </c>
      <c r="N45" s="131">
        <v>20</v>
      </c>
      <c r="O45" s="17">
        <f t="shared" si="0"/>
        <v>-22</v>
      </c>
      <c r="P45" s="44">
        <f t="array" ref="P45">INDEX('2024年 第三季度 (最终)'!A:A,MATCH(M45,'2024年 第三季度 (最终)'!M:M,))</f>
        <v>42</v>
      </c>
    </row>
    <row r="46" s="44" customFormat="true" spans="1:16">
      <c r="A46" s="131">
        <v>43</v>
      </c>
      <c r="B46" s="132" t="s">
        <v>391</v>
      </c>
      <c r="C46" s="133" t="str">
        <f t="array" ref="C46">INDEX('2024年 第三季度 (最终)'!C:C,MATCH(M46,'2024年 第三季度 (最终)'!M:M,))</f>
        <v>汕头市浩然房地产开发有限公司</v>
      </c>
      <c r="D46" s="133" t="str">
        <f t="array" ref="D46">INDEX('2024年 第三季度 (最终)'!D:D,MATCH(M46,'2024年 第三季度 (最终)'!M:M,))</f>
        <v>龙湖区新津街道</v>
      </c>
      <c r="E46" s="132" t="s">
        <v>392</v>
      </c>
      <c r="F46" s="132" t="s">
        <v>98</v>
      </c>
      <c r="G46" s="135">
        <v>0.35224</v>
      </c>
      <c r="H46" s="132" t="s">
        <v>393</v>
      </c>
      <c r="I46" s="158" t="str">
        <f t="array" ref="I46">INDEX('2024年 第三季度 (最终)'!I:I,MATCH(M46,'2024年 第三季度 (最终)'!M:M,))</f>
        <v>2025-04-20</v>
      </c>
      <c r="J46" s="158" t="str">
        <f t="array" ref="J46">INDEX('2024年 第三季度 (最终)'!J:J,MATCH(M46,'2024年 第三季度 (最终)'!M:M,))</f>
        <v>2028-04-05</v>
      </c>
      <c r="K46" s="158" t="str">
        <f t="array" ref="K46">INDEX('2024年 第三季度 (最终)'!K:K,MATCH(M46,'2024年 第三季度 (最终)'!M:M,))</f>
        <v>未动工</v>
      </c>
      <c r="L46" s="159" t="str">
        <f t="array" ref="L46">INDEX('2024年 第三季度 (最终)'!L:L,MATCH(M46,'2024年 第三季度 (最终)'!M:M,))</f>
        <v>\</v>
      </c>
      <c r="M46" s="132" t="s">
        <v>394</v>
      </c>
      <c r="N46" s="131">
        <v>104</v>
      </c>
      <c r="O46" s="17">
        <f t="shared" si="0"/>
        <v>61</v>
      </c>
      <c r="P46" s="44">
        <f t="array" ref="P46">INDEX('2024年 第三季度 (最终)'!A:A,MATCH(M46,'2024年 第三季度 (最终)'!M:M,))</f>
        <v>43</v>
      </c>
    </row>
    <row r="47" s="44" customFormat="true" spans="1:16">
      <c r="A47" s="131">
        <v>44</v>
      </c>
      <c r="B47" s="132" t="s">
        <v>356</v>
      </c>
      <c r="C47" s="133" t="str">
        <f t="array" ref="C47">INDEX('2024年 第三季度 (最终)'!C:C,MATCH(M47,'2024年 第三季度 (最终)'!M:M,))</f>
        <v>汕头市合群房地产开发有限公司</v>
      </c>
      <c r="D47" s="133" t="str">
        <f t="array" ref="D47">INDEX('2024年 第三季度 (最终)'!D:D,MATCH(M47,'2024年 第三季度 (最终)'!M:M,))</f>
        <v>潮阳区海门镇</v>
      </c>
      <c r="E47" s="132" t="s">
        <v>357</v>
      </c>
      <c r="F47" s="132" t="s">
        <v>98</v>
      </c>
      <c r="G47" s="135">
        <v>0.505548</v>
      </c>
      <c r="H47" s="132" t="s">
        <v>358</v>
      </c>
      <c r="I47" s="158">
        <f t="array" ref="I47">INDEX('2024年 第三季度 (最终)'!I:I,MATCH(M47,'2024年 第三季度 (最终)'!M:M,))</f>
        <v>45321</v>
      </c>
      <c r="J47" s="158">
        <f t="array" ref="J47">INDEX('2024年 第三季度 (最终)'!J:J,MATCH(M47,'2024年 第三季度 (最终)'!M:M,))</f>
        <v>46416</v>
      </c>
      <c r="K47" s="158" t="str">
        <f t="array" ref="K47">INDEX('2024年 第三季度 (最终)'!K:K,MATCH(M47,'2024年 第三季度 (最终)'!M:M,))</f>
        <v>未动工</v>
      </c>
      <c r="L47" s="159" t="str">
        <f t="array" ref="L47">INDEX('2024年 第三季度 (最终)'!L:L,MATCH(M47,'2024年 第三季度 (最终)'!M:M,))</f>
        <v>\</v>
      </c>
      <c r="M47" s="132" t="s">
        <v>359</v>
      </c>
      <c r="N47" s="131">
        <v>94</v>
      </c>
      <c r="O47" s="17">
        <f t="shared" si="0"/>
        <v>50</v>
      </c>
      <c r="P47" s="44">
        <f t="array" ref="P47">INDEX('2024年 第三季度 (最终)'!A:A,MATCH(M47,'2024年 第三季度 (最终)'!M:M,))</f>
        <v>44</v>
      </c>
    </row>
    <row r="48" s="44" customFormat="true" ht="27" spans="1:16">
      <c r="A48" s="131">
        <v>45</v>
      </c>
      <c r="B48" s="132" t="s">
        <v>344</v>
      </c>
      <c r="C48" s="133" t="str">
        <f t="array" ref="C48">INDEX('2024年 第三季度 (最终)'!C:C,MATCH(M48,'2024年 第三季度 (最终)'!M:M,))</f>
        <v>汕头市金东街道北墩经济联合社、汕头市联泰汇悦春天房地产有限公司</v>
      </c>
      <c r="D48" s="133" t="str">
        <f t="array" ref="D48">INDEX('2024年 第三季度 (最终)'!D:D,MATCH(M48,'2024年 第三季度 (最终)'!M:M,))</f>
        <v>金平区金东街道</v>
      </c>
      <c r="E48" s="132" t="s">
        <v>345</v>
      </c>
      <c r="F48" s="132" t="s">
        <v>98</v>
      </c>
      <c r="G48" s="135">
        <v>5.97035</v>
      </c>
      <c r="H48" s="132" t="s">
        <v>346</v>
      </c>
      <c r="I48" s="158">
        <f t="array" ref="I48">INDEX('2024年 第三季度 (最终)'!I:I,MATCH(M48,'2024年 第三季度 (最终)'!M:M,))</f>
        <v>45282</v>
      </c>
      <c r="J48" s="158">
        <f t="array" ref="J48">INDEX('2024年 第三季度 (最终)'!J:J,MATCH(M48,'2024年 第三季度 (最终)'!M:M,))</f>
        <v>46378</v>
      </c>
      <c r="K48" s="158" t="str">
        <f t="array" ref="K48">INDEX('2024年 第三季度 (最终)'!K:K,MATCH(M48,'2024年 第三季度 (最终)'!M:M,))</f>
        <v>已动工未竣工</v>
      </c>
      <c r="L48" s="159">
        <f t="array" ref="L48">INDEX('2024年 第三季度 (最终)'!L:L,MATCH(M48,'2024年 第三季度 (最终)'!M:M,))</f>
        <v>5.97035</v>
      </c>
      <c r="M48" s="132" t="s">
        <v>347</v>
      </c>
      <c r="N48" s="131">
        <v>90</v>
      </c>
      <c r="O48" s="17">
        <f t="shared" si="0"/>
        <v>45</v>
      </c>
      <c r="P48" s="44">
        <f t="array" ref="P48">INDEX('2024年 第三季度 (最终)'!A:A,MATCH(M48,'2024年 第三季度 (最终)'!M:M,))</f>
        <v>45</v>
      </c>
    </row>
    <row r="49" s="44" customFormat="true" spans="1:16">
      <c r="A49" s="131">
        <v>46</v>
      </c>
      <c r="B49" s="132" t="s">
        <v>399</v>
      </c>
      <c r="C49" s="133" t="str">
        <f t="array" ref="C49">INDEX('2024年 第三季度 (最终)'!C:C,MATCH(M49,'2024年 第三季度 (最终)'!M:M,))</f>
        <v>汕头市龙湖区住房和城乡建设局</v>
      </c>
      <c r="D49" s="133" t="str">
        <f t="array" ref="D49">INDEX('2024年 第三季度 (最终)'!D:D,MATCH(M49,'2024年 第三季度 (最终)'!M:M,))</f>
        <v>龙湖区龙祥街道</v>
      </c>
      <c r="E49" s="132" t="s">
        <v>400</v>
      </c>
      <c r="F49" s="132" t="s">
        <v>334</v>
      </c>
      <c r="G49" s="135">
        <v>0.491149</v>
      </c>
      <c r="H49" s="132" t="s">
        <v>401</v>
      </c>
      <c r="I49" s="158">
        <f t="array" ref="I49">INDEX('2024年 第三季度 (最终)'!I:I,MATCH(M49,'2024年 第三季度 (最终)'!M:M,))</f>
        <v>45838</v>
      </c>
      <c r="J49" s="158">
        <f t="array" ref="J49">INDEX('2024年 第三季度 (最终)'!J:J,MATCH(M49,'2024年 第三季度 (最终)'!M:M,))</f>
        <v>46934</v>
      </c>
      <c r="K49" s="158" t="str">
        <f t="array" ref="K49">INDEX('2024年 第三季度 (最终)'!K:K,MATCH(M49,'2024年 第三季度 (最终)'!M:M,))</f>
        <v>未动工</v>
      </c>
      <c r="L49" s="159" t="str">
        <f t="array" ref="L49">INDEX('2024年 第三季度 (最终)'!L:L,MATCH(M49,'2024年 第三季度 (最终)'!M:M,))</f>
        <v>\</v>
      </c>
      <c r="M49" s="132" t="s">
        <v>402</v>
      </c>
      <c r="N49" s="131">
        <v>106</v>
      </c>
      <c r="O49" s="17">
        <f t="shared" si="0"/>
        <v>60</v>
      </c>
      <c r="P49" s="44">
        <f t="array" ref="P49">INDEX('2024年 第三季度 (最终)'!A:A,MATCH(M49,'2024年 第三季度 (最终)'!M:M,))</f>
        <v>46</v>
      </c>
    </row>
    <row r="50" s="44" customFormat="true" ht="25.5" spans="1:16">
      <c r="A50" s="131">
        <v>47</v>
      </c>
      <c r="B50" s="132" t="s">
        <v>302</v>
      </c>
      <c r="C50" s="133" t="str">
        <f t="array" ref="C50">INDEX('2024年 第三季度 (最终)'!C:C,MATCH(M50,'2024年 第三季度 (最终)'!M:M,))</f>
        <v>汕头市品誉房地产开发有限公司</v>
      </c>
      <c r="D50" s="133" t="str">
        <f t="array" ref="D50">INDEX('2024年 第三季度 (最终)'!D:D,MATCH(M50,'2024年 第三季度 (最终)'!M:M,))</f>
        <v>龙湖区新津街道</v>
      </c>
      <c r="E50" s="132" t="s">
        <v>303</v>
      </c>
      <c r="F50" s="132" t="s">
        <v>98</v>
      </c>
      <c r="G50" s="135">
        <v>0.58261</v>
      </c>
      <c r="H50" s="132" t="s">
        <v>304</v>
      </c>
      <c r="I50" s="158">
        <f t="array" ref="I50">INDEX('2024年 第三季度 (最终)'!I:I,MATCH(M50,'2024年 第三季度 (最终)'!M:M,))</f>
        <v>45044.4030555556</v>
      </c>
      <c r="J50" s="158">
        <f t="array" ref="J50">INDEX('2024年 第三季度 (最终)'!J:J,MATCH(M50,'2024年 第三季度 (最终)'!M:M,))</f>
        <v>46140.4030555556</v>
      </c>
      <c r="K50" s="158" t="str">
        <f t="array" ref="K50">INDEX('2024年 第三季度 (最终)'!K:K,MATCH(M50,'2024年 第三季度 (最终)'!M:M,))</f>
        <v>已动工未竣工</v>
      </c>
      <c r="L50" s="159" t="str">
        <f t="array" ref="L50">INDEX('2024年 第三季度 (最终)'!L:L,MATCH(M50,'2024年 第三季度 (最终)'!M:M,))</f>
        <v>\</v>
      </c>
      <c r="M50" s="132" t="s">
        <v>305</v>
      </c>
      <c r="N50" s="131">
        <v>79</v>
      </c>
      <c r="O50" s="17">
        <f t="shared" si="0"/>
        <v>32</v>
      </c>
      <c r="P50" s="44">
        <v>47</v>
      </c>
    </row>
    <row r="51" s="44" customFormat="true" spans="1:16">
      <c r="A51" s="131">
        <v>48</v>
      </c>
      <c r="B51" s="132" t="s">
        <v>239</v>
      </c>
      <c r="C51" s="133" t="str">
        <f t="array" ref="C51">INDEX('2024年 第三季度 (最终)'!C:C,MATCH(M51,'2024年 第三季度 (最终)'!M:M,))</f>
        <v>汕头保升房地产开发有限公司</v>
      </c>
      <c r="D51" s="133" t="str">
        <f t="array" ref="D51">INDEX('2024年 第三季度 (最终)'!D:D,MATCH(M51,'2024年 第三季度 (最终)'!M:M,))</f>
        <v>潮南区胪岗镇</v>
      </c>
      <c r="E51" s="132" t="s">
        <v>337</v>
      </c>
      <c r="F51" s="132" t="s">
        <v>98</v>
      </c>
      <c r="G51" s="135">
        <v>4.407693</v>
      </c>
      <c r="H51" s="132" t="s">
        <v>338</v>
      </c>
      <c r="I51" s="158">
        <f t="array" ref="I51">INDEX('2024年 第三季度 (最终)'!I:I,MATCH(M51,'2024年 第三季度 (最终)'!M:M,))</f>
        <v>45346</v>
      </c>
      <c r="J51" s="158">
        <f t="array" ref="J51">INDEX('2024年 第三季度 (最终)'!J:J,MATCH(M51,'2024年 第三季度 (最终)'!M:M,))</f>
        <v>46442</v>
      </c>
      <c r="K51" s="158" t="str">
        <f t="array" ref="K51">INDEX('2024年 第三季度 (最终)'!K:K,MATCH(M51,'2024年 第三季度 (最终)'!M:M,))</f>
        <v>未动工</v>
      </c>
      <c r="L51" s="159" t="str">
        <f t="array" ref="L51">INDEX('2024年 第三季度 (最终)'!L:L,MATCH(M51,'2024年 第三季度 (最终)'!M:M,))</f>
        <v>\</v>
      </c>
      <c r="M51" s="132" t="s">
        <v>339</v>
      </c>
      <c r="N51" s="131">
        <v>88</v>
      </c>
      <c r="O51" s="17">
        <f t="shared" si="0"/>
        <v>40</v>
      </c>
      <c r="P51" s="44">
        <f t="array" ref="P51">INDEX('2024年 第三季度 (最终)'!A:A,MATCH(M51,'2024年 第三季度 (最终)'!M:M,))</f>
        <v>48</v>
      </c>
    </row>
    <row r="52" s="155" customFormat="true" spans="1:16">
      <c r="A52" s="131">
        <v>49</v>
      </c>
      <c r="B52" s="132" t="s">
        <v>201</v>
      </c>
      <c r="C52" s="133" t="str">
        <f t="array" ref="C52">INDEX('2024年 第三季度 (最终)'!C:C,MATCH(M52,'2024年 第三季度 (最终)'!M:M,))</f>
        <v>保利（汕头）房地产投资有限公司</v>
      </c>
      <c r="D52" s="133" t="str">
        <f t="array" ref="D52">INDEX('2024年 第三季度 (最终)'!D:D,MATCH(M52,'2024年 第三季度 (最终)'!M:M,))</f>
        <v>龙湖区新海街道</v>
      </c>
      <c r="E52" s="132" t="s">
        <v>259</v>
      </c>
      <c r="F52" s="132" t="s">
        <v>98</v>
      </c>
      <c r="G52" s="135">
        <v>2.90397</v>
      </c>
      <c r="H52" s="132" t="s">
        <v>260</v>
      </c>
      <c r="I52" s="158">
        <f t="array" ref="I52">INDEX('2024年 第三季度 (最终)'!I:I,MATCH(M52,'2024年 第三季度 (最终)'!M:M,))</f>
        <v>44976</v>
      </c>
      <c r="J52" s="158">
        <f t="array" ref="J52">INDEX('2024年 第三季度 (最终)'!J:J,MATCH(M52,'2024年 第三季度 (最终)'!M:M,))</f>
        <v>46072</v>
      </c>
      <c r="K52" s="158" t="str">
        <f t="array" ref="K52">INDEX('2024年 第三季度 (最终)'!K:K,MATCH(M52,'2024年 第三季度 (最终)'!M:M,))</f>
        <v>未动工</v>
      </c>
      <c r="L52" s="159" t="str">
        <f t="array" ref="L52">INDEX('2024年 第三季度 (最终)'!L:L,MATCH(M52,'2024年 第三季度 (最终)'!M:M,))</f>
        <v>\</v>
      </c>
      <c r="M52" s="132" t="s">
        <v>261</v>
      </c>
      <c r="N52" s="131">
        <v>141</v>
      </c>
      <c r="O52" s="17">
        <f t="shared" si="0"/>
        <v>92</v>
      </c>
      <c r="P52" s="44">
        <v>49</v>
      </c>
    </row>
    <row r="53" s="44" customFormat="true" spans="1:16">
      <c r="A53" s="131">
        <v>50</v>
      </c>
      <c r="B53" s="132" t="s">
        <v>66</v>
      </c>
      <c r="C53" s="133" t="str">
        <f t="array" ref="C53">INDEX('2024年 第三季度 (最终)'!C:C,MATCH(M53,'2024年 第三季度 (最终)'!M:M,))</f>
        <v>汕头市富乐房地产有限公司</v>
      </c>
      <c r="D53" s="133" t="str">
        <f t="array" ref="D53">INDEX('2024年 第三季度 (最终)'!D:D,MATCH(M53,'2024年 第三季度 (最终)'!M:M,))</f>
        <v>潮阳区棉北街道</v>
      </c>
      <c r="E53" s="132" t="s">
        <v>67</v>
      </c>
      <c r="F53" s="132" t="s">
        <v>32</v>
      </c>
      <c r="G53" s="135">
        <v>0.61968</v>
      </c>
      <c r="H53" s="132" t="s">
        <v>68</v>
      </c>
      <c r="I53" s="158">
        <f t="array" ref="I53">INDEX('2024年 第三季度 (最终)'!I:I,MATCH(M53,'2024年 第三季度 (最终)'!M:M,))</f>
        <v>42733</v>
      </c>
      <c r="J53" s="158">
        <f t="array" ref="J53">INDEX('2024年 第三季度 (最终)'!J:J,MATCH(M53,'2024年 第三季度 (最终)'!M:M,))</f>
        <v>43463</v>
      </c>
      <c r="K53" s="158" t="str">
        <f t="array" ref="K53">INDEX('2024年 第三季度 (最终)'!K:K,MATCH(M53,'2024年 第三季度 (最终)'!M:M,))</f>
        <v>已动工未竣工</v>
      </c>
      <c r="L53" s="159">
        <f t="array" ref="L53">INDEX('2024年 第三季度 (最终)'!L:L,MATCH(M53,'2024年 第三季度 (最终)'!M:M,))</f>
        <v>0.61968</v>
      </c>
      <c r="M53" s="132" t="s">
        <v>69</v>
      </c>
      <c r="N53" s="131">
        <v>13</v>
      </c>
      <c r="O53" s="17">
        <f t="shared" si="0"/>
        <v>-37</v>
      </c>
      <c r="P53" s="44">
        <f t="array" ref="P53">INDEX('2024年 第三季度 (最终)'!A:A,MATCH(M53,'2024年 第三季度 (最终)'!M:M,))</f>
        <v>50</v>
      </c>
    </row>
    <row r="54" s="44" customFormat="true" ht="27" spans="1:16">
      <c r="A54" s="131">
        <v>51</v>
      </c>
      <c r="B54" s="132" t="s">
        <v>96</v>
      </c>
      <c r="C54" s="133" t="str">
        <f t="array" ref="C54">INDEX('2024年 第三季度 (最终)'!C:C,MATCH(M54,'2024年 第三季度 (最终)'!M:M,))</f>
        <v>汕头市金平区东方街道浔洄经济联合社、汕头市华诚房产开发有限公司</v>
      </c>
      <c r="D54" s="133" t="str">
        <f t="array" ref="D54">INDEX('2024年 第三季度 (最终)'!D:D,MATCH(M54,'2024年 第三季度 (最终)'!M:M,))</f>
        <v>金平区东方街道</v>
      </c>
      <c r="E54" s="132" t="s">
        <v>97</v>
      </c>
      <c r="F54" s="132" t="s">
        <v>98</v>
      </c>
      <c r="G54" s="135">
        <v>0.37219</v>
      </c>
      <c r="H54" s="132" t="s">
        <v>99</v>
      </c>
      <c r="I54" s="158">
        <f t="array" ref="I54">INDEX('2024年 第三季度 (最终)'!I:I,MATCH(M54,'2024年 第三季度 (最终)'!M:M,))</f>
        <v>44784.7393981482</v>
      </c>
      <c r="J54" s="158">
        <f t="array" ref="J54">INDEX('2024年 第三季度 (最终)'!J:J,MATCH(M54,'2024年 第三季度 (最终)'!M:M,))</f>
        <v>45880.7393981482</v>
      </c>
      <c r="K54" s="158" t="str">
        <f t="array" ref="K54">INDEX('2024年 第三季度 (最终)'!K:K,MATCH(M54,'2024年 第三季度 (最终)'!M:M,))</f>
        <v>已动工未竣工</v>
      </c>
      <c r="L54" s="159">
        <f t="array" ref="L54">INDEX('2024年 第三季度 (最终)'!L:L,MATCH(M54,'2024年 第三季度 (最终)'!M:M,))</f>
        <v>0</v>
      </c>
      <c r="M54" s="132" t="s">
        <v>100</v>
      </c>
      <c r="N54" s="131">
        <v>134</v>
      </c>
      <c r="O54" s="17">
        <f t="shared" si="0"/>
        <v>83</v>
      </c>
      <c r="P54" s="44">
        <f t="array" ref="P54">INDEX('2024年 第三季度 (最终)'!A:A,MATCH(M54,'2024年 第三季度 (最终)'!M:M,))</f>
        <v>51</v>
      </c>
    </row>
    <row r="55" s="44" customFormat="true" ht="25.5" spans="1:16">
      <c r="A55" s="131">
        <v>52</v>
      </c>
      <c r="B55" s="132" t="s">
        <v>89</v>
      </c>
      <c r="C55" s="133" t="str">
        <f t="array" ref="C55">INDEX('2024年 第三季度 (最终)'!C:C,MATCH(M55,'2024年 第三季度 (最终)'!M:M,))</f>
        <v>汕头海悦度假村有限公司</v>
      </c>
      <c r="D55" s="133" t="str">
        <f t="array" ref="D55">INDEX('2024年 第三季度 (最终)'!D:D,MATCH(M55,'2024年 第三季度 (最终)'!M:M,))</f>
        <v>濠江区广澳街道</v>
      </c>
      <c r="E55" s="132" t="s">
        <v>90</v>
      </c>
      <c r="F55" s="132" t="s">
        <v>32</v>
      </c>
      <c r="G55" s="135">
        <v>18.762807</v>
      </c>
      <c r="H55" s="132" t="s">
        <v>91</v>
      </c>
      <c r="I55" s="158">
        <f t="array" ref="I55">INDEX('2024年 第三季度 (最终)'!I:I,MATCH(M55,'2024年 第三季度 (最终)'!M:M,))</f>
        <v>45010</v>
      </c>
      <c r="J55" s="158">
        <f t="array" ref="J55">INDEX('2024年 第三季度 (最终)'!J:J,MATCH(M55,'2024年 第三季度 (最终)'!M:M,))</f>
        <v>45376</v>
      </c>
      <c r="K55" s="158" t="str">
        <f t="array" ref="K55">INDEX('2024年 第三季度 (最终)'!K:K,MATCH(M55,'2024年 第三季度 (最终)'!M:M,))</f>
        <v>已动工未竣工</v>
      </c>
      <c r="L55" s="159">
        <f t="array" ref="L55">INDEX('2024年 第三季度 (最终)'!L:L,MATCH(M55,'2024年 第三季度 (最终)'!M:M,))</f>
        <v>0</v>
      </c>
      <c r="M55" s="132" t="s">
        <v>92</v>
      </c>
      <c r="N55" s="131">
        <v>19</v>
      </c>
      <c r="O55" s="17">
        <f t="shared" si="0"/>
        <v>-33</v>
      </c>
      <c r="P55" s="44">
        <f t="array" ref="P55">INDEX('2024年 第三季度 (最终)'!A:A,MATCH(M55,'2024年 第三季度 (最终)'!M:M,))</f>
        <v>52</v>
      </c>
    </row>
    <row r="56" s="44" customFormat="true" ht="25.5" spans="1:16">
      <c r="A56" s="131">
        <v>53</v>
      </c>
      <c r="B56" s="132" t="s">
        <v>376</v>
      </c>
      <c r="C56" s="133" t="str">
        <f t="array" ref="C56">INDEX('2024年 第三季度 (最终)'!C:C,MATCH(M56,'2024年 第三季度 (最终)'!M:M,))</f>
        <v>广东言成雄业房地产开发有限公司</v>
      </c>
      <c r="D56" s="133" t="str">
        <f t="array" ref="D56">INDEX('2024年 第三季度 (最终)'!D:D,MATCH(M56,'2024年 第三季度 (最终)'!M:M,))</f>
        <v>澄海区广益街道</v>
      </c>
      <c r="E56" s="132" t="s">
        <v>377</v>
      </c>
      <c r="F56" s="132" t="s">
        <v>98</v>
      </c>
      <c r="G56" s="135">
        <v>4.04238</v>
      </c>
      <c r="H56" s="132" t="s">
        <v>378</v>
      </c>
      <c r="I56" s="158">
        <f t="array" ref="I56">INDEX('2024年 第三季度 (最终)'!I:I,MATCH(M56,'2024年 第三季度 (最终)'!M:M,))</f>
        <v>45496</v>
      </c>
      <c r="J56" s="158">
        <f t="array" ref="J56">INDEX('2024年 第三季度 (最终)'!J:J,MATCH(M56,'2024年 第三季度 (最终)'!M:M,))</f>
        <v>46590</v>
      </c>
      <c r="K56" s="158" t="str">
        <f t="array" ref="K56">INDEX('2024年 第三季度 (最终)'!K:K,MATCH(M56,'2024年 第三季度 (最终)'!M:M,))</f>
        <v>未动工</v>
      </c>
      <c r="L56" s="159" t="str">
        <f t="array" ref="L56">INDEX('2024年 第三季度 (最终)'!L:L,MATCH(M56,'2024年 第三季度 (最终)'!M:M,))</f>
        <v>\</v>
      </c>
      <c r="M56" s="132" t="s">
        <v>379</v>
      </c>
      <c r="N56" s="131">
        <v>100</v>
      </c>
      <c r="O56" s="17">
        <f t="shared" si="0"/>
        <v>47</v>
      </c>
      <c r="P56" s="44">
        <f t="array" ref="P56">INDEX('2024年 第三季度 (最终)'!A:A,MATCH(M56,'2024年 第三季度 (最终)'!M:M,))</f>
        <v>53</v>
      </c>
    </row>
    <row r="57" s="44" customFormat="true" ht="25.5" spans="1:16">
      <c r="A57" s="131">
        <v>54</v>
      </c>
      <c r="B57" s="132" t="s">
        <v>101</v>
      </c>
      <c r="C57" s="133" t="str">
        <f t="array" ref="C57">INDEX('2024年 第三季度 (最终)'!C:C,MATCH(M57,'2024年 第三季度 (最终)'!M:M,))</f>
        <v>汕头海悦度假村有限公司</v>
      </c>
      <c r="D57" s="133" t="str">
        <f t="array" ref="D57">INDEX('2024年 第三季度 (最终)'!D:D,MATCH(M57,'2024年 第三季度 (最终)'!M:M,))</f>
        <v>濠江区广澳街道</v>
      </c>
      <c r="E57" s="132" t="s">
        <v>102</v>
      </c>
      <c r="F57" s="132" t="s">
        <v>98</v>
      </c>
      <c r="G57" s="135">
        <v>8.124516</v>
      </c>
      <c r="H57" s="132" t="s">
        <v>103</v>
      </c>
      <c r="I57" s="158">
        <f t="array" ref="I57">INDEX('2024年 第三季度 (最终)'!I:I,MATCH(M57,'2024年 第三季度 (最终)'!M:M,))</f>
        <v>45010</v>
      </c>
      <c r="J57" s="158">
        <f t="array" ref="J57">INDEX('2024年 第三季度 (最终)'!J:J,MATCH(M57,'2024年 第三季度 (最终)'!M:M,))</f>
        <v>45376</v>
      </c>
      <c r="K57" s="158" t="str">
        <f t="array" ref="K57">INDEX('2024年 第三季度 (最终)'!K:K,MATCH(M57,'2024年 第三季度 (最终)'!M:M,))</f>
        <v>已动工未竣工</v>
      </c>
      <c r="L57" s="159">
        <f t="array" ref="L57">INDEX('2024年 第三季度 (最终)'!L:L,MATCH(M57,'2024年 第三季度 (最终)'!M:M,))</f>
        <v>0</v>
      </c>
      <c r="M57" s="132" t="s">
        <v>104</v>
      </c>
      <c r="N57" s="131">
        <v>22</v>
      </c>
      <c r="O57" s="17">
        <f t="shared" si="0"/>
        <v>-32</v>
      </c>
      <c r="P57" s="44">
        <f t="array" ref="P57">INDEX('2024年 第三季度 (最终)'!A:A,MATCH(M57,'2024年 第三季度 (最终)'!M:M,))</f>
        <v>54</v>
      </c>
    </row>
    <row r="58" s="44" customFormat="true" spans="1:16">
      <c r="A58" s="131">
        <v>55</v>
      </c>
      <c r="B58" s="132" t="s">
        <v>332</v>
      </c>
      <c r="C58" s="133" t="str">
        <f t="array" ref="C58">INDEX('2024年 第三季度 (最终)'!C:C,MATCH(M58,'2024年 第三季度 (最终)'!M:M,))</f>
        <v>汕头市龙湖区住房和城乡建设局</v>
      </c>
      <c r="D58" s="133" t="str">
        <f t="array" ref="D58">INDEX('2024年 第三季度 (最终)'!D:D,MATCH(M58,'2024年 第三季度 (最终)'!M:M,))</f>
        <v>龙湖区新津街道</v>
      </c>
      <c r="E58" s="132" t="s">
        <v>333</v>
      </c>
      <c r="F58" s="132" t="s">
        <v>334</v>
      </c>
      <c r="G58" s="135">
        <v>0.42792</v>
      </c>
      <c r="H58" s="132" t="s">
        <v>335</v>
      </c>
      <c r="I58" s="158">
        <f t="array" ref="I58">INDEX('2024年 第三季度 (最终)'!I:I,MATCH(M58,'2024年 第三季度 (最终)'!M:M,))</f>
        <v>45253</v>
      </c>
      <c r="J58" s="158">
        <f t="array" ref="J58">INDEX('2024年 第三季度 (最终)'!J:J,MATCH(M58,'2024年 第三季度 (最终)'!M:M,))</f>
        <v>46349</v>
      </c>
      <c r="K58" s="158" t="str">
        <f t="array" ref="K58">INDEX('2024年 第三季度 (最终)'!K:K,MATCH(M58,'2024年 第三季度 (最终)'!M:M,))</f>
        <v>已动工未竣工</v>
      </c>
      <c r="L58" s="159" t="str">
        <f t="array" ref="L58">INDEX('2024年 第三季度 (最终)'!L:L,MATCH(M58,'2024年 第三季度 (最终)'!M:M,))</f>
        <v>\</v>
      </c>
      <c r="M58" s="132" t="s">
        <v>336</v>
      </c>
      <c r="N58" s="131">
        <v>87</v>
      </c>
      <c r="O58" s="17">
        <f t="shared" si="0"/>
        <v>32</v>
      </c>
      <c r="P58" s="44">
        <f t="array" ref="P58">INDEX('2024年 第三季度 (最终)'!A:A,MATCH(M58,'2024年 第三季度 (最终)'!M:M,))</f>
        <v>55</v>
      </c>
    </row>
    <row r="59" s="44" customFormat="true" spans="1:16">
      <c r="A59" s="131">
        <v>56</v>
      </c>
      <c r="B59" s="132" t="s">
        <v>105</v>
      </c>
      <c r="C59" s="133" t="str">
        <f t="array" ref="C59">INDEX('2024年 第三季度 (最终)'!C:C,MATCH(M59,'2024年 第三季度 (最终)'!M:M,))</f>
        <v>汕头拓茂房地产开发有限公司</v>
      </c>
      <c r="D59" s="133" t="str">
        <f t="array" ref="D59">INDEX('2024年 第三季度 (最终)'!D:D,MATCH(M59,'2024年 第三季度 (最终)'!M:M,))</f>
        <v>金平区江街道</v>
      </c>
      <c r="E59" s="132" t="s">
        <v>105</v>
      </c>
      <c r="F59" s="132" t="s">
        <v>98</v>
      </c>
      <c r="G59" s="135">
        <v>12.16712</v>
      </c>
      <c r="H59" s="132" t="s">
        <v>106</v>
      </c>
      <c r="I59" s="158">
        <f t="array" ref="I59">INDEX('2024年 第三季度 (最终)'!I:I,MATCH(M59,'2024年 第三季度 (最终)'!M:M,))</f>
        <v>44171</v>
      </c>
      <c r="J59" s="158">
        <f t="array" ref="J59">INDEX('2024年 第三季度 (最终)'!J:J,MATCH(M59,'2024年 第三季度 (最终)'!M:M,))</f>
        <v>45266</v>
      </c>
      <c r="K59" s="158" t="str">
        <f t="array" ref="K59">INDEX('2024年 第三季度 (最终)'!K:K,MATCH(M59,'2024年 第三季度 (最终)'!M:M,))</f>
        <v>已动工未竣工</v>
      </c>
      <c r="L59" s="159">
        <f t="array" ref="L59">INDEX('2024年 第三季度 (最终)'!L:L,MATCH(M59,'2024年 第三季度 (最终)'!M:M,))</f>
        <v>0</v>
      </c>
      <c r="M59" s="132" t="s">
        <v>107</v>
      </c>
      <c r="N59" s="131">
        <v>23</v>
      </c>
      <c r="O59" s="17">
        <f t="shared" si="0"/>
        <v>-33</v>
      </c>
      <c r="P59" s="44">
        <f t="array" ref="P59">INDEX('2024年 第三季度 (最终)'!A:A,MATCH(M59,'2024年 第三季度 (最终)'!M:M,))</f>
        <v>56</v>
      </c>
    </row>
    <row r="60" s="44" customFormat="true" ht="27" spans="1:16">
      <c r="A60" s="131">
        <v>57</v>
      </c>
      <c r="B60" s="132" t="s">
        <v>255</v>
      </c>
      <c r="C60" s="133" t="str">
        <f t="array" ref="C60">INDEX('2024年 第三季度 (最终)'!C:C,MATCH(M60,'2024年 第三季度 (最终)'!M:M,))</f>
        <v>汕头市潮阳区万信达房地产开发有限公司</v>
      </c>
      <c r="D60" s="133" t="str">
        <f t="array" ref="D60">INDEX('2024年 第三季度 (最终)'!D:D,MATCH(M60,'2024年 第三季度 (最终)'!M:M,))</f>
        <v>潮阳区棉北街道</v>
      </c>
      <c r="E60" s="132" t="s">
        <v>256</v>
      </c>
      <c r="F60" s="132" t="s">
        <v>98</v>
      </c>
      <c r="G60" s="135">
        <v>8.67734</v>
      </c>
      <c r="H60" s="132" t="s">
        <v>257</v>
      </c>
      <c r="I60" s="158">
        <f t="array" ref="I60">INDEX('2024年 第三季度 (最终)'!I:I,MATCH(M60,'2024年 第三季度 (最终)'!M:M,))</f>
        <v>44790</v>
      </c>
      <c r="J60" s="158">
        <f t="array" ref="J60">INDEX('2024年 第三季度 (最终)'!J:J,MATCH(M60,'2024年 第三季度 (最终)'!M:M,))</f>
        <v>45885</v>
      </c>
      <c r="K60" s="158" t="str">
        <f t="array" ref="K60">INDEX('2024年 第三季度 (最终)'!K:K,MATCH(M60,'2024年 第三季度 (最终)'!M:M,))</f>
        <v>已动工未竣工</v>
      </c>
      <c r="L60" s="159">
        <f t="array" ref="L60">INDEX('2024年 第三季度 (最终)'!L:L,MATCH(M60,'2024年 第三季度 (最终)'!M:M,))</f>
        <v>0</v>
      </c>
      <c r="M60" s="132" t="s">
        <v>258</v>
      </c>
      <c r="N60" s="131">
        <v>66</v>
      </c>
      <c r="O60" s="17">
        <f t="shared" si="0"/>
        <v>9</v>
      </c>
      <c r="P60" s="44">
        <v>57</v>
      </c>
    </row>
    <row r="61" s="155" customFormat="true" ht="25.5" spans="1:16">
      <c r="A61" s="131">
        <v>58</v>
      </c>
      <c r="B61" s="132" t="s">
        <v>251</v>
      </c>
      <c r="C61" s="133" t="str">
        <f t="array" ref="C61">INDEX('2024年 第三季度 (最终)'!C:C,MATCH(M61,'2024年 第三季度 (最终)'!M:M,))</f>
        <v>汕头市宏丽发展有限公司</v>
      </c>
      <c r="D61" s="133" t="str">
        <f t="array" ref="D61">INDEX('2024年 第三季度 (最终)'!D:D,MATCH(M61,'2024年 第三季度 (最终)'!M:M,))</f>
        <v>潮南区峡山街道</v>
      </c>
      <c r="E61" s="132" t="s">
        <v>252</v>
      </c>
      <c r="F61" s="132" t="s">
        <v>98</v>
      </c>
      <c r="G61" s="135">
        <v>2.546157</v>
      </c>
      <c r="H61" s="132" t="s">
        <v>253</v>
      </c>
      <c r="I61" s="158">
        <f t="array" ref="I61">INDEX('2024年 第三季度 (最终)'!I:I,MATCH(M61,'2024年 第三季度 (最终)'!M:M,))</f>
        <v>44775</v>
      </c>
      <c r="J61" s="158">
        <f t="array" ref="J61">INDEX('2024年 第三季度 (最终)'!J:J,MATCH(M61,'2024年 第三季度 (最终)'!M:M,))</f>
        <v>45871</v>
      </c>
      <c r="K61" s="158" t="str">
        <f t="array" ref="K61">INDEX('2024年 第三季度 (最终)'!K:K,MATCH(M61,'2024年 第三季度 (最终)'!M:M,))</f>
        <v>已动工未竣工</v>
      </c>
      <c r="L61" s="159">
        <f t="array" ref="L61">INDEX('2024年 第三季度 (最终)'!L:L,MATCH(M61,'2024年 第三季度 (最终)'!M:M,))</f>
        <v>0</v>
      </c>
      <c r="M61" s="132" t="s">
        <v>254</v>
      </c>
      <c r="N61" s="131">
        <v>65</v>
      </c>
      <c r="O61" s="17">
        <f t="shared" si="0"/>
        <v>7</v>
      </c>
      <c r="P61" s="44">
        <v>58</v>
      </c>
    </row>
    <row r="62" s="44" customFormat="true" ht="27" spans="1:16">
      <c r="A62" s="131">
        <v>59</v>
      </c>
      <c r="B62" s="132" t="s">
        <v>395</v>
      </c>
      <c r="C62" s="133" t="str">
        <f t="array" ref="C62">INDEX('2024年 第三季度 (最终)'!C:C,MATCH(M62,'2024年 第三季度 (最终)'!M:M,))</f>
        <v>汕头市金平区广厦街道浮东经联社、广东华澍地产投资有限公司</v>
      </c>
      <c r="D62" s="133" t="str">
        <f t="array" ref="D62">INDEX('2024年 第三季度 (最终)'!D:D,MATCH(M62,'2024年 第三季度 (最终)'!M:M,))</f>
        <v>龙湖区金霞街道</v>
      </c>
      <c r="E62" s="132" t="s">
        <v>396</v>
      </c>
      <c r="F62" s="132" t="s">
        <v>98</v>
      </c>
      <c r="G62" s="135">
        <v>1.43766</v>
      </c>
      <c r="H62" s="132" t="s">
        <v>397</v>
      </c>
      <c r="I62" s="158" t="str">
        <f t="array" ref="I62">INDEX('2024年 第三季度 (最终)'!I:I,MATCH(M62,'2024年 第三季度 (最终)'!M:M,))</f>
        <v>2025-04-05</v>
      </c>
      <c r="J62" s="158" t="str">
        <f t="array" ref="J62">INDEX('2024年 第三季度 (最终)'!J:J,MATCH(M62,'2024年 第三季度 (最终)'!M:M,))</f>
        <v>2028-04-05</v>
      </c>
      <c r="K62" s="158" t="str">
        <f t="array" ref="K62">INDEX('2024年 第三季度 (最终)'!K:K,MATCH(M62,'2024年 第三季度 (最终)'!M:M,))</f>
        <v>未动工</v>
      </c>
      <c r="L62" s="159" t="str">
        <f t="array" ref="L62">INDEX('2024年 第三季度 (最终)'!L:L,MATCH(M62,'2024年 第三季度 (最终)'!M:M,))</f>
        <v>\</v>
      </c>
      <c r="M62" s="132" t="s">
        <v>398</v>
      </c>
      <c r="N62" s="131">
        <v>105</v>
      </c>
      <c r="O62" s="17">
        <f t="shared" si="0"/>
        <v>46</v>
      </c>
      <c r="P62" s="44">
        <f t="array" ref="P62">INDEX('2024年 第三季度 (最终)'!A:A,MATCH(M62,'2024年 第三季度 (最终)'!M:M,))</f>
        <v>59</v>
      </c>
    </row>
    <row r="63" s="44" customFormat="true" ht="27" spans="1:16">
      <c r="A63" s="131">
        <v>60</v>
      </c>
      <c r="B63" s="132" t="s">
        <v>298</v>
      </c>
      <c r="C63" s="133" t="str">
        <f t="array" ref="C63">INDEX('2024年 第三季度 (最终)'!C:C,MATCH(M63,'2024年 第三季度 (最终)'!M:M,))</f>
        <v>汕头市金平区光华街道新乡股份经济联合社、汕头市顺达房地产有限公司</v>
      </c>
      <c r="D63" s="133" t="str">
        <f t="array" ref="D63">INDEX('2024年 第三季度 (最终)'!D:D,MATCH(M63,'2024年 第三季度 (最终)'!M:M,))</f>
        <v>金平区光华街道</v>
      </c>
      <c r="E63" s="132" t="s">
        <v>299</v>
      </c>
      <c r="F63" s="132" t="s">
        <v>98</v>
      </c>
      <c r="G63" s="135">
        <v>2.309882</v>
      </c>
      <c r="H63" s="132" t="s">
        <v>300</v>
      </c>
      <c r="I63" s="158">
        <f t="array" ref="I63">INDEX('2024年 第三季度 (最终)'!I:I,MATCH(M63,'2024年 第三季度 (最终)'!M:M,))</f>
        <v>45043.4387384259</v>
      </c>
      <c r="J63" s="158">
        <f t="array" ref="J63">INDEX('2024年 第三季度 (最终)'!J:J,MATCH(M63,'2024年 第三季度 (最终)'!M:M,))</f>
        <v>46139.4387384259</v>
      </c>
      <c r="K63" s="158" t="str">
        <f t="array" ref="K63">INDEX('2024年 第三季度 (最终)'!K:K,MATCH(M63,'2024年 第三季度 (最终)'!M:M,))</f>
        <v>未动工</v>
      </c>
      <c r="L63" s="159" t="str">
        <f t="array" ref="L63">INDEX('2024年 第三季度 (最终)'!L:L,MATCH(M63,'2024年 第三季度 (最终)'!M:M,))</f>
        <v>\</v>
      </c>
      <c r="M63" s="132" t="s">
        <v>301</v>
      </c>
      <c r="N63" s="131">
        <v>78</v>
      </c>
      <c r="O63" s="17">
        <f t="shared" si="0"/>
        <v>18</v>
      </c>
      <c r="P63" s="44">
        <f t="array" ref="P63">INDEX('2024年 第三季度 (最终)'!A:A,MATCH(M63,'2024年 第三季度 (最终)'!M:M,))</f>
        <v>60</v>
      </c>
    </row>
    <row r="64" s="44" customFormat="true" spans="1:16">
      <c r="A64" s="131">
        <v>61</v>
      </c>
      <c r="B64" s="132" t="s">
        <v>201</v>
      </c>
      <c r="C64" s="133" t="str">
        <f t="array" ref="C64">INDEX('2024年 第三季度 (最终)'!C:C,MATCH(M64,'2024年 第三季度 (最终)'!M:M,))</f>
        <v>汕头弘城投资有限公司</v>
      </c>
      <c r="D64" s="133" t="str">
        <f t="array" ref="D64">INDEX('2024年 第三季度 (最终)'!D:D,MATCH(M64,'2024年 第三季度 (最终)'!M:M,))</f>
        <v>龙湖区新海街道</v>
      </c>
      <c r="E64" s="132" t="s">
        <v>246</v>
      </c>
      <c r="F64" s="132" t="s">
        <v>98</v>
      </c>
      <c r="G64" s="135">
        <v>4.400807</v>
      </c>
      <c r="H64" s="132" t="s">
        <v>244</v>
      </c>
      <c r="I64" s="158">
        <f t="array" ref="I64">INDEX('2024年 第三季度 (最终)'!I:I,MATCH(M64,'2024年 第三季度 (最终)'!M:M,))</f>
        <v>44923</v>
      </c>
      <c r="J64" s="158">
        <f t="array" ref="J64">INDEX('2024年 第三季度 (最终)'!J:J,MATCH(M64,'2024年 第三季度 (最终)'!M:M,))</f>
        <v>46019</v>
      </c>
      <c r="K64" s="158" t="str">
        <f t="array" ref="K64">INDEX('2024年 第三季度 (最终)'!K:K,MATCH(M64,'2024年 第三季度 (最终)'!M:M,))</f>
        <v>已动工未竣工</v>
      </c>
      <c r="L64" s="159">
        <f t="array" ref="L64">INDEX('2024年 第三季度 (最终)'!L:L,MATCH(M64,'2024年 第三季度 (最终)'!M:M,))</f>
        <v>0</v>
      </c>
      <c r="M64" s="132" t="s">
        <v>247</v>
      </c>
      <c r="N64" s="131">
        <v>63</v>
      </c>
      <c r="O64" s="17">
        <f t="shared" si="0"/>
        <v>2</v>
      </c>
      <c r="P64" s="44">
        <v>61</v>
      </c>
    </row>
    <row r="65" s="44" customFormat="true" ht="40.5" spans="1:16">
      <c r="A65" s="131">
        <v>62</v>
      </c>
      <c r="B65" s="132" t="s">
        <v>340</v>
      </c>
      <c r="C65" s="133" t="str">
        <f t="array" ref="C65">INDEX('2024年 第三季度 (最终)'!C:C,MATCH(M65,'2024年 第三季度 (最终)'!M:M,))</f>
        <v>汕头市金平区广厦街道浮东股份经济联合社、汕头市金平区泰安房地产开发有限公司</v>
      </c>
      <c r="D65" s="133" t="str">
        <f t="array" ref="D65">INDEX('2024年 第三季度 (最终)'!D:D,MATCH(M65,'2024年 第三季度 (最终)'!M:M,))</f>
        <v>金平区广厦街道</v>
      </c>
      <c r="E65" s="132" t="s">
        <v>341</v>
      </c>
      <c r="F65" s="132" t="s">
        <v>98</v>
      </c>
      <c r="G65" s="135">
        <v>7.26059</v>
      </c>
      <c r="H65" s="132" t="s">
        <v>342</v>
      </c>
      <c r="I65" s="158">
        <f t="array" ref="I65">INDEX('2024年 第三季度 (最终)'!I:I,MATCH(M65,'2024年 第三季度 (最终)'!M:M,))</f>
        <v>45279</v>
      </c>
      <c r="J65" s="158">
        <f t="array" ref="J65">INDEX('2024年 第三季度 (最终)'!J:J,MATCH(M65,'2024年 第三季度 (最终)'!M:M,))</f>
        <v>46375</v>
      </c>
      <c r="K65" s="158" t="str">
        <f t="array" ref="K65">INDEX('2024年 第三季度 (最终)'!K:K,MATCH(M65,'2024年 第三季度 (最终)'!M:M,))</f>
        <v>已动工未竣工</v>
      </c>
      <c r="L65" s="159">
        <f t="array" ref="L65">INDEX('2024年 第三季度 (最终)'!L:L,MATCH(M65,'2024年 第三季度 (最终)'!M:M,))</f>
        <v>0</v>
      </c>
      <c r="M65" s="132" t="s">
        <v>343</v>
      </c>
      <c r="N65" s="131">
        <v>89</v>
      </c>
      <c r="O65" s="17">
        <f t="shared" si="0"/>
        <v>27</v>
      </c>
      <c r="P65" s="44">
        <v>62</v>
      </c>
    </row>
    <row r="66" s="31" customFormat="true" ht="25.5" spans="1:16">
      <c r="A66" s="131">
        <v>63</v>
      </c>
      <c r="B66" s="132" t="s">
        <v>108</v>
      </c>
      <c r="C66" s="133" t="str">
        <f t="array" ref="C66">INDEX('2024年 第三季度 (最终)'!C:C,MATCH(M66,'2024年 第三季度 (最终)'!M:M,))</f>
        <v>汕头市龙凯房地产开发有限公司</v>
      </c>
      <c r="D66" s="133" t="str">
        <f t="array" ref="D66">INDEX('2024年 第三季度 (最终)'!D:D,MATCH(M66,'2024年 第三季度 (最终)'!M:M,))</f>
        <v>龙湖区珠池街道</v>
      </c>
      <c r="E66" s="132" t="s">
        <v>109</v>
      </c>
      <c r="F66" s="132" t="s">
        <v>98</v>
      </c>
      <c r="G66" s="135">
        <v>0.511854</v>
      </c>
      <c r="H66" s="132" t="s">
        <v>110</v>
      </c>
      <c r="I66" s="158">
        <f t="array" ref="I66">INDEX('2024年 第三季度 (最终)'!I:I,MATCH(M66,'2024年 第三季度 (最终)'!M:M,))</f>
        <v>44104</v>
      </c>
      <c r="J66" s="158">
        <f t="array" ref="J66">INDEX('2024年 第三季度 (最终)'!J:J,MATCH(M66,'2024年 第三季度 (最终)'!M:M,))</f>
        <v>45199</v>
      </c>
      <c r="K66" s="158" t="str">
        <f t="array" ref="K66">INDEX('2024年 第三季度 (最终)'!K:K,MATCH(M66,'2024年 第三季度 (最终)'!M:M,))</f>
        <v>已动工未竣工</v>
      </c>
      <c r="L66" s="159">
        <f t="array" ref="L66">INDEX('2024年 第三季度 (最终)'!L:L,MATCH(M66,'2024年 第三季度 (最终)'!M:M,))</f>
        <v>0.511854</v>
      </c>
      <c r="M66" s="132" t="s">
        <v>111</v>
      </c>
      <c r="N66" s="131">
        <v>24</v>
      </c>
      <c r="O66" s="17">
        <f t="shared" si="0"/>
        <v>-39</v>
      </c>
      <c r="P66" s="44">
        <f t="array" ref="P66">INDEX('2024年 第三季度 (最终)'!A:A,MATCH(M66,'2024年 第三季度 (最终)'!M:M,))</f>
        <v>63</v>
      </c>
    </row>
    <row r="67" s="155" customFormat="true" ht="25.5" spans="1:16">
      <c r="A67" s="131">
        <v>64</v>
      </c>
      <c r="B67" s="132" t="s">
        <v>112</v>
      </c>
      <c r="C67" s="133" t="str">
        <f t="array" ref="C67">INDEX('2024年 第三季度 (最终)'!C:C,MATCH(M67,'2024年 第三季度 (最终)'!M:M,))</f>
        <v>中交（汕头市）置地有限公司</v>
      </c>
      <c r="D67" s="133" t="str">
        <f t="array" ref="D67">INDEX('2024年 第三季度 (最终)'!D:D,MATCH(M67,'2024年 第三季度 (最终)'!M:M,))</f>
        <v>龙湖区新海街道</v>
      </c>
      <c r="E67" s="132" t="s">
        <v>112</v>
      </c>
      <c r="F67" s="132" t="s">
        <v>98</v>
      </c>
      <c r="G67" s="135">
        <v>11.95514</v>
      </c>
      <c r="H67" s="132" t="s">
        <v>113</v>
      </c>
      <c r="I67" s="158">
        <f t="array" ref="I67">INDEX('2024年 第三季度 (最终)'!I:I,MATCH(M67,'2024年 第三季度 (最终)'!M:M,))</f>
        <v>44671</v>
      </c>
      <c r="J67" s="158">
        <f t="array" ref="J67">INDEX('2024年 第三季度 (最终)'!J:J,MATCH(M67,'2024年 第三季度 (最终)'!M:M,))</f>
        <v>45767</v>
      </c>
      <c r="K67" s="158" t="str">
        <f t="array" ref="K67">INDEX('2024年 第三季度 (最终)'!K:K,MATCH(M67,'2024年 第三季度 (最终)'!M:M,))</f>
        <v>已动工未竣工</v>
      </c>
      <c r="L67" s="159">
        <f t="array" ref="L67">INDEX('2024年 第三季度 (最终)'!L:L,MATCH(M67,'2024年 第三季度 (最终)'!M:M,))</f>
        <v>0</v>
      </c>
      <c r="M67" s="132" t="s">
        <v>114</v>
      </c>
      <c r="N67" s="131">
        <v>25</v>
      </c>
      <c r="O67" s="17">
        <f t="shared" si="0"/>
        <v>-39</v>
      </c>
      <c r="P67" s="44">
        <f t="array" ref="P67">INDEX('2024年 第三季度 (最终)'!A:A,MATCH(M67,'2024年 第三季度 (最终)'!M:M,))</f>
        <v>64</v>
      </c>
    </row>
    <row r="68" s="44" customFormat="true" ht="27" spans="1:16">
      <c r="A68" s="131">
        <v>65</v>
      </c>
      <c r="B68" s="132" t="s">
        <v>318</v>
      </c>
      <c r="C68" s="133" t="str">
        <f t="array" ref="C68">INDEX('2024年 第三季度 (最终)'!C:C,MATCH(M68,'2024年 第三季度 (最终)'!M:M,))</f>
        <v>汕头市金平区金砂街道大窖股份经济联合社、汕头市锦地房地产开发有限公司</v>
      </c>
      <c r="D68" s="133" t="str">
        <f t="array" ref="D68">INDEX('2024年 第三季度 (最终)'!D:D,MATCH(M68,'2024年 第三季度 (最终)'!M:M,))</f>
        <v>金平区金砂街道</v>
      </c>
      <c r="E68" s="132" t="s">
        <v>319</v>
      </c>
      <c r="F68" s="132" t="s">
        <v>98</v>
      </c>
      <c r="G68" s="135">
        <v>2.08751</v>
      </c>
      <c r="H68" s="132" t="s">
        <v>320</v>
      </c>
      <c r="I68" s="158">
        <f t="array" ref="I68">INDEX('2024年 第三季度 (最终)'!I:I,MATCH(M68,'2024年 第三季度 (最终)'!M:M,))</f>
        <v>45100.4230439815</v>
      </c>
      <c r="J68" s="158">
        <f t="array" ref="J68">INDEX('2024年 第三季度 (最终)'!J:J,MATCH(M68,'2024年 第三季度 (最终)'!M:M,))</f>
        <v>46196.4230439815</v>
      </c>
      <c r="K68" s="158" t="str">
        <f t="array" ref="K68">INDEX('2024年 第三季度 (最终)'!K:K,MATCH(M68,'2024年 第三季度 (最终)'!M:M,))</f>
        <v>已动工未竣工</v>
      </c>
      <c r="L68" s="159">
        <f t="array" ref="L68">INDEX('2024年 第三季度 (最终)'!L:L,MATCH(M68,'2024年 第三季度 (最终)'!M:M,))</f>
        <v>2.08751</v>
      </c>
      <c r="M68" s="132" t="s">
        <v>321</v>
      </c>
      <c r="N68" s="131">
        <v>83</v>
      </c>
      <c r="O68" s="17">
        <f t="shared" ref="O68:O111" si="1">N68-A68</f>
        <v>18</v>
      </c>
      <c r="P68" s="44">
        <f t="array" ref="P68">INDEX('2024年 第三季度 (最终)'!A:A,MATCH(M68,'2024年 第三季度 (最终)'!M:M,))</f>
        <v>65</v>
      </c>
    </row>
    <row r="69" s="44" customFormat="true" spans="1:16">
      <c r="A69" s="131">
        <v>66</v>
      </c>
      <c r="B69" s="132" t="s">
        <v>201</v>
      </c>
      <c r="C69" s="133" t="str">
        <f t="array" ref="C69">INDEX('2024年 第三季度 (最终)'!C:C,MATCH(M69,'2024年 第三季度 (最终)'!M:M,))</f>
        <v>汕头市投资控股集团有限公司</v>
      </c>
      <c r="D69" s="133" t="str">
        <f t="array" ref="D69">INDEX('2024年 第三季度 (最终)'!D:D,MATCH(M69,'2024年 第三季度 (最终)'!M:M,))</f>
        <v>龙湖区新海街道</v>
      </c>
      <c r="E69" s="132" t="s">
        <v>329</v>
      </c>
      <c r="F69" s="132" t="s">
        <v>98</v>
      </c>
      <c r="G69" s="135">
        <v>2.68319</v>
      </c>
      <c r="H69" s="132" t="s">
        <v>330</v>
      </c>
      <c r="I69" s="158">
        <f t="array" ref="I69">INDEX('2024年 第三季度 (最终)'!I:I,MATCH(M69,'2024年 第三季度 (最终)'!M:M,))</f>
        <v>45338</v>
      </c>
      <c r="J69" s="158">
        <f t="array" ref="J69">INDEX('2024年 第三季度 (最终)'!J:J,MATCH(M69,'2024年 第三季度 (最终)'!M:M,))</f>
        <v>46434</v>
      </c>
      <c r="K69" s="158" t="str">
        <f t="array" ref="K69">INDEX('2024年 第三季度 (最终)'!K:K,MATCH(M69,'2024年 第三季度 (最终)'!M:M,))</f>
        <v>未动工</v>
      </c>
      <c r="L69" s="159" t="str">
        <f t="array" ref="L69">INDEX('2024年 第三季度 (最终)'!L:L,MATCH(M69,'2024年 第三季度 (最终)'!M:M,))</f>
        <v>\</v>
      </c>
      <c r="M69" s="132" t="s">
        <v>331</v>
      </c>
      <c r="N69" s="131">
        <v>86</v>
      </c>
      <c r="O69" s="17">
        <f t="shared" si="1"/>
        <v>20</v>
      </c>
      <c r="P69" s="44">
        <f t="array" ref="P69">INDEX('2024年 第三季度 (最终)'!A:A,MATCH(M69,'2024年 第三季度 (最终)'!M:M,))</f>
        <v>66</v>
      </c>
    </row>
    <row r="70" s="44" customFormat="true" ht="25.5" spans="1:16">
      <c r="A70" s="131">
        <v>67</v>
      </c>
      <c r="B70" s="132" t="s">
        <v>294</v>
      </c>
      <c r="C70" s="133" t="str">
        <f t="array" ref="C70">INDEX('2024年 第三季度 (最终)'!C:C,MATCH(M70,'2024年 第三季度 (最终)'!M:M,))</f>
        <v>汕头市雄宇房地产开发有限公司</v>
      </c>
      <c r="D70" s="133" t="str">
        <f t="array" ref="D70">INDEX('2024年 第三季度 (最终)'!D:D,MATCH(M70,'2024年 第三季度 (最终)'!M:M,))</f>
        <v>潮阳区棉北街道</v>
      </c>
      <c r="E70" s="132" t="s">
        <v>295</v>
      </c>
      <c r="F70" s="132" t="s">
        <v>98</v>
      </c>
      <c r="G70" s="135">
        <v>1.322</v>
      </c>
      <c r="H70" s="132" t="s">
        <v>296</v>
      </c>
      <c r="I70" s="158">
        <f t="array" ref="I70">INDEX('2024年 第三季度 (最终)'!I:I,MATCH(M70,'2024年 第三季度 (最终)'!M:M,))</f>
        <v>45058.3714236111</v>
      </c>
      <c r="J70" s="158">
        <f t="array" ref="J70">INDEX('2024年 第三季度 (最终)'!J:J,MATCH(M70,'2024年 第三季度 (最终)'!M:M,))</f>
        <v>46154.3714236111</v>
      </c>
      <c r="K70" s="158" t="str">
        <f t="array" ref="K70">INDEX('2024年 第三季度 (最终)'!K:K,MATCH(M70,'2024年 第三季度 (最终)'!M:M,))</f>
        <v>已动工未竣工</v>
      </c>
      <c r="L70" s="159">
        <f t="array" ref="L70">INDEX('2024年 第三季度 (最终)'!L:L,MATCH(M70,'2024年 第三季度 (最终)'!M:M,))</f>
        <v>1.322</v>
      </c>
      <c r="M70" s="132" t="s">
        <v>297</v>
      </c>
      <c r="N70" s="131">
        <v>138</v>
      </c>
      <c r="O70" s="17">
        <f t="shared" si="1"/>
        <v>71</v>
      </c>
      <c r="P70" s="44">
        <f t="array" ref="P70">INDEX('2024年 第三季度 (最终)'!A:A,MATCH(M70,'2024年 第三季度 (最终)'!M:M,))</f>
        <v>67</v>
      </c>
    </row>
    <row r="71" s="44" customFormat="true" spans="1:16">
      <c r="A71" s="131">
        <v>68</v>
      </c>
      <c r="B71" s="132" t="s">
        <v>152</v>
      </c>
      <c r="C71" s="133" t="str">
        <f t="array" ref="C71">INDEX('2024年 第三季度 (最终)'!C:C,MATCH(M71,'2024年 第三季度 (最终)'!M:M,))</f>
        <v>汕头市南鑫实业有限公司</v>
      </c>
      <c r="D71" s="133" t="str">
        <f t="array" ref="D71">INDEX('2024年 第三季度 (最终)'!D:D,MATCH(M71,'2024年 第三季度 (最终)'!M:M,))</f>
        <v>龙湖区新津街道</v>
      </c>
      <c r="E71" s="132" t="s">
        <v>152</v>
      </c>
      <c r="F71" s="132" t="s">
        <v>98</v>
      </c>
      <c r="G71" s="135">
        <v>7.842865</v>
      </c>
      <c r="H71" s="132" t="s">
        <v>153</v>
      </c>
      <c r="I71" s="158">
        <f t="array" ref="I71">INDEX('2024年 第三季度 (最终)'!I:I,MATCH(M71,'2024年 第三季度 (最终)'!M:M,))</f>
        <v>44164</v>
      </c>
      <c r="J71" s="158">
        <f t="array" ref="J71">INDEX('2024年 第三季度 (最终)'!J:J,MATCH(M71,'2024年 第三季度 (最终)'!M:M,))</f>
        <v>45259</v>
      </c>
      <c r="K71" s="158" t="str">
        <f t="array" ref="K71">INDEX('2024年 第三季度 (最终)'!K:K,MATCH(M71,'2024年 第三季度 (最终)'!M:M,))</f>
        <v>已动工未竣工</v>
      </c>
      <c r="L71" s="159">
        <f t="array" ref="L71">INDEX('2024年 第三季度 (最终)'!L:L,MATCH(M71,'2024年 第三季度 (最终)'!M:M,))</f>
        <v>0</v>
      </c>
      <c r="M71" s="132" t="s">
        <v>154</v>
      </c>
      <c r="N71" s="131">
        <v>36</v>
      </c>
      <c r="O71" s="17">
        <f t="shared" si="1"/>
        <v>-32</v>
      </c>
      <c r="P71" s="44">
        <f t="array" ref="P71">INDEX('2024年 第三季度 (最终)'!A:A,MATCH(M71,'2024年 第三季度 (最终)'!M:M,))</f>
        <v>68</v>
      </c>
    </row>
    <row r="72" s="44" customFormat="true" ht="25.5" spans="1:16">
      <c r="A72" s="131">
        <v>69</v>
      </c>
      <c r="B72" s="132" t="s">
        <v>287</v>
      </c>
      <c r="C72" s="133" t="str">
        <f t="array" ref="C72">INDEX('2024年 第三季度 (最终)'!C:C,MATCH(M72,'2024年 第三季度 (最终)'!M:M,))</f>
        <v>汕头市潮阳区金宇装饰实业有限公司</v>
      </c>
      <c r="D72" s="133" t="str">
        <f t="array" ref="D72">INDEX('2024年 第三季度 (最终)'!D:D,MATCH(M72,'2024年 第三季度 (最终)'!M:M,))</f>
        <v>潮阳区城南街道</v>
      </c>
      <c r="E72" s="132" t="s">
        <v>288</v>
      </c>
      <c r="F72" s="132" t="s">
        <v>98</v>
      </c>
      <c r="G72" s="135">
        <v>2.03917</v>
      </c>
      <c r="H72" s="132" t="s">
        <v>289</v>
      </c>
      <c r="I72" s="158">
        <f t="array" ref="I72">INDEX('2024年 第三季度 (最终)'!I:I,MATCH(M72,'2024年 第三季度 (最终)'!M:M,))</f>
        <v>44935</v>
      </c>
      <c r="J72" s="158">
        <f t="array" ref="J72">INDEX('2024年 第三季度 (最终)'!J:J,MATCH(M72,'2024年 第三季度 (最终)'!M:M,))</f>
        <v>46030</v>
      </c>
      <c r="K72" s="158" t="str">
        <f t="array" ref="K72">INDEX('2024年 第三季度 (最终)'!K:K,MATCH(M72,'2024年 第三季度 (最终)'!M:M,))</f>
        <v>已动工未竣工</v>
      </c>
      <c r="L72" s="159">
        <f t="array" ref="L72">INDEX('2024年 第三季度 (最终)'!L:L,MATCH(M72,'2024年 第三季度 (最终)'!M:M,))</f>
        <v>0</v>
      </c>
      <c r="M72" s="132" t="s">
        <v>290</v>
      </c>
      <c r="N72" s="131">
        <v>75</v>
      </c>
      <c r="O72" s="17">
        <f t="shared" si="1"/>
        <v>6</v>
      </c>
      <c r="P72" s="44">
        <f t="array" ref="P72">INDEX('2024年 第三季度 (最终)'!A:A,MATCH(M72,'2024年 第三季度 (最终)'!M:M,))</f>
        <v>69</v>
      </c>
    </row>
    <row r="73" s="44" customFormat="true" spans="1:16">
      <c r="A73" s="131">
        <v>70</v>
      </c>
      <c r="B73" s="132" t="s">
        <v>239</v>
      </c>
      <c r="C73" s="133" t="str">
        <f t="array" ref="C73">INDEX('2024年 第三季度 (最终)'!C:C,MATCH(M73,'2024年 第三季度 (最终)'!M:M,))</f>
        <v>汕头保升房地产开发有限公司</v>
      </c>
      <c r="D73" s="133" t="str">
        <f t="array" ref="D73">INDEX('2024年 第三季度 (最终)'!D:D,MATCH(M73,'2024年 第三季度 (最终)'!M:M,))</f>
        <v>潮南区峡山街道</v>
      </c>
      <c r="E73" s="132" t="s">
        <v>240</v>
      </c>
      <c r="F73" s="132" t="s">
        <v>98</v>
      </c>
      <c r="G73" s="135">
        <v>2.252577</v>
      </c>
      <c r="H73" s="132" t="s">
        <v>241</v>
      </c>
      <c r="I73" s="158">
        <f t="array" ref="I73">INDEX('2024年 第三季度 (最终)'!I:I,MATCH(M73,'2024年 第三季度 (最终)'!M:M,))</f>
        <v>44765</v>
      </c>
      <c r="J73" s="158">
        <f t="array" ref="J73">INDEX('2024年 第三季度 (最终)'!J:J,MATCH(M73,'2024年 第三季度 (最终)'!M:M,))</f>
        <v>45861</v>
      </c>
      <c r="K73" s="158" t="str">
        <f t="array" ref="K73">INDEX('2024年 第三季度 (最终)'!K:K,MATCH(M73,'2024年 第三季度 (最终)'!M:M,))</f>
        <v>已动工未竣工</v>
      </c>
      <c r="L73" s="159">
        <f t="array" ref="L73">INDEX('2024年 第三季度 (最终)'!L:L,MATCH(M73,'2024年 第三季度 (最终)'!M:M,))</f>
        <v>0</v>
      </c>
      <c r="M73" s="132" t="s">
        <v>242</v>
      </c>
      <c r="N73" s="131">
        <v>61</v>
      </c>
      <c r="O73" s="17">
        <f t="shared" si="1"/>
        <v>-9</v>
      </c>
      <c r="P73" s="44">
        <v>70</v>
      </c>
    </row>
    <row r="74" s="44" customFormat="true" ht="25.5" spans="1:16">
      <c r="A74" s="131">
        <v>71</v>
      </c>
      <c r="B74" s="132" t="s">
        <v>77</v>
      </c>
      <c r="C74" s="133" t="str">
        <f t="array" ref="C74">INDEX('2024年 第三季度 (最终)'!C:C,MATCH(M74,'2024年 第三季度 (最终)'!M:M,))</f>
        <v>汕头市平日上房地产开发有限公司</v>
      </c>
      <c r="D74" s="133" t="str">
        <f t="array" ref="D74">INDEX('2024年 第三季度 (最终)'!D:D,MATCH(M74,'2024年 第三季度 (最终)'!M:M,))</f>
        <v>濠江区礐石街道</v>
      </c>
      <c r="E74" s="132" t="s">
        <v>115</v>
      </c>
      <c r="F74" s="132" t="s">
        <v>98</v>
      </c>
      <c r="G74" s="135">
        <v>4.897059</v>
      </c>
      <c r="H74" s="132" t="s">
        <v>116</v>
      </c>
      <c r="I74" s="158">
        <f t="array" ref="I74">INDEX('2024年 第三季度 (最终)'!I:I,MATCH(M74,'2024年 第三季度 (最终)'!M:M,))</f>
        <v>44642</v>
      </c>
      <c r="J74" s="158">
        <f t="array" ref="J74">INDEX('2024年 第三季度 (最终)'!J:J,MATCH(M74,'2024年 第三季度 (最终)'!M:M,))</f>
        <v>45738</v>
      </c>
      <c r="K74" s="158" t="str">
        <f t="array" ref="K74">INDEX('2024年 第三季度 (最终)'!K:K,MATCH(M74,'2024年 第三季度 (最终)'!M:M,))</f>
        <v>未动工</v>
      </c>
      <c r="L74" s="159" t="str">
        <f t="array" ref="L74">INDEX('2024年 第三季度 (最终)'!L:L,MATCH(M74,'2024年 第三季度 (最终)'!M:M,))</f>
        <v>\</v>
      </c>
      <c r="M74" s="132" t="s">
        <v>117</v>
      </c>
      <c r="N74" s="131">
        <v>26</v>
      </c>
      <c r="O74" s="17">
        <f t="shared" si="1"/>
        <v>-45</v>
      </c>
      <c r="P74" s="44">
        <f t="array" ref="P74">INDEX('2024年 第三季度 (最终)'!A:A,MATCH(M74,'2024年 第三季度 (最终)'!M:M,))</f>
        <v>71</v>
      </c>
    </row>
    <row r="75" s="44" customFormat="true" ht="25.5" spans="1:16">
      <c r="A75" s="131">
        <v>72</v>
      </c>
      <c r="B75" s="132" t="s">
        <v>314</v>
      </c>
      <c r="C75" s="133" t="str">
        <f t="array" ref="C75">INDEX('2024年 第三季度 (最终)'!C:C,MATCH(M75,'2024年 第三季度 (最终)'!M:M,))</f>
        <v>汕头市中冠房地产开发有限公司</v>
      </c>
      <c r="D75" s="133" t="str">
        <f t="array" ref="D75">INDEX('2024年 第三季度 (最终)'!D:D,MATCH(M75,'2024年 第三季度 (最终)'!M:M,))</f>
        <v>澄海区澄华街道</v>
      </c>
      <c r="E75" s="132" t="s">
        <v>315</v>
      </c>
      <c r="F75" s="132" t="s">
        <v>98</v>
      </c>
      <c r="G75" s="135">
        <v>0.3008</v>
      </c>
      <c r="H75" s="132" t="s">
        <v>316</v>
      </c>
      <c r="I75" s="158">
        <f t="array" ref="I75">INDEX('2024年 第三季度 (最终)'!I:I,MATCH(M75,'2024年 第三季度 (最终)'!M:M,))</f>
        <v>45107.4084953704</v>
      </c>
      <c r="J75" s="158">
        <f t="array" ref="J75">INDEX('2024年 第三季度 (最终)'!J:J,MATCH(M75,'2024年 第三季度 (最终)'!M:M,))</f>
        <v>46203.4084953704</v>
      </c>
      <c r="K75" s="158" t="str">
        <f t="array" ref="K75">INDEX('2024年 第三季度 (最终)'!K:K,MATCH(M75,'2024年 第三季度 (最终)'!M:M,))</f>
        <v>已动工未竣工</v>
      </c>
      <c r="L75" s="159">
        <f t="array" ref="L75">INDEX('2024年 第三季度 (最终)'!L:L,MATCH(M75,'2024年 第三季度 (最终)'!M:M,))</f>
        <v>0.3008</v>
      </c>
      <c r="M75" s="132" t="s">
        <v>317</v>
      </c>
      <c r="N75" s="131">
        <v>137</v>
      </c>
      <c r="O75" s="17">
        <f t="shared" si="1"/>
        <v>65</v>
      </c>
      <c r="P75" s="44">
        <f t="array" ref="P75">INDEX('2024年 第三季度 (最终)'!A:A,MATCH(M75,'2024年 第三季度 (最终)'!M:M,))</f>
        <v>72</v>
      </c>
    </row>
    <row r="76" s="44" customFormat="true" ht="27" spans="1:16">
      <c r="A76" s="131">
        <v>73</v>
      </c>
      <c r="B76" s="132" t="s">
        <v>310</v>
      </c>
      <c r="C76" s="133" t="str">
        <f t="array" ref="C76">INDEX('2024年 第三季度 (最终)'!C:C,MATCH(M76,'2024年 第三季度 (最终)'!M:M,))</f>
        <v>汕头市龙湖区新津街道南碧埠经济联合社、汕头市协盛房地产开发有限公司                                                                                                                                                                                                                                                                                                                                                                                                                                                                                                                                                                                                                                                                                                                                                                                                                                                                                                                                                                                                                                                                                                                                                                                                                                                                                                                                                                                                                                                                                                                                                                                                                                                                                                                                                                                                                                                                                                                                                                                                                                                                                                                                                                                                                                                                                                                                                                                                                                                                                                                                                                                                                                                                                                                                                                                                                                                                                                                                                                                                                                                                                                                                                                                                                                                                                                                                                                                                                                                                                                                                                                                                                                                                                                                                                                                                                                                                                                                                                                                                                                                                                                                                                                                                                                                                                                                                                                                                                </v>
      </c>
      <c r="D76" s="133" t="str">
        <f t="array" ref="D76">INDEX('2024年 第三季度 (最终)'!D:D,MATCH(M76,'2024年 第三季度 (最终)'!M:M,))</f>
        <v>龙湖区新津街道</v>
      </c>
      <c r="E76" s="132" t="s">
        <v>311</v>
      </c>
      <c r="F76" s="132" t="s">
        <v>98</v>
      </c>
      <c r="G76" s="135">
        <v>0.57533</v>
      </c>
      <c r="H76" s="132" t="s">
        <v>312</v>
      </c>
      <c r="I76" s="158">
        <f t="array" ref="I76">INDEX('2024年 第三季度 (最终)'!I:I,MATCH(M76,'2024年 第三季度 (最终)'!M:M,))</f>
        <v>45070.6234490741</v>
      </c>
      <c r="J76" s="158">
        <f t="array" ref="J76">INDEX('2024年 第三季度 (最终)'!J:J,MATCH(M76,'2024年 第三季度 (最终)'!M:M,))</f>
        <v>46166.6234490741</v>
      </c>
      <c r="K76" s="158" t="str">
        <f t="array" ref="K76">INDEX('2024年 第三季度 (最终)'!K:K,MATCH(M76,'2024年 第三季度 (最终)'!M:M,))</f>
        <v>已动工未竣工</v>
      </c>
      <c r="L76" s="159">
        <f t="array" ref="L76">INDEX('2024年 第三季度 (最终)'!L:L,MATCH(M76,'2024年 第三季度 (最终)'!M:M,))</f>
        <v>0.57533</v>
      </c>
      <c r="M76" s="132" t="s">
        <v>313</v>
      </c>
      <c r="N76" s="131">
        <v>81</v>
      </c>
      <c r="O76" s="17">
        <f t="shared" si="1"/>
        <v>8</v>
      </c>
      <c r="P76" s="44">
        <f t="array" ref="P76">INDEX('2024年 第三季度 (最终)'!A:A,MATCH(M76,'2024年 第三季度 (最终)'!M:M,))</f>
        <v>73</v>
      </c>
    </row>
    <row r="77" s="44" customFormat="true" spans="1:16">
      <c r="A77" s="131">
        <v>74</v>
      </c>
      <c r="B77" s="132" t="s">
        <v>118</v>
      </c>
      <c r="C77" s="133" t="str">
        <f t="array" ref="C77">INDEX('2024年 第三季度 (最终)'!C:C,MATCH(M77,'2024年 第三季度 (最终)'!M:M,))</f>
        <v>汕头金科房地产开发有限公司</v>
      </c>
      <c r="D77" s="133" t="str">
        <f t="array" ref="D77">INDEX('2024年 第三季度 (最终)'!D:D,MATCH(M77,'2024年 第三季度 (最终)'!M:M,))</f>
        <v>金平区江街道</v>
      </c>
      <c r="E77" s="132" t="s">
        <v>105</v>
      </c>
      <c r="F77" s="132" t="s">
        <v>98</v>
      </c>
      <c r="G77" s="135">
        <v>5.127402</v>
      </c>
      <c r="H77" s="132" t="s">
        <v>119</v>
      </c>
      <c r="I77" s="158">
        <f t="array" ref="I77">INDEX('2024年 第三季度 (最终)'!I:I,MATCH(M77,'2024年 第三季度 (最终)'!M:M,))</f>
        <v>44254</v>
      </c>
      <c r="J77" s="158">
        <f t="array" ref="J77">INDEX('2024年 第三季度 (最终)'!J:J,MATCH(M77,'2024年 第三季度 (最终)'!M:M,))</f>
        <v>45349</v>
      </c>
      <c r="K77" s="158" t="str">
        <f t="array" ref="K77">INDEX('2024年 第三季度 (最终)'!K:K,MATCH(M77,'2024年 第三季度 (最终)'!M:M,))</f>
        <v>已动工未竣工</v>
      </c>
      <c r="L77" s="159">
        <f t="array" ref="L77">INDEX('2024年 第三季度 (最终)'!L:L,MATCH(M77,'2024年 第三季度 (最终)'!M:M,))</f>
        <v>0</v>
      </c>
      <c r="M77" s="132" t="s">
        <v>120</v>
      </c>
      <c r="N77" s="131">
        <v>27</v>
      </c>
      <c r="O77" s="17">
        <f t="shared" si="1"/>
        <v>-47</v>
      </c>
      <c r="P77" s="44">
        <f t="array" ref="P77">INDEX('2024年 第三季度 (最终)'!A:A,MATCH(M77,'2024年 第三季度 (最终)'!M:M,))</f>
        <v>74</v>
      </c>
    </row>
    <row r="78" s="44" customFormat="true" ht="25.5" spans="1:16">
      <c r="A78" s="131">
        <v>75</v>
      </c>
      <c r="B78" s="132" t="s">
        <v>306</v>
      </c>
      <c r="C78" s="133" t="str">
        <f t="array" ref="C78">INDEX('2024年 第三季度 (最终)'!C:C,MATCH(M78,'2024年 第三季度 (最终)'!M:M,))</f>
        <v>汕头市汇联房地产开发有限公司</v>
      </c>
      <c r="D78" s="133" t="str">
        <f t="array" ref="D78">INDEX('2024年 第三季度 (最终)'!D:D,MATCH(M78,'2024年 第三季度 (最终)'!M:M,))</f>
        <v>金平区金砂街道</v>
      </c>
      <c r="E78" s="132" t="s">
        <v>307</v>
      </c>
      <c r="F78" s="132" t="s">
        <v>98</v>
      </c>
      <c r="G78" s="135">
        <v>0.623044</v>
      </c>
      <c r="H78" s="132" t="s">
        <v>308</v>
      </c>
      <c r="I78" s="158">
        <f t="array" ref="I78">INDEX('2024年 第三季度 (最终)'!I:I,MATCH(M78,'2024年 第三季度 (最终)'!M:M,))</f>
        <v>45053.6453819444</v>
      </c>
      <c r="J78" s="158">
        <f t="array" ref="J78">INDEX('2024年 第三季度 (最终)'!J:J,MATCH(M78,'2024年 第三季度 (最终)'!M:M,))</f>
        <v>46149.6453819444</v>
      </c>
      <c r="K78" s="158" t="str">
        <f t="array" ref="K78">INDEX('2024年 第三季度 (最终)'!K:K,MATCH(M78,'2024年 第三季度 (最终)'!M:M,))</f>
        <v>已动工未竣工</v>
      </c>
      <c r="L78" s="159">
        <f t="array" ref="L78">INDEX('2024年 第三季度 (最终)'!L:L,MATCH(M78,'2024年 第三季度 (最终)'!M:M,))</f>
        <v>0.623044</v>
      </c>
      <c r="M78" s="132" t="s">
        <v>309</v>
      </c>
      <c r="N78" s="131">
        <v>80</v>
      </c>
      <c r="O78" s="17">
        <f t="shared" si="1"/>
        <v>5</v>
      </c>
      <c r="P78" s="44">
        <f t="array" ref="P78">INDEX('2024年 第三季度 (最终)'!A:A,MATCH(M78,'2024年 第三季度 (最终)'!M:M,))</f>
        <v>75</v>
      </c>
    </row>
    <row r="79" s="155" customFormat="true" spans="1:16">
      <c r="A79" s="131">
        <v>76</v>
      </c>
      <c r="B79" s="132" t="s">
        <v>235</v>
      </c>
      <c r="C79" s="133" t="str">
        <f t="array" ref="C79">INDEX('2024年 第三季度 (最终)'!C:C,MATCH(M79,'2024年 第三季度 (最终)'!M:M,))</f>
        <v>汕头市龙光宏博房地产有限公司</v>
      </c>
      <c r="D79" s="133" t="str">
        <f t="array" ref="D79">INDEX('2024年 第三季度 (最终)'!D:D,MATCH(M79,'2024年 第三季度 (最终)'!M:M,))</f>
        <v>潮南区峡山街道</v>
      </c>
      <c r="E79" s="132" t="s">
        <v>236</v>
      </c>
      <c r="F79" s="132" t="s">
        <v>98</v>
      </c>
      <c r="G79" s="135">
        <v>5.438135</v>
      </c>
      <c r="H79" s="132" t="s">
        <v>237</v>
      </c>
      <c r="I79" s="158">
        <f t="array" ref="I79">INDEX('2024年 第三季度 (最终)'!I:I,MATCH(M79,'2024年 第三季度 (最终)'!M:M,))</f>
        <v>44757</v>
      </c>
      <c r="J79" s="158">
        <f t="array" ref="J79">INDEX('2024年 第三季度 (最终)'!J:J,MATCH(M79,'2024年 第三季度 (最终)'!M:M,))</f>
        <v>45853</v>
      </c>
      <c r="K79" s="158" t="str">
        <f t="array" ref="K79">INDEX('2024年 第三季度 (最终)'!K:K,MATCH(M79,'2024年 第三季度 (最终)'!M:M,))</f>
        <v>已动工未竣工</v>
      </c>
      <c r="L79" s="159">
        <f t="array" ref="L79">INDEX('2024年 第三季度 (最终)'!L:L,MATCH(M79,'2024年 第三季度 (最终)'!M:M,))</f>
        <v>0</v>
      </c>
      <c r="M79" s="132" t="s">
        <v>238</v>
      </c>
      <c r="N79" s="131">
        <v>142</v>
      </c>
      <c r="O79" s="17">
        <f t="shared" si="1"/>
        <v>66</v>
      </c>
      <c r="P79" s="44">
        <v>76</v>
      </c>
    </row>
    <row r="80" s="44" customFormat="true" ht="27" spans="1:16">
      <c r="A80" s="131">
        <v>77</v>
      </c>
      <c r="B80" s="132" t="s">
        <v>283</v>
      </c>
      <c r="C80" s="133" t="str">
        <f t="array" ref="C80">INDEX('2024年 第三季度 (最终)'!C:C,MATCH(M80,'2024年 第三季度 (最终)'!M:M,))</f>
        <v>汕头市金平区光华街道新乡股份经济联合社、汕头市瑞达房地产开发有限公司</v>
      </c>
      <c r="D80" s="133" t="str">
        <f t="array" ref="D80">INDEX('2024年 第三季度 (最终)'!D:D,MATCH(M80,'2024年 第三季度 (最终)'!M:M,))</f>
        <v>金平区光华街道</v>
      </c>
      <c r="E80" s="132" t="s">
        <v>284</v>
      </c>
      <c r="F80" s="132" t="s">
        <v>98</v>
      </c>
      <c r="G80" s="135">
        <v>2.0145</v>
      </c>
      <c r="H80" s="132" t="s">
        <v>285</v>
      </c>
      <c r="I80" s="158">
        <f t="array" ref="I80">INDEX('2024年 第三季度 (最终)'!I:I,MATCH(M80,'2024年 第三季度 (最终)'!M:M,))</f>
        <v>44901</v>
      </c>
      <c r="J80" s="158">
        <f t="array" ref="J80">INDEX('2024年 第三季度 (最终)'!J:J,MATCH(M80,'2024年 第三季度 (最终)'!M:M,))</f>
        <v>45997</v>
      </c>
      <c r="K80" s="158" t="str">
        <f t="array" ref="K80">INDEX('2024年 第三季度 (最终)'!K:K,MATCH(M80,'2024年 第三季度 (最终)'!M:M,))</f>
        <v>已动工未竣工</v>
      </c>
      <c r="L80" s="159">
        <f t="array" ref="L80">INDEX('2024年 第三季度 (最终)'!L:L,MATCH(M80,'2024年 第三季度 (最终)'!M:M,))</f>
        <v>0</v>
      </c>
      <c r="M80" s="132" t="s">
        <v>286</v>
      </c>
      <c r="N80" s="131">
        <v>74</v>
      </c>
      <c r="O80" s="17">
        <f t="shared" si="1"/>
        <v>-3</v>
      </c>
      <c r="P80" s="44">
        <f t="array" ref="P80">INDEX('2024年 第三季度 (最终)'!A:A,MATCH(M80,'2024年 第三季度 (最终)'!M:M,))</f>
        <v>77</v>
      </c>
    </row>
    <row r="81" s="17" customFormat="true" ht="25.5" spans="1:16">
      <c r="A81" s="131">
        <v>78</v>
      </c>
      <c r="B81" s="132" t="s">
        <v>125</v>
      </c>
      <c r="C81" s="133" t="str">
        <f t="array" ref="C81">INDEX('2024年 第三季度 (最终)'!C:C,MATCH(M81,'2024年 第三季度 (最终)'!M:M,))</f>
        <v>汕头市南烽房地产有限公司</v>
      </c>
      <c r="D81" s="133" t="str">
        <f t="array" ref="D81">INDEX('2024年 第三季度 (最终)'!D:D,MATCH(M81,'2024年 第三季度 (最终)'!M:M,))</f>
        <v>潮阳区棉北街道</v>
      </c>
      <c r="E81" s="132" t="s">
        <v>126</v>
      </c>
      <c r="F81" s="132" t="s">
        <v>98</v>
      </c>
      <c r="G81" s="135">
        <v>0.53179</v>
      </c>
      <c r="H81" s="132" t="s">
        <v>123</v>
      </c>
      <c r="I81" s="158">
        <f t="array" ref="I81">INDEX('2024年 第三季度 (最终)'!I:I,MATCH(M81,'2024年 第三季度 (最终)'!M:M,))</f>
        <v>44295</v>
      </c>
      <c r="J81" s="158">
        <f t="array" ref="J81">INDEX('2024年 第三季度 (最终)'!J:J,MATCH(M81,'2024年 第三季度 (最终)'!M:M,))</f>
        <v>45390</v>
      </c>
      <c r="K81" s="158" t="str">
        <f t="array" ref="K81">INDEX('2024年 第三季度 (最终)'!K:K,MATCH(M81,'2024年 第三季度 (最终)'!M:M,))</f>
        <v>已动工未竣工</v>
      </c>
      <c r="L81" s="159">
        <f t="array" ref="L81">INDEX('2024年 第三季度 (最终)'!L:L,MATCH(M81,'2024年 第三季度 (最终)'!M:M,))</f>
        <v>0</v>
      </c>
      <c r="M81" s="132" t="s">
        <v>127</v>
      </c>
      <c r="N81" s="131">
        <v>29</v>
      </c>
      <c r="O81" s="17">
        <f t="shared" si="1"/>
        <v>-49</v>
      </c>
      <c r="P81" s="44">
        <f t="array" ref="P81">INDEX('2024年 第三季度 (最终)'!A:A,MATCH(M81,'2024年 第三季度 (最终)'!M:M,))</f>
        <v>78</v>
      </c>
    </row>
    <row r="82" s="31" customFormat="true" ht="25.5" spans="1:16">
      <c r="A82" s="131">
        <v>79</v>
      </c>
      <c r="B82" s="132" t="s">
        <v>121</v>
      </c>
      <c r="C82" s="133" t="str">
        <f t="array" ref="C82">INDEX('2024年 第三季度 (最终)'!C:C,MATCH(M82,'2024年 第三季度 (最终)'!M:M,))</f>
        <v>汕头市培晖房地产有限公司</v>
      </c>
      <c r="D82" s="133" t="str">
        <f t="array" ref="D82">INDEX('2024年 第三季度 (最终)'!D:D,MATCH(M82,'2024年 第三季度 (最终)'!M:M,))</f>
        <v>潮阳区棉北街道</v>
      </c>
      <c r="E82" s="132" t="s">
        <v>122</v>
      </c>
      <c r="F82" s="132" t="s">
        <v>98</v>
      </c>
      <c r="G82" s="135">
        <v>1.2646</v>
      </c>
      <c r="H82" s="132" t="s">
        <v>123</v>
      </c>
      <c r="I82" s="158">
        <f t="array" ref="I82">INDEX('2024年 第三季度 (最终)'!I:I,MATCH(M82,'2024年 第三季度 (最终)'!M:M,))</f>
        <v>44295</v>
      </c>
      <c r="J82" s="158">
        <f t="array" ref="J82">INDEX('2024年 第三季度 (最终)'!J:J,MATCH(M82,'2024年 第三季度 (最终)'!M:M,))</f>
        <v>45390</v>
      </c>
      <c r="K82" s="158" t="str">
        <f t="array" ref="K82">INDEX('2024年 第三季度 (最终)'!K:K,MATCH(M82,'2024年 第三季度 (最终)'!M:M,))</f>
        <v>已动工未竣工</v>
      </c>
      <c r="L82" s="159">
        <f t="array" ref="L82">INDEX('2024年 第三季度 (最终)'!L:L,MATCH(M82,'2024年 第三季度 (最终)'!M:M,))</f>
        <v>0</v>
      </c>
      <c r="M82" s="132" t="s">
        <v>124</v>
      </c>
      <c r="N82" s="131">
        <v>28</v>
      </c>
      <c r="O82" s="17">
        <f t="shared" si="1"/>
        <v>-51</v>
      </c>
      <c r="P82" s="44">
        <f t="array" ref="P82">INDEX('2024年 第三季度 (最终)'!A:A,MATCH(M82,'2024年 第三季度 (最终)'!M:M,))</f>
        <v>79</v>
      </c>
    </row>
    <row r="83" s="44" customFormat="true" ht="54" spans="1:16">
      <c r="A83" s="131">
        <v>80</v>
      </c>
      <c r="B83" s="132" t="s">
        <v>231</v>
      </c>
      <c r="C83" s="133" t="str">
        <f t="array" ref="C83">INDEX('2024年 第三季度 (最终)'!C:C,MATCH(M83,'2024年 第三季度 (最终)'!M:M,))</f>
        <v>汕头市信基房地产开发有限公司、广东省汕头丝 绸进出口有限公司、汕头市龙湖区新津街道南碧埠经济联合社、汕头市公安局龙湖分局</v>
      </c>
      <c r="D83" s="133" t="str">
        <f t="array" ref="D83">INDEX('2024年 第三季度 (最终)'!D:D,MATCH(M83,'2024年 第三季度 (最终)'!M:M,))</f>
        <v>龙湖区新津街道</v>
      </c>
      <c r="E83" s="132" t="s">
        <v>232</v>
      </c>
      <c r="F83" s="132" t="s">
        <v>98</v>
      </c>
      <c r="G83" s="135">
        <v>2.03632</v>
      </c>
      <c r="H83" s="132" t="s">
        <v>233</v>
      </c>
      <c r="I83" s="158">
        <f t="array" ref="I83">INDEX('2024年 第三季度 (最终)'!I:I,MATCH(M83,'2024年 第三季度 (最终)'!M:M,))</f>
        <v>44695</v>
      </c>
      <c r="J83" s="158">
        <f t="array" ref="J83">INDEX('2024年 第三季度 (最终)'!J:J,MATCH(M83,'2024年 第三季度 (最终)'!M:M,))</f>
        <v>45791</v>
      </c>
      <c r="K83" s="158" t="str">
        <f t="array" ref="K83">INDEX('2024年 第三季度 (最终)'!K:K,MATCH(M83,'2024年 第三季度 (最终)'!M:M,))</f>
        <v>已动工未竣工</v>
      </c>
      <c r="L83" s="159">
        <f t="array" ref="L83">INDEX('2024年 第三季度 (最终)'!L:L,MATCH(M83,'2024年 第三季度 (最终)'!M:M,))</f>
        <v>0</v>
      </c>
      <c r="M83" s="132" t="s">
        <v>234</v>
      </c>
      <c r="N83" s="131">
        <v>59</v>
      </c>
      <c r="O83" s="17">
        <f t="shared" si="1"/>
        <v>-21</v>
      </c>
      <c r="P83" s="44">
        <v>80</v>
      </c>
    </row>
    <row r="84" s="31" customFormat="true" spans="1:16">
      <c r="A84" s="131">
        <v>81</v>
      </c>
      <c r="B84" s="132" t="s">
        <v>128</v>
      </c>
      <c r="C84" s="133" t="str">
        <f t="array" ref="C84">INDEX('2024年 第三季度 (最终)'!C:C,MATCH(M84,'2024年 第三季度 (最终)'!M:M,))</f>
        <v>汕头鳗联股份有限公司</v>
      </c>
      <c r="D84" s="133" t="str">
        <f t="array" ref="D84">INDEX('2024年 第三季度 (最终)'!D:D,MATCH(M84,'2024年 第三季度 (最终)'!M:M,))</f>
        <v>龙湖区新津街道</v>
      </c>
      <c r="E84" s="132" t="s">
        <v>129</v>
      </c>
      <c r="F84" s="132" t="s">
        <v>98</v>
      </c>
      <c r="G84" s="135">
        <v>1.51419</v>
      </c>
      <c r="H84" s="132" t="s">
        <v>130</v>
      </c>
      <c r="I84" s="158">
        <f t="array" ref="I84">INDEX('2024年 第三季度 (最终)'!I:I,MATCH(M84,'2024年 第三季度 (最终)'!M:M,))</f>
        <v>44328</v>
      </c>
      <c r="J84" s="158">
        <f t="array" ref="J84">INDEX('2024年 第三季度 (最终)'!J:J,MATCH(M84,'2024年 第三季度 (最终)'!M:M,))</f>
        <v>45424</v>
      </c>
      <c r="K84" s="158" t="str">
        <f t="array" ref="K84">INDEX('2024年 第三季度 (最终)'!K:K,MATCH(M84,'2024年 第三季度 (最终)'!M:M,))</f>
        <v>已动工未竣工</v>
      </c>
      <c r="L84" s="159">
        <f t="array" ref="L84">INDEX('2024年 第三季度 (最终)'!L:L,MATCH(M84,'2024年 第三季度 (最终)'!M:M,))</f>
        <v>0</v>
      </c>
      <c r="M84" s="132" t="s">
        <v>131</v>
      </c>
      <c r="N84" s="131">
        <v>30</v>
      </c>
      <c r="O84" s="17">
        <f t="shared" si="1"/>
        <v>-51</v>
      </c>
      <c r="P84" s="44">
        <f t="array" ref="P84">INDEX('2024年 第三季度 (最终)'!A:A,MATCH(M84,'2024年 第三季度 (最终)'!M:M,))</f>
        <v>81</v>
      </c>
    </row>
    <row r="85" s="17" customFormat="true" ht="27" spans="1:16">
      <c r="A85" s="131">
        <v>82</v>
      </c>
      <c r="B85" s="132" t="s">
        <v>280</v>
      </c>
      <c r="C85" s="133" t="str">
        <f t="array" ref="C85">INDEX('2024年 第三季度 (最终)'!C:C,MATCH(M85,'2024年 第三季度 (最终)'!M:M,))</f>
        <v>广东省汕头经济特区房地产开发总公司、汕头市奋达经济发展有限公司</v>
      </c>
      <c r="D85" s="133" t="str">
        <f t="array" ref="D85">INDEX('2024年 第三季度 (最终)'!D:D,MATCH(M85,'2024年 第三季度 (最终)'!M:M,))</f>
        <v>龙湖区珠池街道</v>
      </c>
      <c r="E85" s="132" t="s">
        <v>281</v>
      </c>
      <c r="F85" s="132" t="s">
        <v>98</v>
      </c>
      <c r="G85" s="135">
        <v>0.60442</v>
      </c>
      <c r="H85" s="132" t="s">
        <v>278</v>
      </c>
      <c r="I85" s="158">
        <f t="array" ref="I85">INDEX('2024年 第三季度 (最终)'!I:I,MATCH(M85,'2024年 第三季度 (最终)'!M:M,))</f>
        <v>44894</v>
      </c>
      <c r="J85" s="158">
        <f t="array" ref="J85">INDEX('2024年 第三季度 (最终)'!J:J,MATCH(M85,'2024年 第三季度 (最终)'!M:M,))</f>
        <v>45990</v>
      </c>
      <c r="K85" s="158" t="str">
        <f t="array" ref="K85">INDEX('2024年 第三季度 (最终)'!K:K,MATCH(M85,'2024年 第三季度 (最终)'!M:M,))</f>
        <v>已动工未竣工</v>
      </c>
      <c r="L85" s="159">
        <f t="array" ref="L85">INDEX('2024年 第三季度 (最终)'!L:L,MATCH(M85,'2024年 第三季度 (最终)'!M:M,))</f>
        <v>0.60442</v>
      </c>
      <c r="M85" s="132" t="s">
        <v>282</v>
      </c>
      <c r="N85" s="131">
        <v>73</v>
      </c>
      <c r="O85" s="17">
        <f t="shared" si="1"/>
        <v>-9</v>
      </c>
      <c r="P85" s="44">
        <f t="array" ref="P85">INDEX('2024年 第三季度 (最终)'!A:A,MATCH(M85,'2024年 第三季度 (最终)'!M:M,))</f>
        <v>82</v>
      </c>
    </row>
    <row r="86" s="44" customFormat="true" ht="25.5" spans="1:16">
      <c r="A86" s="131">
        <v>83</v>
      </c>
      <c r="B86" s="132" t="s">
        <v>223</v>
      </c>
      <c r="C86" s="133" t="str">
        <f t="array" ref="C86">INDEX('2024年 第三季度 (最终)'!C:C,MATCH(M86,'2024年 第三季度 (最终)'!M:M,))</f>
        <v>汕头恒泰塑胶实业有限公司</v>
      </c>
      <c r="D86" s="133" t="str">
        <f t="array" ref="D86">INDEX('2024年 第三季度 (最终)'!D:D,MATCH(M86,'2024年 第三季度 (最终)'!M:M,))</f>
        <v>澄海区广益街道</v>
      </c>
      <c r="E86" s="132" t="s">
        <v>224</v>
      </c>
      <c r="F86" s="132" t="s">
        <v>98</v>
      </c>
      <c r="G86" s="135">
        <v>1.23216</v>
      </c>
      <c r="H86" s="132" t="s">
        <v>225</v>
      </c>
      <c r="I86" s="158">
        <f t="array" ref="I86">INDEX('2024年 第三季度 (最终)'!I:I,MATCH(M86,'2024年 第三季度 (最终)'!M:M,))</f>
        <v>44672</v>
      </c>
      <c r="J86" s="158">
        <f t="array" ref="J86">INDEX('2024年 第三季度 (最终)'!J:J,MATCH(M86,'2024年 第三季度 (最终)'!M:M,))</f>
        <v>45768</v>
      </c>
      <c r="K86" s="158" t="str">
        <f t="array" ref="K86">INDEX('2024年 第三季度 (最终)'!K:K,MATCH(M86,'2024年 第三季度 (最终)'!M:M,))</f>
        <v>已动工未竣工</v>
      </c>
      <c r="L86" s="159">
        <f t="array" ref="L86">INDEX('2024年 第三季度 (最终)'!L:L,MATCH(M86,'2024年 第三季度 (最终)'!M:M,))</f>
        <v>0</v>
      </c>
      <c r="M86" s="132" t="s">
        <v>226</v>
      </c>
      <c r="N86" s="131">
        <v>57</v>
      </c>
      <c r="O86" s="17">
        <f t="shared" si="1"/>
        <v>-26</v>
      </c>
      <c r="P86" s="44">
        <v>83</v>
      </c>
    </row>
    <row r="87" s="44" customFormat="true" ht="25.5" spans="1:16">
      <c r="A87" s="131">
        <v>84</v>
      </c>
      <c r="B87" s="132" t="s">
        <v>276</v>
      </c>
      <c r="C87" s="133" t="str">
        <f t="array" ref="C87">INDEX('2024年 第三季度 (最终)'!C:C,MATCH(M87,'2024年 第三季度 (最终)'!M:M,))</f>
        <v>汕头市中冠房地产开发有限公司</v>
      </c>
      <c r="D87" s="133" t="str">
        <f t="array" ref="D87">INDEX('2024年 第三季度 (最终)'!D:D,MATCH(M87,'2024年 第三季度 (最终)'!M:M,))</f>
        <v>澄海区澄华街道</v>
      </c>
      <c r="E87" s="132" t="s">
        <v>277</v>
      </c>
      <c r="F87" s="132" t="s">
        <v>98</v>
      </c>
      <c r="G87" s="135">
        <v>1.6906</v>
      </c>
      <c r="H87" s="132" t="s">
        <v>278</v>
      </c>
      <c r="I87" s="158">
        <f t="array" ref="I87">INDEX('2024年 第三季度 (最终)'!I:I,MATCH(M87,'2024年 第三季度 (最终)'!M:M,))</f>
        <v>44924</v>
      </c>
      <c r="J87" s="158">
        <f t="array" ref="J87">INDEX('2024年 第三季度 (最终)'!J:J,MATCH(M87,'2024年 第三季度 (最终)'!M:M,))</f>
        <v>46020</v>
      </c>
      <c r="K87" s="158" t="str">
        <f t="array" ref="K87">INDEX('2024年 第三季度 (最终)'!K:K,MATCH(M87,'2024年 第三季度 (最终)'!M:M,))</f>
        <v>已动工未竣工</v>
      </c>
      <c r="L87" s="159">
        <f t="array" ref="L87">INDEX('2024年 第三季度 (最终)'!L:L,MATCH(M87,'2024年 第三季度 (最终)'!M:M,))</f>
        <v>0</v>
      </c>
      <c r="M87" s="132" t="s">
        <v>279</v>
      </c>
      <c r="N87" s="131">
        <v>72</v>
      </c>
      <c r="O87" s="17">
        <f t="shared" si="1"/>
        <v>-12</v>
      </c>
      <c r="P87" s="44">
        <f t="array" ref="P87">INDEX('2024年 第三季度 (最终)'!A:A,MATCH(M87,'2024年 第三季度 (最终)'!M:M,))</f>
        <v>84</v>
      </c>
    </row>
    <row r="88" s="44" customFormat="true" spans="1:16">
      <c r="A88" s="131">
        <v>85</v>
      </c>
      <c r="B88" s="132" t="s">
        <v>132</v>
      </c>
      <c r="C88" s="133" t="str">
        <f t="array" ref="C88">INDEX('2024年 第三季度 (最终)'!C:C,MATCH(M88,'2024年 第三季度 (最终)'!M:M,))</f>
        <v>汕头市海富房地产有限公司</v>
      </c>
      <c r="D88" s="133" t="str">
        <f t="array" ref="D88">INDEX('2024年 第三季度 (最终)'!D:D,MATCH(M88,'2024年 第三季度 (最终)'!M:M,))</f>
        <v>龙湖区龙腾街道</v>
      </c>
      <c r="E88" s="132" t="s">
        <v>133</v>
      </c>
      <c r="F88" s="132" t="s">
        <v>98</v>
      </c>
      <c r="G88" s="135">
        <v>5.31091</v>
      </c>
      <c r="H88" s="132" t="s">
        <v>134</v>
      </c>
      <c r="I88" s="158">
        <f t="array" ref="I88">INDEX('2024年 第三季度 (最终)'!I:I,MATCH(M88,'2024年 第三季度 (最终)'!M:M,))</f>
        <v>44594.7450578704</v>
      </c>
      <c r="J88" s="158">
        <f t="array" ref="J88">INDEX('2024年 第三季度 (最终)'!J:J,MATCH(M88,'2024年 第三季度 (最终)'!M:M,))</f>
        <v>45690.7450578704</v>
      </c>
      <c r="K88" s="158" t="str">
        <f t="array" ref="K88">INDEX('2024年 第三季度 (最终)'!K:K,MATCH(M88,'2024年 第三季度 (最终)'!M:M,))</f>
        <v>已动工未竣工</v>
      </c>
      <c r="L88" s="159">
        <f t="array" ref="L88">INDEX('2024年 第三季度 (最终)'!L:L,MATCH(M88,'2024年 第三季度 (最终)'!M:M,))</f>
        <v>0</v>
      </c>
      <c r="M88" s="132" t="s">
        <v>135</v>
      </c>
      <c r="N88" s="131">
        <v>31</v>
      </c>
      <c r="O88" s="17">
        <f t="shared" si="1"/>
        <v>-54</v>
      </c>
      <c r="P88" s="44">
        <f t="array" ref="P88">INDEX('2024年 第三季度 (最终)'!A:A,MATCH(M88,'2024年 第三季度 (最终)'!M:M,))</f>
        <v>85</v>
      </c>
    </row>
    <row r="89" s="44" customFormat="true" spans="1:16">
      <c r="A89" s="131">
        <v>86</v>
      </c>
      <c r="B89" s="132" t="s">
        <v>136</v>
      </c>
      <c r="C89" s="133" t="str">
        <f t="array" ref="C89">INDEX('2024年 第三季度 (最终)'!C:C,MATCH(M89,'2024年 第三季度 (最终)'!M:M,))</f>
        <v>汕头市潮南区碧华置业有限公司</v>
      </c>
      <c r="D89" s="133" t="str">
        <f t="array" ref="D89">INDEX('2024年 第三季度 (最终)'!D:D,MATCH(M89,'2024年 第三季度 (最终)'!M:M,))</f>
        <v>潮南区峡山街道</v>
      </c>
      <c r="E89" s="132" t="s">
        <v>137</v>
      </c>
      <c r="F89" s="132" t="s">
        <v>98</v>
      </c>
      <c r="G89" s="135">
        <v>2.262535</v>
      </c>
      <c r="H89" s="132" t="s">
        <v>138</v>
      </c>
      <c r="I89" s="158">
        <f t="array" ref="I89">INDEX('2024年 第三季度 (最终)'!I:I,MATCH(M89,'2024年 第三季度 (最终)'!M:M,))</f>
        <v>44494</v>
      </c>
      <c r="J89" s="158">
        <f t="array" ref="J89">INDEX('2024年 第三季度 (最终)'!J:J,MATCH(M89,'2024年 第三季度 (最终)'!M:M,))</f>
        <v>45590</v>
      </c>
      <c r="K89" s="158" t="str">
        <f t="array" ref="K89">INDEX('2024年 第三季度 (最终)'!K:K,MATCH(M89,'2024年 第三季度 (最终)'!M:M,))</f>
        <v>已动工未竣工</v>
      </c>
      <c r="L89" s="159">
        <f t="array" ref="L89">INDEX('2024年 第三季度 (最终)'!L:L,MATCH(M89,'2024年 第三季度 (最终)'!M:M,))</f>
        <v>0</v>
      </c>
      <c r="M89" s="132" t="s">
        <v>139</v>
      </c>
      <c r="N89" s="131">
        <v>32</v>
      </c>
      <c r="O89" s="17">
        <f t="shared" si="1"/>
        <v>-54</v>
      </c>
      <c r="P89" s="44">
        <f t="array" ref="P89">INDEX('2024年 第三季度 (最终)'!A:A,MATCH(M89,'2024年 第三季度 (最终)'!M:M,))</f>
        <v>86</v>
      </c>
    </row>
    <row r="90" s="44" customFormat="true" spans="1:16">
      <c r="A90" s="131">
        <v>87</v>
      </c>
      <c r="B90" s="132" t="s">
        <v>218</v>
      </c>
      <c r="C90" s="133" t="str">
        <f t="array" ref="C90">INDEX('2024年 第三季度 (最终)'!C:C,MATCH(M90,'2024年 第三季度 (最终)'!M:M,))</f>
        <v>汕头市中海宏洋地产有限公司</v>
      </c>
      <c r="D90" s="133" t="str">
        <f t="array" ref="D90">INDEX('2024年 第三季度 (最终)'!D:D,MATCH(M90,'2024年 第三季度 (最终)'!M:M,))</f>
        <v>龙湖区龙腾街道</v>
      </c>
      <c r="E90" s="132" t="s">
        <v>218</v>
      </c>
      <c r="F90" s="132" t="s">
        <v>98</v>
      </c>
      <c r="G90" s="135">
        <v>2.10671</v>
      </c>
      <c r="H90" s="132" t="s">
        <v>219</v>
      </c>
      <c r="I90" s="158">
        <f t="array" ref="I90">INDEX('2024年 第三季度 (最终)'!I:I,MATCH(M90,'2024年 第三季度 (最终)'!M:M,))</f>
        <v>44831</v>
      </c>
      <c r="J90" s="158">
        <f t="array" ref="J90">INDEX('2024年 第三季度 (最终)'!J:J,MATCH(M90,'2024年 第三季度 (最终)'!M:M,))</f>
        <v>45927</v>
      </c>
      <c r="K90" s="158" t="str">
        <f t="array" ref="K90">INDEX('2024年 第三季度 (最终)'!K:K,MATCH(M90,'2024年 第三季度 (最终)'!M:M,))</f>
        <v>已动工未竣工</v>
      </c>
      <c r="L90" s="159">
        <f t="array" ref="L90">INDEX('2024年 第三季度 (最终)'!L:L,MATCH(M90,'2024年 第三季度 (最终)'!M:M,))</f>
        <v>0</v>
      </c>
      <c r="M90" s="132" t="s">
        <v>220</v>
      </c>
      <c r="N90" s="131">
        <v>143</v>
      </c>
      <c r="O90" s="17">
        <f t="shared" si="1"/>
        <v>56</v>
      </c>
      <c r="P90" s="44">
        <v>87</v>
      </c>
    </row>
    <row r="91" s="44" customFormat="true" ht="25.5" spans="1:16">
      <c r="A91" s="131">
        <v>88</v>
      </c>
      <c r="B91" s="132" t="s">
        <v>77</v>
      </c>
      <c r="C91" s="133" t="str">
        <f t="array" ref="C91">INDEX('2024年 第三季度 (最终)'!C:C,MATCH(M91,'2024年 第三季度 (最终)'!M:M,))</f>
        <v>汕头市碧桂园房地产开发有限公司</v>
      </c>
      <c r="D91" s="133" t="str">
        <f t="array" ref="D91">INDEX('2024年 第三季度 (最终)'!D:D,MATCH(M91,'2024年 第三季度 (最终)'!M:M,))</f>
        <v>濠江区滨海街道</v>
      </c>
      <c r="E91" s="132" t="s">
        <v>140</v>
      </c>
      <c r="F91" s="132" t="s">
        <v>98</v>
      </c>
      <c r="G91" s="135">
        <v>9.266886</v>
      </c>
      <c r="H91" s="132" t="s">
        <v>141</v>
      </c>
      <c r="I91" s="158">
        <f t="array" ref="I91">INDEX('2024年 第三季度 (最终)'!I:I,MATCH(M91,'2024年 第三季度 (最终)'!M:M,))</f>
        <v>44485</v>
      </c>
      <c r="J91" s="158">
        <f t="array" ref="J91">INDEX('2024年 第三季度 (最终)'!J:J,MATCH(M91,'2024年 第三季度 (最终)'!M:M,))</f>
        <v>45581</v>
      </c>
      <c r="K91" s="158" t="str">
        <f t="array" ref="K91">INDEX('2024年 第三季度 (最终)'!K:K,MATCH(M91,'2024年 第三季度 (最终)'!M:M,))</f>
        <v>已动工未竣工</v>
      </c>
      <c r="L91" s="159">
        <f t="array" ref="L91">INDEX('2024年 第三季度 (最终)'!L:L,MATCH(M91,'2024年 第三季度 (最终)'!M:M,))</f>
        <v>0</v>
      </c>
      <c r="M91" s="132" t="s">
        <v>142</v>
      </c>
      <c r="N91" s="131">
        <v>146</v>
      </c>
      <c r="O91" s="17">
        <f t="shared" si="1"/>
        <v>58</v>
      </c>
      <c r="P91" s="44">
        <f t="array" ref="P91">INDEX('2024年 第三季度 (最终)'!A:A,MATCH(M91,'2024年 第三季度 (最终)'!M:M,))</f>
        <v>88</v>
      </c>
    </row>
    <row r="92" s="44" customFormat="true" spans="1:16">
      <c r="A92" s="131">
        <v>89</v>
      </c>
      <c r="B92" s="132" t="s">
        <v>221</v>
      </c>
      <c r="C92" s="133" t="str">
        <f t="array" ref="C92">INDEX('2024年 第三季度 (最终)'!C:C,MATCH(M92,'2024年 第三季度 (最终)'!M:M,))</f>
        <v>汕头市中海宏洋地产有限公司</v>
      </c>
      <c r="D92" s="133" t="str">
        <f t="array" ref="D92">INDEX('2024年 第三季度 (最终)'!D:D,MATCH(M92,'2024年 第三季度 (最终)'!M:M,))</f>
        <v>龙湖区龙腾街道</v>
      </c>
      <c r="E92" s="132" t="s">
        <v>221</v>
      </c>
      <c r="F92" s="132" t="s">
        <v>98</v>
      </c>
      <c r="G92" s="135">
        <v>2.56517</v>
      </c>
      <c r="H92" s="132" t="s">
        <v>219</v>
      </c>
      <c r="I92" s="158">
        <f t="array" ref="I92">INDEX('2024年 第三季度 (最终)'!I:I,MATCH(M92,'2024年 第三季度 (最终)'!M:M,))</f>
        <v>44831</v>
      </c>
      <c r="J92" s="158">
        <f t="array" ref="J92">INDEX('2024年 第三季度 (最终)'!J:J,MATCH(M92,'2024年 第三季度 (最终)'!M:M,))</f>
        <v>45927</v>
      </c>
      <c r="K92" s="158" t="str">
        <f t="array" ref="K92">INDEX('2024年 第三季度 (最终)'!K:K,MATCH(M92,'2024年 第三季度 (最终)'!M:M,))</f>
        <v>已动工未竣工</v>
      </c>
      <c r="L92" s="159">
        <f t="array" ref="L92">INDEX('2024年 第三季度 (最终)'!L:L,MATCH(M92,'2024年 第三季度 (最终)'!M:M,))</f>
        <v>0</v>
      </c>
      <c r="M92" s="132" t="s">
        <v>222</v>
      </c>
      <c r="N92" s="131">
        <v>56</v>
      </c>
      <c r="O92" s="17">
        <f t="shared" si="1"/>
        <v>-33</v>
      </c>
      <c r="P92" s="44">
        <v>89</v>
      </c>
    </row>
    <row r="93" s="44" customFormat="true" spans="1:16">
      <c r="A93" s="131">
        <v>90</v>
      </c>
      <c r="B93" s="132" t="s">
        <v>215</v>
      </c>
      <c r="C93" s="133" t="str">
        <f t="array" ref="C93">INDEX('2024年 第三季度 (最终)'!C:C,MATCH(M93,'2024年 第三季度 (最终)'!M:M,))</f>
        <v>汕头市凤梧房地产开发有限公司</v>
      </c>
      <c r="D93" s="133" t="str">
        <f t="array" ref="D93">INDEX('2024年 第三季度 (最终)'!D:D,MATCH(M93,'2024年 第三季度 (最终)'!M:M,))</f>
        <v>金平区江街道</v>
      </c>
      <c r="E93" s="132" t="s">
        <v>181</v>
      </c>
      <c r="F93" s="132" t="s">
        <v>98</v>
      </c>
      <c r="G93" s="135">
        <v>1.946828</v>
      </c>
      <c r="H93" s="132" t="s">
        <v>216</v>
      </c>
      <c r="I93" s="158">
        <f t="array" ref="I93">INDEX('2024年 第三季度 (最终)'!I:I,MATCH(M93,'2024年 第三季度 (最终)'!M:M,))</f>
        <v>44832</v>
      </c>
      <c r="J93" s="158">
        <f t="array" ref="J93">INDEX('2024年 第三季度 (最终)'!J:J,MATCH(M93,'2024年 第三季度 (最终)'!M:M,))</f>
        <v>45928</v>
      </c>
      <c r="K93" s="158" t="str">
        <f t="array" ref="K93">INDEX('2024年 第三季度 (最终)'!K:K,MATCH(M93,'2024年 第三季度 (最终)'!M:M,))</f>
        <v>已动工未竣工</v>
      </c>
      <c r="L93" s="159">
        <f t="array" ref="L93">INDEX('2024年 第三季度 (最终)'!L:L,MATCH(M93,'2024年 第三季度 (最终)'!M:M,))</f>
        <v>0</v>
      </c>
      <c r="M93" s="132" t="s">
        <v>217</v>
      </c>
      <c r="N93" s="131">
        <v>54</v>
      </c>
      <c r="O93" s="17">
        <f t="shared" si="1"/>
        <v>-36</v>
      </c>
      <c r="P93" s="44">
        <v>90</v>
      </c>
    </row>
    <row r="94" s="44" customFormat="true" spans="1:16">
      <c r="A94" s="131">
        <v>91</v>
      </c>
      <c r="B94" s="132" t="s">
        <v>212</v>
      </c>
      <c r="C94" s="133" t="str">
        <f t="array" ref="C94">INDEX('2024年 第三季度 (最终)'!C:C,MATCH(M94,'2024年 第三季度 (最终)'!M:M,))</f>
        <v>汕头市中鑫房地产有限公司</v>
      </c>
      <c r="D94" s="133" t="str">
        <f t="array" ref="D94">INDEX('2024年 第三季度 (最终)'!D:D,MATCH(M94,'2024年 第三季度 (最终)'!M:M,))</f>
        <v>龙湖区新海街道</v>
      </c>
      <c r="E94" s="132" t="s">
        <v>212</v>
      </c>
      <c r="F94" s="132" t="s">
        <v>98</v>
      </c>
      <c r="G94" s="135">
        <v>1.42273</v>
      </c>
      <c r="H94" s="132" t="s">
        <v>213</v>
      </c>
      <c r="I94" s="158">
        <f t="array" ref="I94">INDEX('2024年 第三季度 (最终)'!I:I,MATCH(M94,'2024年 第三季度 (最终)'!M:M,))</f>
        <v>44826</v>
      </c>
      <c r="J94" s="158">
        <f t="array" ref="J94">INDEX('2024年 第三季度 (最终)'!J:J,MATCH(M94,'2024年 第三季度 (最终)'!M:M,))</f>
        <v>45922</v>
      </c>
      <c r="K94" s="158" t="str">
        <f t="array" ref="K94">INDEX('2024年 第三季度 (最终)'!K:K,MATCH(M94,'2024年 第三季度 (最终)'!M:M,))</f>
        <v>未动工</v>
      </c>
      <c r="L94" s="159" t="str">
        <f t="array" ref="L94">INDEX('2024年 第三季度 (最终)'!L:L,MATCH(M94,'2024年 第三季度 (最终)'!M:M,))</f>
        <v>\</v>
      </c>
      <c r="M94" s="132" t="s">
        <v>214</v>
      </c>
      <c r="N94" s="131">
        <v>53</v>
      </c>
      <c r="O94" s="17">
        <f t="shared" si="1"/>
        <v>-38</v>
      </c>
      <c r="P94" s="44">
        <v>91</v>
      </c>
    </row>
    <row r="95" s="44" customFormat="true" spans="1:16">
      <c r="A95" s="131">
        <v>92</v>
      </c>
      <c r="B95" s="132" t="s">
        <v>148</v>
      </c>
      <c r="C95" s="133" t="str">
        <f t="array" ref="C95">INDEX('2024年 第三季度 (最终)'!C:C,MATCH(M95,'2024年 第三季度 (最终)'!M:M,))</f>
        <v>汕头市合和房地产开发有限公司</v>
      </c>
      <c r="D95" s="133" t="str">
        <f t="array" ref="D95">INDEX('2024年 第三季度 (最终)'!D:D,MATCH(M95,'2024年 第三季度 (最终)'!M:M,))</f>
        <v>金平区光华街道</v>
      </c>
      <c r="E95" s="132" t="s">
        <v>149</v>
      </c>
      <c r="F95" s="132" t="s">
        <v>98</v>
      </c>
      <c r="G95" s="135">
        <v>2.447683</v>
      </c>
      <c r="H95" s="132" t="s">
        <v>150</v>
      </c>
      <c r="I95" s="158">
        <f t="array" ref="I95">INDEX('2024年 第三季度 (最终)'!I:I,MATCH(M95,'2024年 第三季度 (最终)'!M:M,))</f>
        <v>44498</v>
      </c>
      <c r="J95" s="158">
        <f t="array" ref="J95">INDEX('2024年 第三季度 (最终)'!J:J,MATCH(M95,'2024年 第三季度 (最终)'!M:M,))</f>
        <v>45594</v>
      </c>
      <c r="K95" s="158" t="str">
        <f t="array" ref="K95">INDEX('2024年 第三季度 (最终)'!K:K,MATCH(M95,'2024年 第三季度 (最终)'!M:M,))</f>
        <v>已动工未竣工</v>
      </c>
      <c r="L95" s="159">
        <f t="array" ref="L95">INDEX('2024年 第三季度 (最终)'!L:L,MATCH(M95,'2024年 第三季度 (最终)'!M:M,))</f>
        <v>0</v>
      </c>
      <c r="M95" s="132" t="s">
        <v>151</v>
      </c>
      <c r="N95" s="131">
        <v>35</v>
      </c>
      <c r="O95" s="17">
        <f t="shared" si="1"/>
        <v>-57</v>
      </c>
      <c r="P95" s="44">
        <f t="array" ref="P95">INDEX('2024年 第三季度 (最终)'!A:A,MATCH(M95,'2024年 第三季度 (最终)'!M:M,))</f>
        <v>92</v>
      </c>
    </row>
    <row r="96" s="44" customFormat="true" spans="1:16">
      <c r="A96" s="131">
        <v>93</v>
      </c>
      <c r="B96" s="132" t="s">
        <v>208</v>
      </c>
      <c r="C96" s="133" t="str">
        <f t="array" ref="C96">INDEX('2024年 第三季度 (最终)'!C:C,MATCH(M96,'2024年 第三季度 (最终)'!M:M,))</f>
        <v>汕头市中大工贸有限公司</v>
      </c>
      <c r="D96" s="133" t="str">
        <f t="array" ref="D96">INDEX('2024年 第三季度 (最终)'!D:D,MATCH(M96,'2024年 第三季度 (最终)'!M:M,))</f>
        <v>潮南区陈店镇</v>
      </c>
      <c r="E96" s="132" t="s">
        <v>209</v>
      </c>
      <c r="F96" s="132" t="s">
        <v>98</v>
      </c>
      <c r="G96" s="135">
        <v>0.308848</v>
      </c>
      <c r="H96" s="132" t="s">
        <v>210</v>
      </c>
      <c r="I96" s="158">
        <f t="array" ref="I96">INDEX('2024年 第三季度 (最终)'!I:I,MATCH(M96,'2024年 第三季度 (最终)'!M:M,))</f>
        <v>44668</v>
      </c>
      <c r="J96" s="158">
        <f t="array" ref="J96">INDEX('2024年 第三季度 (最终)'!J:J,MATCH(M96,'2024年 第三季度 (最终)'!M:M,))</f>
        <v>45764</v>
      </c>
      <c r="K96" s="158" t="str">
        <f t="array" ref="K96">INDEX('2024年 第三季度 (最终)'!K:K,MATCH(M96,'2024年 第三季度 (最终)'!M:M,))</f>
        <v>已动工未竣工</v>
      </c>
      <c r="L96" s="159">
        <f t="array" ref="L96">INDEX('2024年 第三季度 (最终)'!L:L,MATCH(M96,'2024年 第三季度 (最终)'!M:M,))</f>
        <v>0</v>
      </c>
      <c r="M96" s="132" t="s">
        <v>211</v>
      </c>
      <c r="N96" s="131">
        <v>52</v>
      </c>
      <c r="O96" s="17">
        <f t="shared" si="1"/>
        <v>-41</v>
      </c>
      <c r="P96" s="44">
        <v>93</v>
      </c>
    </row>
    <row r="97" s="44" customFormat="true" ht="25.5" spans="1:16">
      <c r="A97" s="131">
        <v>94</v>
      </c>
      <c r="B97" s="132" t="s">
        <v>204</v>
      </c>
      <c r="C97" s="133" t="str">
        <f t="array" ref="C97">INDEX('2024年 第三季度 (最终)'!C:C,MATCH(M97,'2024年 第三季度 (最终)'!M:M,))</f>
        <v>汕头骏宁房地产开发有限公司</v>
      </c>
      <c r="D97" s="133" t="str">
        <f t="array" ref="D97">INDEX('2024年 第三季度 (最终)'!D:D,MATCH(M97,'2024年 第三季度 (最终)'!M:M,))</f>
        <v>澄海区澄华街道</v>
      </c>
      <c r="E97" s="132" t="s">
        <v>205</v>
      </c>
      <c r="F97" s="132" t="s">
        <v>98</v>
      </c>
      <c r="G97" s="135">
        <v>12.876</v>
      </c>
      <c r="H97" s="132" t="s">
        <v>206</v>
      </c>
      <c r="I97" s="158">
        <f t="array" ref="I97">INDEX('2024年 第三季度 (最终)'!I:I,MATCH(M97,'2024年 第三季度 (最终)'!M:M,))</f>
        <v>44658</v>
      </c>
      <c r="J97" s="158">
        <f t="array" ref="J97">INDEX('2024年 第三季度 (最终)'!J:J,MATCH(M97,'2024年 第三季度 (最终)'!M:M,))</f>
        <v>45754</v>
      </c>
      <c r="K97" s="158" t="str">
        <f t="array" ref="K97">INDEX('2024年 第三季度 (最终)'!K:K,MATCH(M97,'2024年 第三季度 (最终)'!M:M,))</f>
        <v>已动工未竣工</v>
      </c>
      <c r="L97" s="159">
        <f t="array" ref="L97">INDEX('2024年 第三季度 (最终)'!L:L,MATCH(M97,'2024年 第三季度 (最终)'!M:M,))</f>
        <v>0</v>
      </c>
      <c r="M97" s="132" t="s">
        <v>207</v>
      </c>
      <c r="N97" s="131">
        <v>51</v>
      </c>
      <c r="O97" s="17">
        <f t="shared" si="1"/>
        <v>-43</v>
      </c>
      <c r="P97" s="44">
        <v>94</v>
      </c>
    </row>
    <row r="98" s="44" customFormat="true" spans="1:16">
      <c r="A98" s="131">
        <v>95</v>
      </c>
      <c r="B98" s="132" t="s">
        <v>201</v>
      </c>
      <c r="C98" s="133" t="str">
        <f t="array" ref="C98">INDEX('2024年 第三季度 (最终)'!C:C,MATCH(M98,'2024年 第三季度 (最终)'!M:M,))</f>
        <v>汕头市坤梁置业有限公司</v>
      </c>
      <c r="D98" s="133" t="str">
        <f t="array" ref="D98">INDEX('2024年 第三季度 (最终)'!D:D,MATCH(M98,'2024年 第三季度 (最终)'!M:M,))</f>
        <v>龙湖区新海街道</v>
      </c>
      <c r="E98" s="132" t="s">
        <v>202</v>
      </c>
      <c r="F98" s="132" t="s">
        <v>98</v>
      </c>
      <c r="G98" s="135">
        <v>6.2413</v>
      </c>
      <c r="H98" s="132" t="s">
        <v>199</v>
      </c>
      <c r="I98" s="158">
        <f t="array" ref="I98">INDEX('2024年 第三季度 (最终)'!I:I,MATCH(M98,'2024年 第三季度 (最终)'!M:M,))</f>
        <v>44654</v>
      </c>
      <c r="J98" s="158">
        <f t="array" ref="J98">INDEX('2024年 第三季度 (最终)'!J:J,MATCH(M98,'2024年 第三季度 (最终)'!M:M,))</f>
        <v>45750</v>
      </c>
      <c r="K98" s="158" t="str">
        <f t="array" ref="K98">INDEX('2024年 第三季度 (最终)'!K:K,MATCH(M98,'2024年 第三季度 (最终)'!M:M,))</f>
        <v>已动工未竣工</v>
      </c>
      <c r="L98" s="159">
        <f t="array" ref="L98">INDEX('2024年 第三季度 (最终)'!L:L,MATCH(M98,'2024年 第三季度 (最终)'!M:M,))</f>
        <v>0</v>
      </c>
      <c r="M98" s="132" t="s">
        <v>203</v>
      </c>
      <c r="N98" s="131">
        <v>50</v>
      </c>
      <c r="O98" s="17">
        <f t="shared" si="1"/>
        <v>-45</v>
      </c>
      <c r="P98" s="17">
        <v>95</v>
      </c>
    </row>
    <row r="99" s="44" customFormat="true" spans="1:16">
      <c r="A99" s="131">
        <v>96</v>
      </c>
      <c r="B99" s="132" t="s">
        <v>160</v>
      </c>
      <c r="C99" s="133" t="str">
        <f t="array" ref="C99">INDEX('2024年 第三季度 (最终)'!C:C,MATCH(M99,'2024年 第三季度 (最终)'!M:M,))</f>
        <v>汕头市瑞景房地产开发有限公司</v>
      </c>
      <c r="D99" s="133" t="str">
        <f t="array" ref="D99">INDEX('2024年 第三季度 (最终)'!D:D,MATCH(M99,'2024年 第三季度 (最终)'!M:M,))</f>
        <v>龙湖区龙腾街道</v>
      </c>
      <c r="E99" s="132" t="s">
        <v>161</v>
      </c>
      <c r="F99" s="132" t="s">
        <v>98</v>
      </c>
      <c r="G99" s="135">
        <v>5.838615</v>
      </c>
      <c r="H99" s="132" t="s">
        <v>162</v>
      </c>
      <c r="I99" s="158">
        <f t="array" ref="I99">INDEX('2024年 第三季度 (最终)'!I:I,MATCH(M99,'2024年 第三季度 (最终)'!M:M,))</f>
        <v>44557</v>
      </c>
      <c r="J99" s="158">
        <f t="array" ref="J99">INDEX('2024年 第三季度 (最终)'!J:J,MATCH(M99,'2024年 第三季度 (最终)'!M:M,))</f>
        <v>45653</v>
      </c>
      <c r="K99" s="158" t="str">
        <f t="array" ref="K99">INDEX('2024年 第三季度 (最终)'!K:K,MATCH(M99,'2024年 第三季度 (最终)'!M:M,))</f>
        <v>已动工未竣工</v>
      </c>
      <c r="L99" s="159">
        <f t="array" ref="L99">INDEX('2024年 第三季度 (最终)'!L:L,MATCH(M99,'2024年 第三季度 (最终)'!M:M,))</f>
        <v>0</v>
      </c>
      <c r="M99" s="132" t="s">
        <v>163</v>
      </c>
      <c r="N99" s="131">
        <v>38</v>
      </c>
      <c r="O99" s="17">
        <f t="shared" si="1"/>
        <v>-58</v>
      </c>
      <c r="P99" s="44">
        <f t="array" ref="P99">INDEX('2024年 第三季度 (最终)'!A:A,MATCH(M99,'2024年 第三季度 (最终)'!M:M,))</f>
        <v>96</v>
      </c>
    </row>
    <row r="100" s="44" customFormat="true" ht="25.5" spans="1:16">
      <c r="A100" s="131">
        <v>97</v>
      </c>
      <c r="B100" s="132" t="s">
        <v>272</v>
      </c>
      <c r="C100" s="133" t="str">
        <f t="array" ref="C100">INDEX('2024年 第三季度 (最终)'!C:C,MATCH(M100,'2024年 第三季度 (最终)'!M:M,))</f>
        <v>汕头市龙凯房地产开发有限公司</v>
      </c>
      <c r="D100" s="133" t="str">
        <f t="array" ref="D100">INDEX('2024年 第三季度 (最终)'!D:D,MATCH(M100,'2024年 第三季度 (最终)'!M:M,))</f>
        <v>龙湖区珠池街道</v>
      </c>
      <c r="E100" s="132" t="s">
        <v>273</v>
      </c>
      <c r="F100" s="132" t="s">
        <v>98</v>
      </c>
      <c r="G100" s="135">
        <v>2.74483</v>
      </c>
      <c r="H100" s="132" t="s">
        <v>274</v>
      </c>
      <c r="I100" s="158">
        <f t="array" ref="I100">INDEX('2024年 第三季度 (最终)'!I:I,MATCH(M100,'2024年 第三季度 (最终)'!M:M,))</f>
        <v>44882</v>
      </c>
      <c r="J100" s="158">
        <f t="array" ref="J100">INDEX('2024年 第三季度 (最终)'!J:J,MATCH(M100,'2024年 第三季度 (最终)'!M:M,))</f>
        <v>45978</v>
      </c>
      <c r="K100" s="158" t="str">
        <f t="array" ref="K100">INDEX('2024年 第三季度 (最终)'!K:K,MATCH(M100,'2024年 第三季度 (最终)'!M:M,))</f>
        <v>已动工未竣工</v>
      </c>
      <c r="L100" s="159">
        <f t="array" ref="L100">INDEX('2024年 第三季度 (最终)'!L:L,MATCH(M100,'2024年 第三季度 (最终)'!M:M,))</f>
        <v>2.74483</v>
      </c>
      <c r="M100" s="132" t="s">
        <v>275</v>
      </c>
      <c r="N100" s="131">
        <v>71</v>
      </c>
      <c r="O100" s="17">
        <f t="shared" si="1"/>
        <v>-26</v>
      </c>
      <c r="P100" s="31">
        <v>97</v>
      </c>
    </row>
    <row r="101" s="44" customFormat="true" ht="25.5" spans="1:16">
      <c r="A101" s="131">
        <v>98</v>
      </c>
      <c r="B101" s="132" t="s">
        <v>191</v>
      </c>
      <c r="C101" s="133" t="str">
        <f t="array" ref="C101">INDEX('2024年 第三季度 (最终)'!C:C,MATCH(M101,'2024年 第三季度 (最终)'!M:M,))</f>
        <v>汕头市潮阳区恒昌房地产开发有限公司</v>
      </c>
      <c r="D101" s="133" t="str">
        <f t="array" ref="D101">INDEX('2024年 第三季度 (最终)'!D:D,MATCH(M101,'2024年 第三季度 (最终)'!M:M,))</f>
        <v>潮阳区和平镇</v>
      </c>
      <c r="E101" s="132" t="s">
        <v>195</v>
      </c>
      <c r="F101" s="132" t="s">
        <v>98</v>
      </c>
      <c r="G101" s="135">
        <v>2.5838</v>
      </c>
      <c r="H101" s="132" t="s">
        <v>193</v>
      </c>
      <c r="I101" s="158">
        <f t="array" ref="I101">INDEX('2024年 第三季度 (最终)'!I:I,MATCH(M101,'2024年 第三季度 (最终)'!M:M,))</f>
        <v>44595</v>
      </c>
      <c r="J101" s="158">
        <f t="array" ref="J101">INDEX('2024年 第三季度 (最终)'!J:J,MATCH(M101,'2024年 第三季度 (最终)'!M:M,))</f>
        <v>45690</v>
      </c>
      <c r="K101" s="158" t="str">
        <f t="array" ref="K101">INDEX('2024年 第三季度 (最终)'!K:K,MATCH(M101,'2024年 第三季度 (最终)'!M:M,))</f>
        <v>已动工未竣工</v>
      </c>
      <c r="L101" s="159">
        <f t="array" ref="L101">INDEX('2024年 第三季度 (最终)'!L:L,MATCH(M101,'2024年 第三季度 (最终)'!M:M,))</f>
        <v>2.5838</v>
      </c>
      <c r="M101" s="132" t="s">
        <v>196</v>
      </c>
      <c r="N101" s="131">
        <v>48</v>
      </c>
      <c r="O101" s="17">
        <f t="shared" si="1"/>
        <v>-50</v>
      </c>
      <c r="P101" s="44">
        <v>98</v>
      </c>
    </row>
    <row r="102" s="155" customFormat="true" spans="1:16">
      <c r="A102" s="131">
        <v>99</v>
      </c>
      <c r="B102" s="132" t="s">
        <v>136</v>
      </c>
      <c r="C102" s="133" t="str">
        <f t="array" ref="C102">INDEX('2024年 第三季度 (最终)'!C:C,MATCH(M102,'2024年 第三季度 (最终)'!M:M,))</f>
        <v>汕头市潮南区碧华置业有限公司</v>
      </c>
      <c r="D102" s="133" t="str">
        <f t="array" ref="D102">INDEX('2024年 第三季度 (最终)'!D:D,MATCH(M102,'2024年 第三季度 (最终)'!M:M,))</f>
        <v>潮南区峡山街道</v>
      </c>
      <c r="E102" s="132" t="s">
        <v>168</v>
      </c>
      <c r="F102" s="132" t="s">
        <v>98</v>
      </c>
      <c r="G102" s="135">
        <v>5.009342</v>
      </c>
      <c r="H102" s="132" t="s">
        <v>166</v>
      </c>
      <c r="I102" s="158">
        <f t="array" ref="I102">INDEX('2024年 第三季度 (最终)'!I:I,MATCH(M102,'2024年 第三季度 (最终)'!M:M,))</f>
        <v>44587</v>
      </c>
      <c r="J102" s="158">
        <f t="array" ref="J102">INDEX('2024年 第三季度 (最终)'!J:J,MATCH(M102,'2024年 第三季度 (最终)'!M:M,))</f>
        <v>45683</v>
      </c>
      <c r="K102" s="158" t="str">
        <f t="array" ref="K102">INDEX('2024年 第三季度 (最终)'!K:K,MATCH(M102,'2024年 第三季度 (最终)'!M:M,))</f>
        <v>已动工未竣工</v>
      </c>
      <c r="L102" s="159">
        <f t="array" ref="L102">INDEX('2024年 第三季度 (最终)'!L:L,MATCH(M102,'2024年 第三季度 (最终)'!M:M,))</f>
        <v>0</v>
      </c>
      <c r="M102" s="132" t="s">
        <v>169</v>
      </c>
      <c r="N102" s="131">
        <v>145</v>
      </c>
      <c r="O102" s="17">
        <f t="shared" si="1"/>
        <v>46</v>
      </c>
      <c r="P102" s="44">
        <f t="array" ref="P102">INDEX('2024年 第三季度 (最终)'!A:A,MATCH(M102,'2024年 第三季度 (最终)'!M:M,))</f>
        <v>99</v>
      </c>
    </row>
    <row r="103" s="44" customFormat="true" spans="1:16">
      <c r="A103" s="131">
        <v>100</v>
      </c>
      <c r="B103" s="132" t="s">
        <v>164</v>
      </c>
      <c r="C103" s="133" t="str">
        <f t="array" ref="C103">INDEX('2024年 第三季度 (最终)'!C:C,MATCH(M103,'2024年 第三季度 (最终)'!M:M,))</f>
        <v>汕头中绿园置地有限公司</v>
      </c>
      <c r="D103" s="133" t="str">
        <f t="array" ref="D103">INDEX('2024年 第三季度 (最终)'!D:D,MATCH(M103,'2024年 第三季度 (最终)'!M:M,))</f>
        <v>龙湖区龙腾街道</v>
      </c>
      <c r="E103" s="132" t="s">
        <v>165</v>
      </c>
      <c r="F103" s="132" t="s">
        <v>98</v>
      </c>
      <c r="G103" s="135">
        <v>9.136492</v>
      </c>
      <c r="H103" s="132" t="s">
        <v>166</v>
      </c>
      <c r="I103" s="158">
        <f t="array" ref="I103">INDEX('2024年 第三季度 (最终)'!I:I,MATCH(M103,'2024年 第三季度 (最终)'!M:M,))</f>
        <v>44738</v>
      </c>
      <c r="J103" s="158">
        <f t="array" ref="J103">INDEX('2024年 第三季度 (最终)'!J:J,MATCH(M103,'2024年 第三季度 (最终)'!M:M,))</f>
        <v>45834</v>
      </c>
      <c r="K103" s="158" t="str">
        <f t="array" ref="K103">INDEX('2024年 第三季度 (最终)'!K:K,MATCH(M103,'2024年 第三季度 (最终)'!M:M,))</f>
        <v>已动工未竣工</v>
      </c>
      <c r="L103" s="159">
        <f t="array" ref="L103">INDEX('2024年 第三季度 (最终)'!L:L,MATCH(M103,'2024年 第三季度 (最终)'!M:M,))</f>
        <v>0</v>
      </c>
      <c r="M103" s="132" t="s">
        <v>167</v>
      </c>
      <c r="N103" s="131">
        <v>39</v>
      </c>
      <c r="O103" s="17">
        <f t="shared" si="1"/>
        <v>-61</v>
      </c>
      <c r="P103" s="44">
        <f t="array" ref="P103">INDEX('2024年 第三季度 (最终)'!A:A,MATCH(M103,'2024年 第三季度 (最终)'!M:M,))</f>
        <v>100</v>
      </c>
    </row>
    <row r="104" s="155" customFormat="true" ht="25.5" spans="1:16">
      <c r="A104" s="131">
        <v>101</v>
      </c>
      <c r="B104" s="132" t="s">
        <v>170</v>
      </c>
      <c r="C104" s="133" t="str">
        <f t="array" ref="C104">INDEX('2024年 第三季度 (最终)'!C:C,MATCH(M104,'2024年 第三季度 (最终)'!M:M,))</f>
        <v>汕头市澄海区碧城地产有限公司</v>
      </c>
      <c r="D104" s="133" t="str">
        <f t="array" ref="D104">INDEX('2024年 第三季度 (最终)'!D:D,MATCH(M104,'2024年 第三季度 (最终)'!M:M,))</f>
        <v>澄海区莲下镇</v>
      </c>
      <c r="E104" s="132" t="s">
        <v>171</v>
      </c>
      <c r="F104" s="132" t="s">
        <v>98</v>
      </c>
      <c r="G104" s="135">
        <v>0.69126</v>
      </c>
      <c r="H104" s="132" t="s">
        <v>172</v>
      </c>
      <c r="I104" s="158">
        <f t="array" ref="I104">INDEX('2024年 第三季度 (最终)'!I:I,MATCH(M104,'2024年 第三季度 (最终)'!M:M,))</f>
        <v>44590</v>
      </c>
      <c r="J104" s="158">
        <f t="array" ref="J104">INDEX('2024年 第三季度 (最终)'!J:J,MATCH(M104,'2024年 第三季度 (最终)'!M:M,))</f>
        <v>45686</v>
      </c>
      <c r="K104" s="158" t="str">
        <f t="array" ref="K104">INDEX('2024年 第三季度 (最终)'!K:K,MATCH(M104,'2024年 第三季度 (最终)'!M:M,))</f>
        <v>已动工未竣工</v>
      </c>
      <c r="L104" s="159">
        <f t="array" ref="L104">INDEX('2024年 第三季度 (最终)'!L:L,MATCH(M104,'2024年 第三季度 (最终)'!M:M,))</f>
        <v>0</v>
      </c>
      <c r="M104" s="132" t="s">
        <v>173</v>
      </c>
      <c r="N104" s="131">
        <v>41</v>
      </c>
      <c r="O104" s="17">
        <f t="shared" si="1"/>
        <v>-60</v>
      </c>
      <c r="P104" s="44">
        <f t="array" ref="P104">INDEX('2024年 第三季度 (最终)'!A:A,MATCH(M104,'2024年 第三季度 (最终)'!M:M,))</f>
        <v>101</v>
      </c>
    </row>
    <row r="105" s="44" customFormat="true" ht="25.5" spans="1:16">
      <c r="A105" s="131">
        <v>102</v>
      </c>
      <c r="B105" s="132" t="s">
        <v>174</v>
      </c>
      <c r="C105" s="133" t="str">
        <f t="array" ref="C105">INDEX('2024年 第三季度 (最终)'!C:C,MATCH(M105,'2024年 第三季度 (最终)'!M:M,))</f>
        <v>汕头市澄海区碧城地产有限公司</v>
      </c>
      <c r="D105" s="133" t="str">
        <f t="array" ref="D105">INDEX('2024年 第三季度 (最终)'!D:D,MATCH(M105,'2024年 第三季度 (最终)'!M:M,))</f>
        <v>澄海区莲下镇</v>
      </c>
      <c r="E105" s="132" t="s">
        <v>175</v>
      </c>
      <c r="F105" s="132" t="s">
        <v>98</v>
      </c>
      <c r="G105" s="135">
        <v>1.87065</v>
      </c>
      <c r="H105" s="132" t="s">
        <v>172</v>
      </c>
      <c r="I105" s="158">
        <f t="array" ref="I105">INDEX('2024年 第三季度 (最终)'!I:I,MATCH(M105,'2024年 第三季度 (最终)'!M:M,))</f>
        <v>44590</v>
      </c>
      <c r="J105" s="158">
        <f t="array" ref="J105">INDEX('2024年 第三季度 (最终)'!J:J,MATCH(M105,'2024年 第三季度 (最终)'!M:M,))</f>
        <v>45686</v>
      </c>
      <c r="K105" s="158" t="str">
        <f t="array" ref="K105">INDEX('2024年 第三季度 (最终)'!K:K,MATCH(M105,'2024年 第三季度 (最终)'!M:M,))</f>
        <v>已动工未竣工</v>
      </c>
      <c r="L105" s="159">
        <f t="array" ref="L105">INDEX('2024年 第三季度 (最终)'!L:L,MATCH(M105,'2024年 第三季度 (最终)'!M:M,))</f>
        <v>0</v>
      </c>
      <c r="M105" s="132" t="s">
        <v>176</v>
      </c>
      <c r="N105" s="131">
        <v>42</v>
      </c>
      <c r="O105" s="17">
        <f t="shared" si="1"/>
        <v>-60</v>
      </c>
      <c r="P105" s="44">
        <f t="array" ref="P105">INDEX('2024年 第三季度 (最终)'!A:A,MATCH(M105,'2024年 第三季度 (最终)'!M:M,))</f>
        <v>102</v>
      </c>
    </row>
    <row r="106" s="44" customFormat="true" spans="1:16">
      <c r="A106" s="131">
        <v>103</v>
      </c>
      <c r="B106" s="132" t="s">
        <v>177</v>
      </c>
      <c r="C106" s="133" t="str">
        <f t="array" ref="C106">INDEX('2024年 第三季度 (最终)'!C:C,MATCH(M106,'2024年 第三季度 (最终)'!M:M,))</f>
        <v>汕头市龙光金骏房地产有限公司</v>
      </c>
      <c r="D106" s="133" t="str">
        <f t="array" ref="D106">INDEX('2024年 第三季度 (最终)'!D:D,MATCH(M106,'2024年 第三季度 (最终)'!M:M,))</f>
        <v>金平区东墩街道</v>
      </c>
      <c r="E106" s="132" t="s">
        <v>177</v>
      </c>
      <c r="F106" s="132" t="s">
        <v>98</v>
      </c>
      <c r="G106" s="135">
        <v>2.732506</v>
      </c>
      <c r="H106" s="132" t="s">
        <v>178</v>
      </c>
      <c r="I106" s="158">
        <f t="array" ref="I106">INDEX('2024年 第三季度 (最终)'!I:I,MATCH(M106,'2024年 第三季度 (最终)'!M:M,))</f>
        <v>44620</v>
      </c>
      <c r="J106" s="158">
        <f t="array" ref="J106">INDEX('2024年 第三季度 (最终)'!J:J,MATCH(M106,'2024年 第三季度 (最终)'!M:M,))</f>
        <v>45716</v>
      </c>
      <c r="K106" s="158" t="str">
        <f t="array" ref="K106">INDEX('2024年 第三季度 (最终)'!K:K,MATCH(M106,'2024年 第三季度 (最终)'!M:M,))</f>
        <v>已动工未竣工</v>
      </c>
      <c r="L106" s="159">
        <f t="array" ref="L106">INDEX('2024年 第三季度 (最终)'!L:L,MATCH(M106,'2024年 第三季度 (最终)'!M:M,))</f>
        <v>0</v>
      </c>
      <c r="M106" s="132" t="s">
        <v>179</v>
      </c>
      <c r="N106" s="131">
        <v>43</v>
      </c>
      <c r="O106" s="17">
        <f t="shared" si="1"/>
        <v>-60</v>
      </c>
      <c r="P106" s="44">
        <f t="array" ref="P106">INDEX('2024年 第三季度 (最终)'!A:A,MATCH(M106,'2024年 第三季度 (最终)'!M:M,))</f>
        <v>103</v>
      </c>
    </row>
    <row r="107" s="44" customFormat="true" spans="1:16">
      <c r="A107" s="131">
        <v>104</v>
      </c>
      <c r="B107" s="132" t="s">
        <v>180</v>
      </c>
      <c r="C107" s="133" t="str">
        <f t="array" ref="C107">INDEX('2024年 第三季度 (最终)'!C:C,MATCH(M107,'2024年 第三季度 (最终)'!M:M,))</f>
        <v>汕头市凤梧房地产开发有限公司</v>
      </c>
      <c r="D107" s="133" t="str">
        <f t="array" ref="D107">INDEX('2024年 第三季度 (最终)'!D:D,MATCH(M107,'2024年 第三季度 (最终)'!M:M,))</f>
        <v>金平区江街道</v>
      </c>
      <c r="E107" s="132" t="s">
        <v>181</v>
      </c>
      <c r="F107" s="132" t="s">
        <v>98</v>
      </c>
      <c r="G107" s="135">
        <v>2.772368</v>
      </c>
      <c r="H107" s="132" t="s">
        <v>182</v>
      </c>
      <c r="I107" s="158">
        <f t="array" ref="I107">INDEX('2024年 第三季度 (最终)'!I:I,MATCH(M107,'2024年 第三季度 (最终)'!M:M,))</f>
        <v>44753</v>
      </c>
      <c r="J107" s="158">
        <f t="array" ref="J107">INDEX('2024年 第三季度 (最终)'!J:J,MATCH(M107,'2024年 第三季度 (最终)'!M:M,))</f>
        <v>45849</v>
      </c>
      <c r="K107" s="158" t="str">
        <f t="array" ref="K107">INDEX('2024年 第三季度 (最终)'!K:K,MATCH(M107,'2024年 第三季度 (最终)'!M:M,))</f>
        <v>已动工未竣工</v>
      </c>
      <c r="L107" s="159">
        <f t="array" ref="L107">INDEX('2024年 第三季度 (最终)'!L:L,MATCH(M107,'2024年 第三季度 (最终)'!M:M,))</f>
        <v>0</v>
      </c>
      <c r="M107" s="132" t="s">
        <v>183</v>
      </c>
      <c r="N107" s="131">
        <v>44</v>
      </c>
      <c r="O107" s="17">
        <f t="shared" si="1"/>
        <v>-60</v>
      </c>
      <c r="P107" s="44">
        <f t="array" ref="P107">INDEX('2024年 第三季度 (最终)'!A:A,MATCH(M107,'2024年 第三季度 (最终)'!M:M,))</f>
        <v>104</v>
      </c>
    </row>
    <row r="108" s="44" customFormat="true" spans="1:16">
      <c r="A108" s="131">
        <v>105</v>
      </c>
      <c r="B108" s="132" t="s">
        <v>184</v>
      </c>
      <c r="C108" s="133" t="str">
        <f t="array" ref="C108">INDEX('2024年 第三季度 (最终)'!C:C,MATCH(M108,'2024年 第三季度 (最终)'!M:M,))</f>
        <v>汕头市龙光骏晖房地产有限公司</v>
      </c>
      <c r="D108" s="133" t="str">
        <f t="array" ref="D108">INDEX('2024年 第三季度 (最终)'!D:D,MATCH(M108,'2024年 第三季度 (最终)'!M:M,))</f>
        <v>金平区江街道</v>
      </c>
      <c r="E108" s="132" t="s">
        <v>181</v>
      </c>
      <c r="F108" s="132" t="s">
        <v>98</v>
      </c>
      <c r="G108" s="135">
        <v>4.317601</v>
      </c>
      <c r="H108" s="132" t="s">
        <v>185</v>
      </c>
      <c r="I108" s="158">
        <f t="array" ref="I108">INDEX('2024年 第三季度 (最终)'!I:I,MATCH(M108,'2024年 第三季度 (最终)'!M:M,))</f>
        <v>44760</v>
      </c>
      <c r="J108" s="158">
        <f t="array" ref="J108">INDEX('2024年 第三季度 (最终)'!J:J,MATCH(M108,'2024年 第三季度 (最终)'!M:M,))</f>
        <v>45856</v>
      </c>
      <c r="K108" s="158" t="str">
        <f t="array" ref="K108">INDEX('2024年 第三季度 (最终)'!K:K,MATCH(M108,'2024年 第三季度 (最终)'!M:M,))</f>
        <v>已动工未竣工</v>
      </c>
      <c r="L108" s="159">
        <f t="array" ref="L108">INDEX('2024年 第三季度 (最终)'!L:L,MATCH(M108,'2024年 第三季度 (最终)'!M:M,))</f>
        <v>0</v>
      </c>
      <c r="M108" s="132" t="s">
        <v>186</v>
      </c>
      <c r="N108" s="131">
        <v>45</v>
      </c>
      <c r="O108" s="17">
        <f t="shared" si="1"/>
        <v>-60</v>
      </c>
      <c r="P108" s="44">
        <f t="array" ref="P108">INDEX('2024年 第三季度 (最终)'!A:A,MATCH(M108,'2024年 第三季度 (最终)'!M:M,))</f>
        <v>105</v>
      </c>
    </row>
    <row r="109" s="44" customFormat="true" ht="25.5" spans="1:16">
      <c r="A109" s="131">
        <v>106</v>
      </c>
      <c r="B109" s="132" t="s">
        <v>187</v>
      </c>
      <c r="C109" s="133" t="str">
        <f t="array" ref="C109">INDEX('2024年 第三季度 (最终)'!C:C,MATCH(M109,'2024年 第三季度 (最终)'!M:M,))</f>
        <v>汕头市润基房地产开发有限公司</v>
      </c>
      <c r="D109" s="133" t="str">
        <f t="array" ref="D109">INDEX('2024年 第三季度 (最终)'!D:D,MATCH(M109,'2024年 第三季度 (最终)'!M:M,))</f>
        <v>澄海区广益街道</v>
      </c>
      <c r="E109" s="132" t="s">
        <v>188</v>
      </c>
      <c r="F109" s="132" t="s">
        <v>98</v>
      </c>
      <c r="G109" s="135">
        <v>2.450525</v>
      </c>
      <c r="H109" s="132" t="s">
        <v>189</v>
      </c>
      <c r="I109" s="158">
        <f t="array" ref="I109">INDEX('2024年 第三季度 (最终)'!I:I,MATCH(M109,'2024年 第三季度 (最终)'!M:M,))</f>
        <v>44612</v>
      </c>
      <c r="J109" s="158">
        <f t="array" ref="J109">INDEX('2024年 第三季度 (最终)'!J:J,MATCH(M109,'2024年 第三季度 (最终)'!M:M,))</f>
        <v>45708</v>
      </c>
      <c r="K109" s="158" t="str">
        <f t="array" ref="K109">INDEX('2024年 第三季度 (最终)'!K:K,MATCH(M109,'2024年 第三季度 (最终)'!M:M,))</f>
        <v>已动工未竣工</v>
      </c>
      <c r="L109" s="159">
        <f t="array" ref="L109">INDEX('2024年 第三季度 (最终)'!L:L,MATCH(M109,'2024年 第三季度 (最终)'!M:M,))</f>
        <v>0</v>
      </c>
      <c r="M109" s="132" t="s">
        <v>190</v>
      </c>
      <c r="N109" s="131">
        <v>144</v>
      </c>
      <c r="O109" s="17">
        <f t="shared" si="1"/>
        <v>38</v>
      </c>
      <c r="P109" s="44">
        <f t="array" ref="P109">INDEX('2024年 第三季度 (最终)'!A:A,MATCH(M109,'2024年 第三季度 (最终)'!M:M,))</f>
        <v>106</v>
      </c>
    </row>
    <row r="110" s="44" customFormat="true" ht="25.5" spans="1:16">
      <c r="A110" s="131">
        <v>107</v>
      </c>
      <c r="B110" s="132" t="s">
        <v>191</v>
      </c>
      <c r="C110" s="133" t="str">
        <f t="array" ref="C110">INDEX('2024年 第三季度 (最终)'!C:C,MATCH(M110,'2024年 第三季度 (最终)'!M:M,))</f>
        <v>汕头市潮阳区恒昌房地产开发有限公司</v>
      </c>
      <c r="D110" s="133" t="str">
        <f t="array" ref="D110">INDEX('2024年 第三季度 (最终)'!D:D,MATCH(M110,'2024年 第三季度 (最终)'!M:M,))</f>
        <v>潮阳区和平镇</v>
      </c>
      <c r="E110" s="132" t="s">
        <v>192</v>
      </c>
      <c r="F110" s="132" t="s">
        <v>98</v>
      </c>
      <c r="G110" s="135">
        <v>2.20912</v>
      </c>
      <c r="H110" s="132" t="s">
        <v>193</v>
      </c>
      <c r="I110" s="158">
        <f t="array" ref="I110">INDEX('2024年 第三季度 (最终)'!I:I,MATCH(M110,'2024年 第三季度 (最终)'!M:M,))</f>
        <v>44595</v>
      </c>
      <c r="J110" s="158">
        <f t="array" ref="J110">INDEX('2024年 第三季度 (最终)'!J:J,MATCH(M110,'2024年 第三季度 (最终)'!M:M,))</f>
        <v>45690</v>
      </c>
      <c r="K110" s="158" t="str">
        <f t="array" ref="K110">INDEX('2024年 第三季度 (最终)'!K:K,MATCH(M110,'2024年 第三季度 (最终)'!M:M,))</f>
        <v>已动工未竣工</v>
      </c>
      <c r="L110" s="159">
        <f t="array" ref="L110">INDEX('2024年 第三季度 (最终)'!L:L,MATCH(M110,'2024年 第三季度 (最终)'!M:M,))</f>
        <v>0</v>
      </c>
      <c r="M110" s="132" t="s">
        <v>194</v>
      </c>
      <c r="N110" s="131">
        <v>47</v>
      </c>
      <c r="O110" s="17">
        <f t="shared" si="1"/>
        <v>-60</v>
      </c>
      <c r="P110" s="31">
        <v>107</v>
      </c>
    </row>
    <row r="111" s="44" customFormat="true" ht="25.5" spans="1:16">
      <c r="A111" s="131">
        <v>108</v>
      </c>
      <c r="B111" s="132" t="s">
        <v>268</v>
      </c>
      <c r="C111" s="133" t="str">
        <f t="array" ref="C111">INDEX('2024年 第三季度 (最终)'!C:C,MATCH(M111,'2024年 第三季度 (最终)'!M:M,))</f>
        <v>汕头市潮阳区恒昌房地产开发有限公司</v>
      </c>
      <c r="D111" s="133" t="str">
        <f t="array" ref="D111">INDEX('2024年 第三季度 (最终)'!D:D,MATCH(M111,'2024年 第三季度 (最终)'!M:M,))</f>
        <v>潮阳区和平镇</v>
      </c>
      <c r="E111" s="132" t="s">
        <v>269</v>
      </c>
      <c r="F111" s="132" t="s">
        <v>98</v>
      </c>
      <c r="G111" s="135">
        <v>3.09464</v>
      </c>
      <c r="H111" s="132" t="s">
        <v>270</v>
      </c>
      <c r="I111" s="158">
        <f t="array" ref="I111">INDEX('2024年 第三季度 (最终)'!I:I,MATCH(M111,'2024年 第三季度 (最终)'!M:M,))</f>
        <v>44595</v>
      </c>
      <c r="J111" s="158">
        <f t="array" ref="J111">INDEX('2024年 第三季度 (最终)'!J:J,MATCH(M111,'2024年 第三季度 (最终)'!M:M,))</f>
        <v>45690</v>
      </c>
      <c r="K111" s="158" t="str">
        <f t="array" ref="K111">INDEX('2024年 第三季度 (最终)'!K:K,MATCH(M111,'2024年 第三季度 (最终)'!M:M,))</f>
        <v>未动工</v>
      </c>
      <c r="L111" s="159" t="str">
        <f t="array" ref="L111">INDEX('2024年 第三季度 (最终)'!L:L,MATCH(M111,'2024年 第三季度 (最终)'!M:M,))</f>
        <v>\</v>
      </c>
      <c r="M111" s="132" t="s">
        <v>271</v>
      </c>
      <c r="N111" s="131">
        <v>70</v>
      </c>
      <c r="O111" s="17">
        <f t="shared" si="1"/>
        <v>-38</v>
      </c>
      <c r="P111" s="44">
        <f t="array" ref="P111">INDEX('2024年 第三季度 (最终)'!A:A,MATCH(M111,'2024年 第三季度 (最终)'!M:M,))</f>
        <v>108</v>
      </c>
    </row>
  </sheetData>
  <autoFilter ref="A3:P111">
    <sortState ref="A3:P111">
      <sortCondition ref="P4"/>
    </sortState>
    <extLst/>
  </autoFilter>
  <sortState ref="A4:P111">
    <sortCondition ref="P111"/>
  </sortState>
  <mergeCells count="2">
    <mergeCell ref="A1:L1"/>
    <mergeCell ref="A2:L2"/>
  </mergeCells>
  <pageMargins left="0.747916666666667" right="0.629861111111111" top="0.826388888888889" bottom="0.826388888888889" header="0.472222222222222" footer="0.511805555555556"/>
  <pageSetup paperSize="8" scale="80" fitToHeight="0" orientation="landscape" horizontalDpi="600"/>
  <headerFooter>
    <oddHeader>&amp;C&amp;22&amp;KFF0000未经允许，不得转载</oddHead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19"/>
  <sheetViews>
    <sheetView tabSelected="1" view="pageBreakPreview" zoomScale="76" zoomScaleNormal="85" zoomScaleSheetLayoutView="76" topLeftCell="A11" workbookViewId="0">
      <selection activeCell="B26" sqref="B26"/>
    </sheetView>
  </sheetViews>
  <sheetFormatPr defaultColWidth="9" defaultRowHeight="13.5"/>
  <cols>
    <col min="1" max="1" width="8" style="178" customWidth="true"/>
    <col min="2" max="2" width="35.125" style="177" customWidth="true"/>
    <col min="3" max="3" width="32.5" style="177" customWidth="true"/>
    <col min="4" max="4" width="15.25" style="177" customWidth="true"/>
    <col min="5" max="5" width="33.5" style="177" customWidth="true"/>
    <col min="6" max="6" width="20.625" style="177" customWidth="true"/>
    <col min="7" max="7" width="10.125" style="177" customWidth="true"/>
    <col min="8" max="10" width="11.625" style="177" customWidth="true"/>
    <col min="11" max="11" width="14.25" style="177" customWidth="true"/>
    <col min="12" max="12" width="9.625" style="177" customWidth="true"/>
    <col min="13" max="13" width="20.625" style="177" customWidth="true"/>
    <col min="14" max="15" width="9" style="177" hidden="true" customWidth="true"/>
    <col min="16" max="16" width="9" style="177" customWidth="true"/>
    <col min="17" max="32" width="9" style="177"/>
    <col min="33" max="16384" width="16" style="177"/>
  </cols>
  <sheetData>
    <row r="1" ht="27" spans="1:12">
      <c r="A1" s="179" t="s">
        <v>420</v>
      </c>
      <c r="B1" s="180"/>
      <c r="C1" s="180"/>
      <c r="D1" s="180"/>
      <c r="E1" s="180"/>
      <c r="F1" s="180"/>
      <c r="G1" s="180"/>
      <c r="H1" s="180"/>
      <c r="I1" s="180"/>
      <c r="J1" s="180"/>
      <c r="K1" s="180"/>
      <c r="L1" s="180"/>
    </row>
    <row r="2" ht="15.75" spans="1:12">
      <c r="A2" s="181" t="s">
        <v>1</v>
      </c>
      <c r="B2" s="181"/>
      <c r="C2" s="181"/>
      <c r="D2" s="181"/>
      <c r="E2" s="181"/>
      <c r="F2" s="181"/>
      <c r="G2" s="181"/>
      <c r="H2" s="181"/>
      <c r="I2" s="181"/>
      <c r="J2" s="181"/>
      <c r="K2" s="181"/>
      <c r="L2" s="181"/>
    </row>
    <row r="3" s="177" customFormat="true" ht="47.25" spans="1:14">
      <c r="A3" s="194" t="s">
        <v>2</v>
      </c>
      <c r="B3" s="195" t="s">
        <v>3</v>
      </c>
      <c r="C3" s="3" t="s">
        <v>4</v>
      </c>
      <c r="D3" s="3" t="s">
        <v>5</v>
      </c>
      <c r="E3" s="195" t="s">
        <v>6</v>
      </c>
      <c r="F3" s="195" t="s">
        <v>7</v>
      </c>
      <c r="G3" s="195" t="s">
        <v>8</v>
      </c>
      <c r="H3" s="197" t="s">
        <v>9</v>
      </c>
      <c r="I3" s="197" t="s">
        <v>10</v>
      </c>
      <c r="J3" s="3" t="s">
        <v>11</v>
      </c>
      <c r="K3" s="197" t="s">
        <v>12</v>
      </c>
      <c r="L3" s="3" t="s">
        <v>13</v>
      </c>
      <c r="M3" s="199" t="s">
        <v>14</v>
      </c>
      <c r="N3" s="200" t="s">
        <v>15</v>
      </c>
    </row>
    <row r="4" ht="25.5" spans="1:16">
      <c r="A4" s="186">
        <v>1</v>
      </c>
      <c r="B4" s="55" t="s">
        <v>16</v>
      </c>
      <c r="C4" s="186" t="s">
        <v>16</v>
      </c>
      <c r="D4" s="186" t="s">
        <v>412</v>
      </c>
      <c r="E4" s="55" t="s">
        <v>17</v>
      </c>
      <c r="F4" s="55" t="s">
        <v>18</v>
      </c>
      <c r="G4" s="69">
        <v>3.816085</v>
      </c>
      <c r="H4" s="55" t="s">
        <v>19</v>
      </c>
      <c r="I4" s="188">
        <v>41090.5978125</v>
      </c>
      <c r="J4" s="188">
        <v>41820.5978125</v>
      </c>
      <c r="K4" s="55" t="s">
        <v>421</v>
      </c>
      <c r="L4" s="189">
        <v>0</v>
      </c>
      <c r="M4" s="201" t="s">
        <v>20</v>
      </c>
      <c r="N4" s="202">
        <f t="array" ref="N4">INDEX('2024年 第四季度 定稿) (2)'!A:A,MATCH(M4,'2024年 第四季度 定稿) (2)'!M:M,))</f>
        <v>1</v>
      </c>
      <c r="O4" s="192"/>
      <c r="P4" s="192"/>
    </row>
    <row r="5" s="177" customFormat="true" spans="1:16">
      <c r="A5" s="196">
        <v>2</v>
      </c>
      <c r="B5" s="132" t="s">
        <v>21</v>
      </c>
      <c r="C5" s="186" t="s">
        <v>422</v>
      </c>
      <c r="D5" s="186" t="s">
        <v>423</v>
      </c>
      <c r="E5" s="132" t="s">
        <v>22</v>
      </c>
      <c r="F5" s="132" t="s">
        <v>23</v>
      </c>
      <c r="G5" s="135">
        <v>0.17182</v>
      </c>
      <c r="H5" s="132" t="s">
        <v>24</v>
      </c>
      <c r="I5" s="188">
        <v>41054</v>
      </c>
      <c r="J5" s="188">
        <v>41783</v>
      </c>
      <c r="K5" s="132" t="s">
        <v>421</v>
      </c>
      <c r="L5" s="189">
        <v>0.17182</v>
      </c>
      <c r="M5" s="132" t="s">
        <v>25</v>
      </c>
      <c r="N5" s="184">
        <f t="array" ref="N5">INDEX('2024年 第四季度 定稿) (2)'!A:A,MATCH(M5,'2024年 第四季度 定稿) (2)'!M:M,))</f>
        <v>2</v>
      </c>
      <c r="O5" s="192"/>
      <c r="P5" s="192"/>
    </row>
    <row r="6" s="177" customFormat="true" spans="1:16">
      <c r="A6" s="196">
        <v>3</v>
      </c>
      <c r="B6" s="132" t="s">
        <v>26</v>
      </c>
      <c r="C6" s="186" t="s">
        <v>26</v>
      </c>
      <c r="D6" s="186" t="s">
        <v>424</v>
      </c>
      <c r="E6" s="132" t="s">
        <v>27</v>
      </c>
      <c r="F6" s="132" t="s">
        <v>23</v>
      </c>
      <c r="G6" s="135">
        <v>8</v>
      </c>
      <c r="H6" s="132" t="s">
        <v>28</v>
      </c>
      <c r="I6" s="188">
        <v>40603</v>
      </c>
      <c r="J6" s="188">
        <v>41334</v>
      </c>
      <c r="K6" s="132" t="s">
        <v>421</v>
      </c>
      <c r="L6" s="189">
        <v>8</v>
      </c>
      <c r="M6" s="132" t="s">
        <v>29</v>
      </c>
      <c r="N6" s="184">
        <f t="array" ref="N6">INDEX('2024年 第四季度 定稿) (2)'!A:A,MATCH(M6,'2024年 第四季度 定稿) (2)'!M:M,))</f>
        <v>3</v>
      </c>
      <c r="O6" s="192"/>
      <c r="P6" s="192"/>
    </row>
    <row r="7" s="177" customFormat="true" spans="1:16">
      <c r="A7" s="196">
        <v>4</v>
      </c>
      <c r="B7" s="132" t="s">
        <v>30</v>
      </c>
      <c r="C7" s="186" t="s">
        <v>425</v>
      </c>
      <c r="D7" s="186" t="s">
        <v>426</v>
      </c>
      <c r="E7" s="132" t="s">
        <v>31</v>
      </c>
      <c r="F7" s="132" t="s">
        <v>32</v>
      </c>
      <c r="G7" s="135">
        <v>6.6731</v>
      </c>
      <c r="H7" s="132" t="s">
        <v>33</v>
      </c>
      <c r="I7" s="188">
        <v>43822</v>
      </c>
      <c r="J7" s="188">
        <v>44552</v>
      </c>
      <c r="K7" s="132" t="s">
        <v>421</v>
      </c>
      <c r="L7" s="189">
        <v>6.6731</v>
      </c>
      <c r="M7" s="132" t="s">
        <v>34</v>
      </c>
      <c r="N7" s="184">
        <f t="array" ref="N7">INDEX('2024年 第四季度 定稿) (2)'!A:A,MATCH(M7,'2024年 第四季度 定稿) (2)'!M:M,))</f>
        <v>4</v>
      </c>
      <c r="O7" s="192"/>
      <c r="P7" s="192"/>
    </row>
    <row r="8" s="177" customFormat="true" ht="25.5" spans="1:16">
      <c r="A8" s="196">
        <v>5</v>
      </c>
      <c r="B8" s="132" t="s">
        <v>21</v>
      </c>
      <c r="C8" s="186" t="s">
        <v>427</v>
      </c>
      <c r="D8" s="186" t="s">
        <v>423</v>
      </c>
      <c r="E8" s="132" t="s">
        <v>35</v>
      </c>
      <c r="F8" s="132" t="s">
        <v>32</v>
      </c>
      <c r="G8" s="135">
        <v>0.788082</v>
      </c>
      <c r="H8" s="132" t="s">
        <v>36</v>
      </c>
      <c r="I8" s="188">
        <v>41273.6377083333</v>
      </c>
      <c r="J8" s="188">
        <v>42002.6377083333</v>
      </c>
      <c r="K8" s="132" t="s">
        <v>421</v>
      </c>
      <c r="L8" s="189">
        <v>0.783696</v>
      </c>
      <c r="M8" s="132" t="s">
        <v>37</v>
      </c>
      <c r="N8" s="184">
        <f t="array" ref="N8">INDEX('2024年 第四季度 定稿) (2)'!A:A,MATCH(M8,'2024年 第四季度 定稿) (2)'!M:M,))</f>
        <v>5</v>
      </c>
      <c r="O8" s="192"/>
      <c r="P8" s="192"/>
    </row>
    <row r="9" s="177" customFormat="true" spans="1:16">
      <c r="A9" s="196">
        <v>6</v>
      </c>
      <c r="B9" s="132" t="s">
        <v>21</v>
      </c>
      <c r="C9" s="186" t="s">
        <v>428</v>
      </c>
      <c r="D9" s="186" t="s">
        <v>423</v>
      </c>
      <c r="E9" s="132" t="s">
        <v>38</v>
      </c>
      <c r="F9" s="132" t="s">
        <v>32</v>
      </c>
      <c r="G9" s="135">
        <v>0.33149</v>
      </c>
      <c r="H9" s="132" t="s">
        <v>39</v>
      </c>
      <c r="I9" s="188">
        <v>43236</v>
      </c>
      <c r="J9" s="188">
        <v>43967</v>
      </c>
      <c r="K9" s="132" t="s">
        <v>421</v>
      </c>
      <c r="L9" s="189">
        <v>0.33149</v>
      </c>
      <c r="M9" s="132" t="s">
        <v>40</v>
      </c>
      <c r="N9" s="184">
        <f t="array" ref="N9">INDEX('2024年 第四季度 定稿) (2)'!A:A,MATCH(M9,'2024年 第四季度 定稿) (2)'!M:M,))</f>
        <v>6</v>
      </c>
      <c r="O9" s="192"/>
      <c r="P9" s="192"/>
    </row>
    <row r="10" s="177" customFormat="true" ht="25.5" spans="1:16">
      <c r="A10" s="196">
        <v>7</v>
      </c>
      <c r="B10" s="132" t="s">
        <v>57</v>
      </c>
      <c r="C10" s="186" t="s">
        <v>57</v>
      </c>
      <c r="D10" s="186" t="s">
        <v>412</v>
      </c>
      <c r="E10" s="132" t="s">
        <v>59</v>
      </c>
      <c r="F10" s="132" t="s">
        <v>32</v>
      </c>
      <c r="G10" s="135">
        <v>0.783696</v>
      </c>
      <c r="H10" s="132" t="s">
        <v>60</v>
      </c>
      <c r="I10" s="188">
        <v>45257</v>
      </c>
      <c r="J10" s="188">
        <v>46353</v>
      </c>
      <c r="K10" s="132" t="s">
        <v>421</v>
      </c>
      <c r="L10" s="189">
        <v>0.783696</v>
      </c>
      <c r="M10" s="132" t="s">
        <v>61</v>
      </c>
      <c r="N10" s="184">
        <f t="array" ref="N10">INDEX('2024年 第四季度 定稿) (2)'!A:A,MATCH(M10,'2024年 第四季度 定稿) (2)'!M:M,))</f>
        <v>7</v>
      </c>
      <c r="O10" s="192"/>
      <c r="P10" s="192"/>
    </row>
    <row r="11" s="177" customFormat="true" ht="27" spans="1:16">
      <c r="A11" s="196">
        <v>8</v>
      </c>
      <c r="B11" s="132" t="s">
        <v>352</v>
      </c>
      <c r="C11" s="186" t="s">
        <v>429</v>
      </c>
      <c r="D11" s="186" t="s">
        <v>430</v>
      </c>
      <c r="E11" s="132" t="s">
        <v>353</v>
      </c>
      <c r="F11" s="132" t="s">
        <v>98</v>
      </c>
      <c r="G11" s="135">
        <v>2.459507</v>
      </c>
      <c r="H11" s="132" t="s">
        <v>354</v>
      </c>
      <c r="I11" s="188">
        <v>45302</v>
      </c>
      <c r="J11" s="188">
        <v>46398</v>
      </c>
      <c r="K11" s="132" t="s">
        <v>421</v>
      </c>
      <c r="L11" s="189">
        <v>0</v>
      </c>
      <c r="M11" s="132" t="s">
        <v>355</v>
      </c>
      <c r="N11" s="184">
        <f t="array" ref="N11">INDEX('2024年 第四季度 定稿) (2)'!A:A,MATCH(M11,'2024年 第四季度 定稿) (2)'!M:M,))</f>
        <v>8</v>
      </c>
      <c r="O11" s="192"/>
      <c r="P11" s="192"/>
    </row>
    <row r="12" s="177" customFormat="true" spans="1:16">
      <c r="A12" s="196">
        <v>9</v>
      </c>
      <c r="B12" s="132" t="s">
        <v>143</v>
      </c>
      <c r="C12" s="186" t="s">
        <v>413</v>
      </c>
      <c r="D12" s="186" t="s">
        <v>414</v>
      </c>
      <c r="E12" s="132" t="s">
        <v>145</v>
      </c>
      <c r="F12" s="132" t="s">
        <v>98</v>
      </c>
      <c r="G12" s="135">
        <v>10.013076</v>
      </c>
      <c r="H12" s="132" t="s">
        <v>146</v>
      </c>
      <c r="I12" s="188">
        <v>44670</v>
      </c>
      <c r="J12" s="188">
        <v>46131</v>
      </c>
      <c r="K12" s="132" t="s">
        <v>421</v>
      </c>
      <c r="L12" s="189">
        <v>0</v>
      </c>
      <c r="M12" s="132" t="s">
        <v>147</v>
      </c>
      <c r="N12" s="184">
        <f t="array" ref="N12">INDEX('2024年 第四季度 定稿) (2)'!A:A,MATCH(M12,'2024年 第四季度 定稿) (2)'!M:M,))</f>
        <v>9</v>
      </c>
      <c r="O12" s="192"/>
      <c r="P12" s="192"/>
    </row>
    <row r="13" s="177" customFormat="true" spans="1:16">
      <c r="A13" s="196">
        <v>10</v>
      </c>
      <c r="B13" s="132" t="s">
        <v>155</v>
      </c>
      <c r="C13" s="186" t="s">
        <v>155</v>
      </c>
      <c r="D13" s="186" t="s">
        <v>415</v>
      </c>
      <c r="E13" s="132" t="s">
        <v>157</v>
      </c>
      <c r="F13" s="132" t="s">
        <v>98</v>
      </c>
      <c r="G13" s="135">
        <v>4.00226</v>
      </c>
      <c r="H13" s="132" t="s">
        <v>158</v>
      </c>
      <c r="I13" s="188">
        <v>44516</v>
      </c>
      <c r="J13" s="188">
        <v>45975</v>
      </c>
      <c r="K13" s="132" t="s">
        <v>421</v>
      </c>
      <c r="L13" s="189">
        <v>0</v>
      </c>
      <c r="M13" s="132" t="s">
        <v>159</v>
      </c>
      <c r="N13" s="184">
        <f t="array" ref="N13">INDEX('2024年 第四季度 定稿) (2)'!A:A,MATCH(M13,'2024年 第四季度 定稿) (2)'!M:M,))</f>
        <v>10</v>
      </c>
      <c r="O13" s="192"/>
      <c r="P13" s="192"/>
    </row>
    <row r="14" s="177" customFormat="true" spans="1:16">
      <c r="A14" s="196">
        <v>11</v>
      </c>
      <c r="B14" s="132" t="s">
        <v>197</v>
      </c>
      <c r="C14" s="186" t="s">
        <v>416</v>
      </c>
      <c r="D14" s="186" t="s">
        <v>198</v>
      </c>
      <c r="E14" s="132" t="s">
        <v>197</v>
      </c>
      <c r="F14" s="132" t="s">
        <v>98</v>
      </c>
      <c r="G14" s="135">
        <v>1.110976</v>
      </c>
      <c r="H14" s="132" t="s">
        <v>199</v>
      </c>
      <c r="I14" s="188">
        <v>44716</v>
      </c>
      <c r="J14" s="188">
        <v>45812</v>
      </c>
      <c r="K14" s="132" t="s">
        <v>421</v>
      </c>
      <c r="L14" s="189">
        <v>0</v>
      </c>
      <c r="M14" s="132" t="s">
        <v>200</v>
      </c>
      <c r="N14" s="184">
        <f t="array" ref="N14">INDEX('2024年 第四季度 定稿) (2)'!A:A,MATCH(M14,'2024年 第四季度 定稿) (2)'!M:M,))</f>
        <v>11</v>
      </c>
      <c r="O14" s="192"/>
      <c r="P14" s="192"/>
    </row>
    <row r="15" s="177" customFormat="true" spans="1:16">
      <c r="A15" s="196">
        <v>12</v>
      </c>
      <c r="B15" s="132" t="s">
        <v>41</v>
      </c>
      <c r="C15" s="186" t="s">
        <v>431</v>
      </c>
      <c r="D15" s="186" t="s">
        <v>426</v>
      </c>
      <c r="E15" s="132" t="s">
        <v>42</v>
      </c>
      <c r="F15" s="132" t="s">
        <v>32</v>
      </c>
      <c r="G15" s="135">
        <v>0.0793</v>
      </c>
      <c r="H15" s="132" t="s">
        <v>43</v>
      </c>
      <c r="I15" s="188">
        <v>43822</v>
      </c>
      <c r="J15" s="188">
        <v>44917</v>
      </c>
      <c r="K15" s="132" t="s">
        <v>432</v>
      </c>
      <c r="L15" s="189" t="s">
        <v>410</v>
      </c>
      <c r="M15" s="132" t="s">
        <v>44</v>
      </c>
      <c r="N15" s="184">
        <f t="array" ref="N15">INDEX('2024年 第四季度 定稿) (2)'!A:A,MATCH(M15,'2024年 第四季度 定稿) (2)'!M:M,))</f>
        <v>12</v>
      </c>
      <c r="O15" s="192"/>
      <c r="P15" s="192"/>
    </row>
    <row r="16" s="177" customFormat="true" ht="25.5" spans="1:16">
      <c r="A16" s="196">
        <v>13</v>
      </c>
      <c r="B16" s="132" t="s">
        <v>433</v>
      </c>
      <c r="C16" s="186" t="s">
        <v>434</v>
      </c>
      <c r="D16" s="186" t="s">
        <v>435</v>
      </c>
      <c r="E16" s="132" t="s">
        <v>46</v>
      </c>
      <c r="F16" s="132" t="s">
        <v>32</v>
      </c>
      <c r="G16" s="135">
        <v>1.65774</v>
      </c>
      <c r="H16" s="132" t="s">
        <v>47</v>
      </c>
      <c r="I16" s="188">
        <v>43641</v>
      </c>
      <c r="J16" s="188">
        <v>44372</v>
      </c>
      <c r="K16" s="132" t="s">
        <v>421</v>
      </c>
      <c r="L16" s="189">
        <v>0</v>
      </c>
      <c r="M16" s="132" t="s">
        <v>48</v>
      </c>
      <c r="N16" s="184">
        <f t="array" ref="N16">INDEX('2024年 第四季度 定稿) (2)'!A:A,MATCH(M16,'2024年 第四季度 定稿) (2)'!M:M,))</f>
        <v>13</v>
      </c>
      <c r="O16" s="192"/>
      <c r="P16" s="192"/>
    </row>
    <row r="17" s="177" customFormat="true" spans="1:16">
      <c r="A17" s="196">
        <v>14</v>
      </c>
      <c r="B17" s="132" t="s">
        <v>227</v>
      </c>
      <c r="C17" s="186" t="s">
        <v>227</v>
      </c>
      <c r="D17" s="186" t="s">
        <v>417</v>
      </c>
      <c r="E17" s="132" t="s">
        <v>228</v>
      </c>
      <c r="F17" s="132" t="s">
        <v>98</v>
      </c>
      <c r="G17" s="135">
        <v>3.29124</v>
      </c>
      <c r="H17" s="132" t="s">
        <v>229</v>
      </c>
      <c r="I17" s="188">
        <v>44692</v>
      </c>
      <c r="J17" s="188">
        <v>45787</v>
      </c>
      <c r="K17" s="132" t="s">
        <v>421</v>
      </c>
      <c r="L17" s="189">
        <v>0</v>
      </c>
      <c r="M17" s="132" t="s">
        <v>230</v>
      </c>
      <c r="N17" s="184">
        <f t="array" ref="N17">INDEX('2024年 第四季度 定稿) (2)'!A:A,MATCH(M17,'2024年 第四季度 定稿) (2)'!M:M,))</f>
        <v>14</v>
      </c>
      <c r="O17" s="192"/>
      <c r="P17" s="192"/>
    </row>
    <row r="18" s="177" customFormat="true" spans="1:16">
      <c r="A18" s="196">
        <v>15</v>
      </c>
      <c r="B18" s="132" t="s">
        <v>49</v>
      </c>
      <c r="C18" s="186" t="s">
        <v>436</v>
      </c>
      <c r="D18" s="186" t="s">
        <v>437</v>
      </c>
      <c r="E18" s="132" t="s">
        <v>50</v>
      </c>
      <c r="F18" s="132" t="s">
        <v>32</v>
      </c>
      <c r="G18" s="135">
        <v>2.00166</v>
      </c>
      <c r="H18" s="132" t="s">
        <v>51</v>
      </c>
      <c r="I18" s="188">
        <v>42618</v>
      </c>
      <c r="J18" s="188">
        <v>43348</v>
      </c>
      <c r="K18" s="132" t="s">
        <v>432</v>
      </c>
      <c r="L18" s="189" t="s">
        <v>410</v>
      </c>
      <c r="M18" s="132" t="s">
        <v>52</v>
      </c>
      <c r="N18" s="184">
        <f t="array" ref="N18">INDEX('2024年 第四季度 定稿) (2)'!A:A,MATCH(M18,'2024年 第四季度 定稿) (2)'!M:M,))</f>
        <v>15</v>
      </c>
      <c r="O18" s="192"/>
      <c r="P18" s="192"/>
    </row>
    <row r="19" s="177" customFormat="true" spans="1:16">
      <c r="A19" s="196">
        <v>16</v>
      </c>
      <c r="B19" s="132" t="s">
        <v>53</v>
      </c>
      <c r="C19" s="186" t="s">
        <v>438</v>
      </c>
      <c r="D19" s="186" t="s">
        <v>439</v>
      </c>
      <c r="E19" s="132" t="s">
        <v>54</v>
      </c>
      <c r="F19" s="132" t="s">
        <v>32</v>
      </c>
      <c r="G19" s="135">
        <v>0.87921</v>
      </c>
      <c r="H19" s="132" t="s">
        <v>55</v>
      </c>
      <c r="I19" s="188">
        <v>42652</v>
      </c>
      <c r="J19" s="188">
        <v>43382</v>
      </c>
      <c r="K19" s="132" t="s">
        <v>421</v>
      </c>
      <c r="L19" s="189">
        <v>0</v>
      </c>
      <c r="M19" s="132" t="s">
        <v>56</v>
      </c>
      <c r="N19" s="184">
        <f t="array" ref="N19">INDEX('2024年 第四季度 定稿) (2)'!A:A,MATCH(M19,'2024年 第四季度 定稿) (2)'!M:M,))</f>
        <v>16</v>
      </c>
      <c r="O19" s="192"/>
      <c r="P19" s="192"/>
    </row>
    <row r="20" s="177" customFormat="true" spans="1:16">
      <c r="A20" s="196">
        <v>17</v>
      </c>
      <c r="B20" s="132" t="s">
        <v>248</v>
      </c>
      <c r="C20" s="186" t="s">
        <v>418</v>
      </c>
      <c r="D20" s="186" t="s">
        <v>414</v>
      </c>
      <c r="E20" s="132" t="s">
        <v>248</v>
      </c>
      <c r="F20" s="132" t="s">
        <v>98</v>
      </c>
      <c r="G20" s="135">
        <v>3.33791</v>
      </c>
      <c r="H20" s="132" t="s">
        <v>249</v>
      </c>
      <c r="I20" s="188">
        <v>45672</v>
      </c>
      <c r="J20" s="188">
        <v>46037</v>
      </c>
      <c r="K20" s="132" t="s">
        <v>432</v>
      </c>
      <c r="L20" s="189" t="s">
        <v>410</v>
      </c>
      <c r="M20" s="132" t="s">
        <v>250</v>
      </c>
      <c r="N20" s="184">
        <f t="array" ref="N20">INDEX('2024年 第四季度 定稿) (2)'!A:A,MATCH(M20,'2024年 第四季度 定稿) (2)'!M:M,))</f>
        <v>17</v>
      </c>
      <c r="O20" s="192"/>
      <c r="P20" s="192"/>
    </row>
    <row r="21" s="177" customFormat="true" spans="1:16">
      <c r="A21" s="196">
        <v>18</v>
      </c>
      <c r="B21" s="132" t="s">
        <v>77</v>
      </c>
      <c r="C21" s="186" t="s">
        <v>440</v>
      </c>
      <c r="D21" s="186" t="s">
        <v>441</v>
      </c>
      <c r="E21" s="132" t="s">
        <v>292</v>
      </c>
      <c r="F21" s="132" t="s">
        <v>98</v>
      </c>
      <c r="G21" s="135">
        <v>4.545746</v>
      </c>
      <c r="H21" s="132" t="s">
        <v>289</v>
      </c>
      <c r="I21" s="188">
        <v>45185</v>
      </c>
      <c r="J21" s="188">
        <v>46281</v>
      </c>
      <c r="K21" s="132" t="s">
        <v>432</v>
      </c>
      <c r="L21" s="189" t="s">
        <v>410</v>
      </c>
      <c r="M21" s="132" t="s">
        <v>293</v>
      </c>
      <c r="N21" s="184">
        <f t="array" ref="N21">INDEX('2024年 第四季度 定稿) (2)'!A:A,MATCH(M21,'2024年 第四季度 定稿) (2)'!M:M,))</f>
        <v>18</v>
      </c>
      <c r="O21" s="192"/>
      <c r="P21" s="192"/>
    </row>
    <row r="22" s="177" customFormat="true" spans="1:16">
      <c r="A22" s="196">
        <v>19</v>
      </c>
      <c r="B22" s="132" t="s">
        <v>372</v>
      </c>
      <c r="C22" s="186" t="s">
        <v>372</v>
      </c>
      <c r="D22" s="186" t="s">
        <v>419</v>
      </c>
      <c r="E22" s="132" t="s">
        <v>373</v>
      </c>
      <c r="F22" s="132" t="s">
        <v>98</v>
      </c>
      <c r="G22" s="135">
        <v>0.1595</v>
      </c>
      <c r="H22" s="132" t="s">
        <v>374</v>
      </c>
      <c r="I22" s="188">
        <v>45496</v>
      </c>
      <c r="J22" s="188">
        <v>46590</v>
      </c>
      <c r="K22" s="132" t="s">
        <v>432</v>
      </c>
      <c r="L22" s="189" t="s">
        <v>410</v>
      </c>
      <c r="M22" s="132" t="s">
        <v>375</v>
      </c>
      <c r="N22" s="184">
        <f t="array" ref="N22">INDEX('2024年 第四季度 定稿) (2)'!A:A,MATCH(M22,'2024年 第四季度 定稿) (2)'!M:M,))</f>
        <v>19</v>
      </c>
      <c r="O22" s="192"/>
      <c r="P22" s="192"/>
    </row>
    <row r="23" s="177" customFormat="true" spans="1:16">
      <c r="A23" s="196">
        <v>20</v>
      </c>
      <c r="B23" s="132" t="s">
        <v>62</v>
      </c>
      <c r="C23" s="186" t="s">
        <v>442</v>
      </c>
      <c r="D23" s="186" t="s">
        <v>443</v>
      </c>
      <c r="E23" s="132" t="s">
        <v>63</v>
      </c>
      <c r="F23" s="132" t="s">
        <v>32</v>
      </c>
      <c r="G23" s="135">
        <v>9.1926</v>
      </c>
      <c r="H23" s="132" t="s">
        <v>64</v>
      </c>
      <c r="I23" s="188">
        <v>43252</v>
      </c>
      <c r="J23" s="188">
        <v>44166</v>
      </c>
      <c r="K23" s="132" t="s">
        <v>421</v>
      </c>
      <c r="L23" s="189">
        <v>0</v>
      </c>
      <c r="M23" s="132" t="s">
        <v>65</v>
      </c>
      <c r="N23" s="184">
        <f t="array" ref="N23">INDEX('2024年 第四季度 定稿) (2)'!A:A,MATCH(M23,'2024年 第四季度 定稿) (2)'!M:M,))</f>
        <v>20</v>
      </c>
      <c r="O23" s="192"/>
      <c r="P23" s="192"/>
    </row>
    <row r="24" s="177" customFormat="true" spans="1:16">
      <c r="A24" s="196">
        <v>21</v>
      </c>
      <c r="B24" s="132" t="s">
        <v>265</v>
      </c>
      <c r="C24" s="186" t="s">
        <v>444</v>
      </c>
      <c r="D24" s="186" t="s">
        <v>445</v>
      </c>
      <c r="E24" s="132" t="s">
        <v>265</v>
      </c>
      <c r="F24" s="132" t="s">
        <v>98</v>
      </c>
      <c r="G24" s="135">
        <v>3.47059</v>
      </c>
      <c r="H24" s="132" t="s">
        <v>266</v>
      </c>
      <c r="I24" s="188">
        <v>45012</v>
      </c>
      <c r="J24" s="188">
        <v>46108</v>
      </c>
      <c r="K24" s="132" t="s">
        <v>421</v>
      </c>
      <c r="L24" s="189">
        <v>0</v>
      </c>
      <c r="M24" s="132" t="s">
        <v>267</v>
      </c>
      <c r="N24" s="184">
        <f t="array" ref="N24">INDEX('2024年 第四季度 定稿) (2)'!A:A,MATCH(M24,'2024年 第四季度 定稿) (2)'!M:M,))</f>
        <v>21</v>
      </c>
      <c r="O24" s="192"/>
      <c r="P24" s="192"/>
    </row>
    <row r="25" s="177" customFormat="true" spans="1:16">
      <c r="A25" s="196">
        <v>22</v>
      </c>
      <c r="B25" s="132" t="s">
        <v>77</v>
      </c>
      <c r="C25" s="186" t="s">
        <v>446</v>
      </c>
      <c r="D25" s="186" t="s">
        <v>435</v>
      </c>
      <c r="E25" s="132" t="s">
        <v>380</v>
      </c>
      <c r="F25" s="132" t="s">
        <v>98</v>
      </c>
      <c r="G25" s="135">
        <v>2.612396</v>
      </c>
      <c r="H25" s="132" t="s">
        <v>381</v>
      </c>
      <c r="I25" s="188">
        <v>45674</v>
      </c>
      <c r="J25" s="188">
        <v>46769</v>
      </c>
      <c r="K25" s="132" t="s">
        <v>421</v>
      </c>
      <c r="L25" s="189" t="s">
        <v>410</v>
      </c>
      <c r="M25" s="132" t="s">
        <v>382</v>
      </c>
      <c r="N25" s="184">
        <f t="array" ref="N25">INDEX('2024年 第四季度 定稿) (2)'!A:A,MATCH(M25,'2024年 第四季度 定稿) (2)'!M:M,))</f>
        <v>22</v>
      </c>
      <c r="O25" s="192"/>
      <c r="P25" s="192"/>
    </row>
    <row r="26" s="177" customFormat="true" ht="25.5" spans="1:16">
      <c r="A26" s="196">
        <v>23</v>
      </c>
      <c r="B26" s="132" t="s">
        <v>70</v>
      </c>
      <c r="C26" s="186" t="s">
        <v>447</v>
      </c>
      <c r="D26" s="186" t="s">
        <v>448</v>
      </c>
      <c r="E26" s="132" t="s">
        <v>71</v>
      </c>
      <c r="F26" s="132" t="s">
        <v>18</v>
      </c>
      <c r="G26" s="135">
        <v>2.07518</v>
      </c>
      <c r="H26" s="132" t="s">
        <v>72</v>
      </c>
      <c r="I26" s="188">
        <v>42967</v>
      </c>
      <c r="J26" s="188">
        <v>43331</v>
      </c>
      <c r="K26" s="132" t="s">
        <v>421</v>
      </c>
      <c r="L26" s="189">
        <v>0</v>
      </c>
      <c r="M26" s="132" t="s">
        <v>73</v>
      </c>
      <c r="N26" s="184">
        <f t="array" ref="N26">INDEX('2024年 第四季度 定稿) (2)'!A:A,MATCH(M26,'2024年 第四季度 定稿) (2)'!M:M,))</f>
        <v>23</v>
      </c>
      <c r="O26" s="192"/>
      <c r="P26" s="192"/>
    </row>
    <row r="27" s="177" customFormat="true" spans="1:16">
      <c r="A27" s="196">
        <v>24</v>
      </c>
      <c r="B27" s="132" t="s">
        <v>201</v>
      </c>
      <c r="C27" s="186" t="s">
        <v>449</v>
      </c>
      <c r="D27" s="186" t="s">
        <v>450</v>
      </c>
      <c r="E27" s="132" t="s">
        <v>262</v>
      </c>
      <c r="F27" s="132" t="s">
        <v>98</v>
      </c>
      <c r="G27" s="135">
        <v>4.06391</v>
      </c>
      <c r="H27" s="132" t="s">
        <v>263</v>
      </c>
      <c r="I27" s="188">
        <v>44797</v>
      </c>
      <c r="J27" s="188">
        <v>45893</v>
      </c>
      <c r="K27" s="132" t="s">
        <v>421</v>
      </c>
      <c r="L27" s="189">
        <v>0</v>
      </c>
      <c r="M27" s="132" t="s">
        <v>264</v>
      </c>
      <c r="N27" s="184">
        <f t="array" ref="N27">INDEX('2024年 第四季度 定稿) (2)'!A:A,MATCH(M27,'2024年 第四季度 定稿) (2)'!M:M,))</f>
        <v>24</v>
      </c>
      <c r="O27" s="192"/>
      <c r="P27" s="192"/>
    </row>
    <row r="28" s="177" customFormat="true" spans="1:16">
      <c r="A28" s="196">
        <v>25</v>
      </c>
      <c r="B28" s="132" t="s">
        <v>21</v>
      </c>
      <c r="C28" s="186" t="s">
        <v>451</v>
      </c>
      <c r="D28" s="186" t="s">
        <v>423</v>
      </c>
      <c r="E28" s="132" t="s">
        <v>74</v>
      </c>
      <c r="F28" s="132" t="s">
        <v>23</v>
      </c>
      <c r="G28" s="135">
        <v>0.71485</v>
      </c>
      <c r="H28" s="132" t="s">
        <v>75</v>
      </c>
      <c r="I28" s="188">
        <v>44537</v>
      </c>
      <c r="J28" s="188">
        <v>45267</v>
      </c>
      <c r="K28" s="132" t="s">
        <v>421</v>
      </c>
      <c r="L28" s="189">
        <v>0.71485</v>
      </c>
      <c r="M28" s="132" t="s">
        <v>76</v>
      </c>
      <c r="N28" s="184">
        <f t="array" ref="N28">INDEX('2024年 第四季度 定稿) (2)'!A:A,MATCH(M28,'2024年 第四季度 定稿) (2)'!M:M,))</f>
        <v>25</v>
      </c>
      <c r="O28" s="192"/>
      <c r="P28" s="192"/>
    </row>
    <row r="29" s="177" customFormat="true" spans="1:16">
      <c r="A29" s="196">
        <v>26</v>
      </c>
      <c r="B29" s="132" t="s">
        <v>201</v>
      </c>
      <c r="C29" s="186" t="s">
        <v>452</v>
      </c>
      <c r="D29" s="186" t="s">
        <v>450</v>
      </c>
      <c r="E29" s="132" t="s">
        <v>243</v>
      </c>
      <c r="F29" s="132" t="s">
        <v>98</v>
      </c>
      <c r="G29" s="135">
        <v>3.04855</v>
      </c>
      <c r="H29" s="132" t="s">
        <v>244</v>
      </c>
      <c r="I29" s="188">
        <v>44923</v>
      </c>
      <c r="J29" s="188">
        <v>46019</v>
      </c>
      <c r="K29" s="132" t="s">
        <v>421</v>
      </c>
      <c r="L29" s="189">
        <v>0</v>
      </c>
      <c r="M29" s="132" t="s">
        <v>245</v>
      </c>
      <c r="N29" s="184">
        <f t="array" ref="N29">INDEX('2024年 第四季度 定稿) (2)'!A:A,MATCH(M29,'2024年 第四季度 定稿) (2)'!M:M,))</f>
        <v>26</v>
      </c>
      <c r="O29" s="192"/>
      <c r="P29" s="192"/>
    </row>
    <row r="30" s="177" customFormat="true" ht="25.5" spans="1:16">
      <c r="A30" s="196">
        <v>27</v>
      </c>
      <c r="B30" s="132" t="s">
        <v>77</v>
      </c>
      <c r="C30" s="186" t="s">
        <v>453</v>
      </c>
      <c r="D30" s="186" t="s">
        <v>435</v>
      </c>
      <c r="E30" s="132" t="s">
        <v>78</v>
      </c>
      <c r="F30" s="132" t="s">
        <v>32</v>
      </c>
      <c r="G30" s="135">
        <v>14.583101</v>
      </c>
      <c r="H30" s="132" t="s">
        <v>79</v>
      </c>
      <c r="I30" s="188">
        <v>43073</v>
      </c>
      <c r="J30" s="188">
        <v>44351</v>
      </c>
      <c r="K30" s="132" t="s">
        <v>421</v>
      </c>
      <c r="L30" s="189">
        <v>0</v>
      </c>
      <c r="M30" s="132" t="s">
        <v>80</v>
      </c>
      <c r="N30" s="184">
        <f t="array" ref="N30">INDEX('2024年 第四季度 定稿) (2)'!A:A,MATCH(M30,'2024年 第四季度 定稿) (2)'!M:M,))</f>
        <v>27</v>
      </c>
      <c r="O30" s="192"/>
      <c r="P30" s="192"/>
    </row>
    <row r="31" s="177" customFormat="true" ht="27" spans="1:16">
      <c r="A31" s="196">
        <v>28</v>
      </c>
      <c r="B31" s="132" t="s">
        <v>81</v>
      </c>
      <c r="C31" s="186" t="s">
        <v>454</v>
      </c>
      <c r="D31" s="186" t="s">
        <v>455</v>
      </c>
      <c r="E31" s="132" t="s">
        <v>82</v>
      </c>
      <c r="F31" s="132" t="s">
        <v>32</v>
      </c>
      <c r="G31" s="135">
        <v>2.238214</v>
      </c>
      <c r="H31" s="132" t="s">
        <v>83</v>
      </c>
      <c r="I31" s="188">
        <v>43143</v>
      </c>
      <c r="J31" s="188">
        <v>44239</v>
      </c>
      <c r="K31" s="132" t="s">
        <v>421</v>
      </c>
      <c r="L31" s="189">
        <v>0</v>
      </c>
      <c r="M31" s="132" t="s">
        <v>84</v>
      </c>
      <c r="N31" s="184">
        <f t="array" ref="N31">INDEX('2024年 第四季度 定稿) (2)'!A:A,MATCH(M31,'2024年 第四季度 定稿) (2)'!M:M,))</f>
        <v>28</v>
      </c>
      <c r="O31" s="192"/>
      <c r="P31" s="192"/>
    </row>
    <row r="32" s="177" customFormat="true" spans="1:16">
      <c r="A32" s="196">
        <v>29</v>
      </c>
      <c r="B32" s="132" t="s">
        <v>85</v>
      </c>
      <c r="C32" s="186" t="s">
        <v>456</v>
      </c>
      <c r="D32" s="186" t="s">
        <v>457</v>
      </c>
      <c r="E32" s="132" t="s">
        <v>86</v>
      </c>
      <c r="F32" s="132" t="s">
        <v>32</v>
      </c>
      <c r="G32" s="135">
        <v>3.28496</v>
      </c>
      <c r="H32" s="132" t="s">
        <v>87</v>
      </c>
      <c r="I32" s="188">
        <v>43085</v>
      </c>
      <c r="J32" s="188">
        <v>43815</v>
      </c>
      <c r="K32" s="132" t="s">
        <v>421</v>
      </c>
      <c r="L32" s="189">
        <v>3.28496</v>
      </c>
      <c r="M32" s="132" t="s">
        <v>88</v>
      </c>
      <c r="N32" s="184">
        <f t="array" ref="N32">INDEX('2024年 第四季度 定稿) (2)'!A:A,MATCH(M32,'2024年 第四季度 定稿) (2)'!M:M,))</f>
        <v>29</v>
      </c>
      <c r="O32" s="192"/>
      <c r="P32" s="192"/>
    </row>
    <row r="33" s="177" customFormat="true" spans="1:16">
      <c r="A33" s="196">
        <v>30</v>
      </c>
      <c r="B33" s="132" t="s">
        <v>364</v>
      </c>
      <c r="C33" s="186" t="s">
        <v>364</v>
      </c>
      <c r="D33" s="186" t="s">
        <v>458</v>
      </c>
      <c r="E33" s="132" t="s">
        <v>365</v>
      </c>
      <c r="F33" s="132" t="s">
        <v>98</v>
      </c>
      <c r="G33" s="135">
        <v>0.229543</v>
      </c>
      <c r="H33" s="132" t="s">
        <v>366</v>
      </c>
      <c r="I33" s="188">
        <v>45526</v>
      </c>
      <c r="J33" s="188">
        <v>46621</v>
      </c>
      <c r="K33" s="132" t="s">
        <v>421</v>
      </c>
      <c r="L33" s="189" t="s">
        <v>410</v>
      </c>
      <c r="M33" s="132" t="s">
        <v>367</v>
      </c>
      <c r="N33" s="184">
        <f t="array" ref="N33">INDEX('2024年 第四季度 定稿) (2)'!A:A,MATCH(M33,'2024年 第四季度 定稿) (2)'!M:M,))</f>
        <v>30</v>
      </c>
      <c r="O33" s="192"/>
      <c r="P33" s="192"/>
    </row>
    <row r="34" s="177" customFormat="true" spans="1:16">
      <c r="A34" s="196">
        <v>31</v>
      </c>
      <c r="B34" s="132" t="s">
        <v>364</v>
      </c>
      <c r="C34" s="186" t="s">
        <v>364</v>
      </c>
      <c r="D34" s="186" t="s">
        <v>458</v>
      </c>
      <c r="E34" s="132" t="s">
        <v>365</v>
      </c>
      <c r="F34" s="132" t="s">
        <v>98</v>
      </c>
      <c r="G34" s="135">
        <v>0.492428</v>
      </c>
      <c r="H34" s="132" t="s">
        <v>366</v>
      </c>
      <c r="I34" s="188">
        <v>45526</v>
      </c>
      <c r="J34" s="188">
        <v>46621</v>
      </c>
      <c r="K34" s="132" t="s">
        <v>421</v>
      </c>
      <c r="L34" s="189" t="s">
        <v>410</v>
      </c>
      <c r="M34" s="132" t="s">
        <v>367</v>
      </c>
      <c r="N34" s="184">
        <v>31</v>
      </c>
      <c r="O34" s="192"/>
      <c r="P34" s="192"/>
    </row>
    <row r="35" s="177" customFormat="true" spans="1:16">
      <c r="A35" s="196">
        <v>32</v>
      </c>
      <c r="B35" s="132" t="s">
        <v>383</v>
      </c>
      <c r="C35" s="186" t="s">
        <v>459</v>
      </c>
      <c r="D35" s="186" t="s">
        <v>460</v>
      </c>
      <c r="E35" s="132" t="s">
        <v>384</v>
      </c>
      <c r="F35" s="132" t="s">
        <v>98</v>
      </c>
      <c r="G35" s="135">
        <v>0.3036</v>
      </c>
      <c r="H35" s="132" t="s">
        <v>385</v>
      </c>
      <c r="I35" s="188" t="s">
        <v>461</v>
      </c>
      <c r="J35" s="188" t="s">
        <v>462</v>
      </c>
      <c r="K35" s="132" t="s">
        <v>421</v>
      </c>
      <c r="L35" s="189" t="s">
        <v>410</v>
      </c>
      <c r="M35" s="132" t="s">
        <v>386</v>
      </c>
      <c r="N35" s="184">
        <f t="array" ref="N35">INDEX('2024年 第四季度 定稿) (2)'!A:A,MATCH(M35,'2024年 第四季度 定稿) (2)'!M:M,))</f>
        <v>32</v>
      </c>
      <c r="O35" s="192"/>
      <c r="P35" s="192"/>
    </row>
    <row r="36" s="177" customFormat="true" ht="38.25" spans="1:16">
      <c r="A36" s="196">
        <v>33</v>
      </c>
      <c r="B36" s="132" t="s">
        <v>407</v>
      </c>
      <c r="C36" s="186" t="s">
        <v>463</v>
      </c>
      <c r="D36" s="186" t="s">
        <v>464</v>
      </c>
      <c r="E36" s="132" t="s">
        <v>408</v>
      </c>
      <c r="F36" s="132" t="s">
        <v>98</v>
      </c>
      <c r="G36" s="135">
        <v>2.2882</v>
      </c>
      <c r="H36" s="132" t="s">
        <v>409</v>
      </c>
      <c r="I36" s="198">
        <v>45822</v>
      </c>
      <c r="J36" s="188">
        <v>46948</v>
      </c>
      <c r="K36" s="132" t="s">
        <v>432</v>
      </c>
      <c r="L36" s="189" t="s">
        <v>410</v>
      </c>
      <c r="M36" s="132" t="s">
        <v>411</v>
      </c>
      <c r="N36" s="184">
        <f t="array" ref="N36">INDEX('2024年 第四季度 定稿) (2)'!A:A,MATCH(M36,'2024年 第四季度 定稿) (2)'!M:M,))</f>
        <v>33</v>
      </c>
      <c r="O36" s="192"/>
      <c r="P36" s="192"/>
    </row>
    <row r="37" s="177" customFormat="true" ht="27" spans="1:16">
      <c r="A37" s="196">
        <v>34</v>
      </c>
      <c r="B37" s="132" t="s">
        <v>348</v>
      </c>
      <c r="C37" s="186" t="s">
        <v>465</v>
      </c>
      <c r="D37" s="186" t="s">
        <v>423</v>
      </c>
      <c r="E37" s="132" t="s">
        <v>349</v>
      </c>
      <c r="F37" s="132" t="s">
        <v>98</v>
      </c>
      <c r="G37" s="135">
        <v>1.37704</v>
      </c>
      <c r="H37" s="132" t="s">
        <v>350</v>
      </c>
      <c r="I37" s="188">
        <v>45289</v>
      </c>
      <c r="J37" s="188">
        <v>46385</v>
      </c>
      <c r="K37" s="132" t="s">
        <v>421</v>
      </c>
      <c r="L37" s="189">
        <v>0</v>
      </c>
      <c r="M37" s="132" t="s">
        <v>351</v>
      </c>
      <c r="N37" s="184">
        <f t="array" ref="N37">INDEX('2024年 第四季度 定稿) (2)'!A:A,MATCH(M37,'2024年 第四季度 定稿) (2)'!M:M,))</f>
        <v>34</v>
      </c>
      <c r="O37" s="192"/>
      <c r="P37" s="192"/>
    </row>
    <row r="38" s="177" customFormat="true" ht="27" spans="1:16">
      <c r="A38" s="196">
        <v>35</v>
      </c>
      <c r="B38" s="132" t="s">
        <v>348</v>
      </c>
      <c r="C38" s="186" t="s">
        <v>465</v>
      </c>
      <c r="D38" s="186" t="s">
        <v>423</v>
      </c>
      <c r="E38" s="132" t="s">
        <v>349</v>
      </c>
      <c r="F38" s="132" t="s">
        <v>98</v>
      </c>
      <c r="G38" s="135">
        <v>12.12379</v>
      </c>
      <c r="H38" s="132" t="s">
        <v>350</v>
      </c>
      <c r="I38" s="188">
        <v>45289</v>
      </c>
      <c r="J38" s="188">
        <v>46385</v>
      </c>
      <c r="K38" s="132" t="s">
        <v>421</v>
      </c>
      <c r="L38" s="189">
        <v>0</v>
      </c>
      <c r="M38" s="132" t="s">
        <v>351</v>
      </c>
      <c r="N38" s="184">
        <v>35</v>
      </c>
      <c r="O38" s="192"/>
      <c r="P38" s="192"/>
    </row>
    <row r="39" s="177" customFormat="true" spans="1:16">
      <c r="A39" s="196">
        <v>36</v>
      </c>
      <c r="B39" s="132" t="s">
        <v>387</v>
      </c>
      <c r="C39" s="186" t="s">
        <v>466</v>
      </c>
      <c r="D39" s="186" t="s">
        <v>467</v>
      </c>
      <c r="E39" s="132" t="s">
        <v>388</v>
      </c>
      <c r="F39" s="132" t="s">
        <v>98</v>
      </c>
      <c r="G39" s="135">
        <v>0.3332</v>
      </c>
      <c r="H39" s="132" t="s">
        <v>389</v>
      </c>
      <c r="I39" s="188" t="s">
        <v>468</v>
      </c>
      <c r="J39" s="188" t="s">
        <v>462</v>
      </c>
      <c r="K39" s="132" t="s">
        <v>421</v>
      </c>
      <c r="L39" s="189" t="s">
        <v>410</v>
      </c>
      <c r="M39" s="132" t="s">
        <v>390</v>
      </c>
      <c r="N39" s="184">
        <f t="array" ref="N39">INDEX('2024年 第四季度 定稿) (2)'!A:A,MATCH(M39,'2024年 第四季度 定稿) (2)'!M:M,))</f>
        <v>36</v>
      </c>
      <c r="O39" s="192"/>
      <c r="P39" s="192"/>
    </row>
    <row r="40" s="177" customFormat="true" spans="1:16">
      <c r="A40" s="196">
        <v>37</v>
      </c>
      <c r="B40" s="132" t="s">
        <v>322</v>
      </c>
      <c r="C40" s="186" t="s">
        <v>469</v>
      </c>
      <c r="D40" s="186" t="s">
        <v>445</v>
      </c>
      <c r="E40" s="132" t="s">
        <v>161</v>
      </c>
      <c r="F40" s="132" t="s">
        <v>98</v>
      </c>
      <c r="G40" s="135">
        <v>5.82043</v>
      </c>
      <c r="H40" s="132" t="s">
        <v>323</v>
      </c>
      <c r="I40" s="188">
        <v>45191</v>
      </c>
      <c r="J40" s="188">
        <v>46287</v>
      </c>
      <c r="K40" s="132" t="s">
        <v>421</v>
      </c>
      <c r="L40" s="189">
        <v>0</v>
      </c>
      <c r="M40" s="132" t="s">
        <v>324</v>
      </c>
      <c r="N40" s="184">
        <f t="array" ref="N40">INDEX('2024年 第四季度 定稿) (2)'!A:A,MATCH(M40,'2024年 第四季度 定稿) (2)'!M:M,))</f>
        <v>37</v>
      </c>
      <c r="O40" s="192"/>
      <c r="P40" s="192"/>
    </row>
    <row r="41" s="177" customFormat="true" ht="27" spans="1:16">
      <c r="A41" s="196">
        <v>38</v>
      </c>
      <c r="B41" s="132" t="s">
        <v>325</v>
      </c>
      <c r="C41" s="186" t="s">
        <v>470</v>
      </c>
      <c r="D41" s="186" t="s">
        <v>471</v>
      </c>
      <c r="E41" s="132" t="s">
        <v>326</v>
      </c>
      <c r="F41" s="132" t="s">
        <v>98</v>
      </c>
      <c r="G41" s="135">
        <v>1.38939</v>
      </c>
      <c r="H41" s="132" t="s">
        <v>327</v>
      </c>
      <c r="I41" s="188">
        <v>45240</v>
      </c>
      <c r="J41" s="188">
        <v>46336</v>
      </c>
      <c r="K41" s="132" t="s">
        <v>421</v>
      </c>
      <c r="L41" s="189">
        <v>0</v>
      </c>
      <c r="M41" s="132" t="s">
        <v>328</v>
      </c>
      <c r="N41" s="184">
        <f t="array" ref="N41">INDEX('2024年 第四季度 定稿) (2)'!A:A,MATCH(M41,'2024年 第四季度 定稿) (2)'!M:M,))</f>
        <v>38</v>
      </c>
      <c r="O41" s="192"/>
      <c r="P41" s="192"/>
    </row>
    <row r="42" s="177" customFormat="true" ht="27" spans="1:16">
      <c r="A42" s="196">
        <v>39</v>
      </c>
      <c r="B42" s="132" t="s">
        <v>368</v>
      </c>
      <c r="C42" s="186" t="s">
        <v>472</v>
      </c>
      <c r="D42" s="186" t="s">
        <v>473</v>
      </c>
      <c r="E42" s="132" t="s">
        <v>369</v>
      </c>
      <c r="F42" s="132" t="s">
        <v>98</v>
      </c>
      <c r="G42" s="135">
        <v>3.56916</v>
      </c>
      <c r="H42" s="132" t="s">
        <v>370</v>
      </c>
      <c r="I42" s="188">
        <v>45435</v>
      </c>
      <c r="J42" s="188">
        <v>46530</v>
      </c>
      <c r="K42" s="132" t="s">
        <v>432</v>
      </c>
      <c r="L42" s="189" t="s">
        <v>410</v>
      </c>
      <c r="M42" s="132" t="s">
        <v>371</v>
      </c>
      <c r="N42" s="184">
        <f t="array" ref="N42">INDEX('2024年 第四季度 定稿) (2)'!A:A,MATCH(M42,'2024年 第四季度 定稿) (2)'!M:M,))</f>
        <v>39</v>
      </c>
      <c r="O42" s="192"/>
      <c r="P42" s="192"/>
    </row>
    <row r="43" s="177" customFormat="true" ht="27" spans="1:16">
      <c r="A43" s="196">
        <v>40</v>
      </c>
      <c r="B43" s="132" t="s">
        <v>403</v>
      </c>
      <c r="C43" s="186" t="s">
        <v>474</v>
      </c>
      <c r="D43" s="186" t="s">
        <v>475</v>
      </c>
      <c r="E43" s="132" t="s">
        <v>404</v>
      </c>
      <c r="F43" s="132" t="s">
        <v>98</v>
      </c>
      <c r="G43" s="135">
        <v>3.25365</v>
      </c>
      <c r="H43" s="132" t="s">
        <v>405</v>
      </c>
      <c r="I43" s="188">
        <v>45820</v>
      </c>
      <c r="J43" s="188">
        <v>46916</v>
      </c>
      <c r="K43" s="132" t="s">
        <v>432</v>
      </c>
      <c r="L43" s="189" t="s">
        <v>410</v>
      </c>
      <c r="M43" s="132" t="s">
        <v>406</v>
      </c>
      <c r="N43" s="184">
        <f t="array" ref="N43">INDEX('2024年 第四季度 定稿) (2)'!A:A,MATCH(M43,'2024年 第四季度 定稿) (2)'!M:M,))</f>
        <v>40</v>
      </c>
      <c r="O43" s="192"/>
      <c r="P43" s="192"/>
    </row>
    <row r="44" s="177" customFormat="true" ht="27" spans="1:16">
      <c r="A44" s="196">
        <v>41</v>
      </c>
      <c r="B44" s="132" t="s">
        <v>360</v>
      </c>
      <c r="C44" s="186" t="s">
        <v>476</v>
      </c>
      <c r="D44" s="186" t="s">
        <v>430</v>
      </c>
      <c r="E44" s="132" t="s">
        <v>361</v>
      </c>
      <c r="F44" s="132" t="s">
        <v>98</v>
      </c>
      <c r="G44" s="135">
        <v>3.23353</v>
      </c>
      <c r="H44" s="132" t="s">
        <v>362</v>
      </c>
      <c r="I44" s="188">
        <v>45330</v>
      </c>
      <c r="J44" s="188">
        <v>46426</v>
      </c>
      <c r="K44" s="132" t="s">
        <v>421</v>
      </c>
      <c r="L44" s="189">
        <v>0</v>
      </c>
      <c r="M44" s="132" t="s">
        <v>363</v>
      </c>
      <c r="N44" s="184">
        <f t="array" ref="N44">INDEX('2024年 第四季度 定稿) (2)'!A:A,MATCH(M44,'2024年 第四季度 定稿) (2)'!M:M,))</f>
        <v>41</v>
      </c>
      <c r="O44" s="192"/>
      <c r="P44" s="192"/>
    </row>
    <row r="45" s="177" customFormat="true" spans="1:16">
      <c r="A45" s="196">
        <v>42</v>
      </c>
      <c r="B45" s="132" t="s">
        <v>77</v>
      </c>
      <c r="C45" s="186" t="s">
        <v>477</v>
      </c>
      <c r="D45" s="186" t="s">
        <v>478</v>
      </c>
      <c r="E45" s="132" t="s">
        <v>93</v>
      </c>
      <c r="F45" s="132" t="s">
        <v>32</v>
      </c>
      <c r="G45" s="135">
        <v>1.507786</v>
      </c>
      <c r="H45" s="132" t="s">
        <v>94</v>
      </c>
      <c r="I45" s="188">
        <v>44342</v>
      </c>
      <c r="J45" s="188">
        <v>45438</v>
      </c>
      <c r="K45" s="132" t="s">
        <v>421</v>
      </c>
      <c r="L45" s="189">
        <v>1.507786</v>
      </c>
      <c r="M45" s="132" t="s">
        <v>95</v>
      </c>
      <c r="N45" s="184">
        <f t="array" ref="N45">INDEX('2024年 第四季度 定稿) (2)'!A:A,MATCH(M45,'2024年 第四季度 定稿) (2)'!M:M,))</f>
        <v>42</v>
      </c>
      <c r="O45" s="192"/>
      <c r="P45" s="192"/>
    </row>
    <row r="46" s="177" customFormat="true" spans="1:16">
      <c r="A46" s="196">
        <v>43</v>
      </c>
      <c r="B46" s="132" t="s">
        <v>391</v>
      </c>
      <c r="C46" s="186" t="s">
        <v>466</v>
      </c>
      <c r="D46" s="186" t="s">
        <v>443</v>
      </c>
      <c r="E46" s="132" t="s">
        <v>392</v>
      </c>
      <c r="F46" s="132" t="s">
        <v>98</v>
      </c>
      <c r="G46" s="135">
        <v>0.35224</v>
      </c>
      <c r="H46" s="132" t="s">
        <v>393</v>
      </c>
      <c r="I46" s="188" t="s">
        <v>479</v>
      </c>
      <c r="J46" s="188" t="s">
        <v>462</v>
      </c>
      <c r="K46" s="132" t="s">
        <v>432</v>
      </c>
      <c r="L46" s="189" t="s">
        <v>410</v>
      </c>
      <c r="M46" s="132" t="s">
        <v>394</v>
      </c>
      <c r="N46" s="184">
        <f t="array" ref="N46">INDEX('2024年 第四季度 定稿) (2)'!A:A,MATCH(M46,'2024年 第四季度 定稿) (2)'!M:M,))</f>
        <v>43</v>
      </c>
      <c r="O46" s="192"/>
      <c r="P46" s="192"/>
    </row>
    <row r="47" s="177" customFormat="true" spans="1:16">
      <c r="A47" s="196">
        <v>44</v>
      </c>
      <c r="B47" s="132" t="s">
        <v>356</v>
      </c>
      <c r="C47" s="186" t="s">
        <v>356</v>
      </c>
      <c r="D47" s="186" t="s">
        <v>419</v>
      </c>
      <c r="E47" s="132" t="s">
        <v>357</v>
      </c>
      <c r="F47" s="132" t="s">
        <v>98</v>
      </c>
      <c r="G47" s="135">
        <v>0.505548</v>
      </c>
      <c r="H47" s="132" t="s">
        <v>358</v>
      </c>
      <c r="I47" s="188">
        <v>45321</v>
      </c>
      <c r="J47" s="188">
        <v>46416</v>
      </c>
      <c r="K47" s="132" t="s">
        <v>432</v>
      </c>
      <c r="L47" s="189" t="s">
        <v>410</v>
      </c>
      <c r="M47" s="132" t="s">
        <v>359</v>
      </c>
      <c r="N47" s="184">
        <f t="array" ref="N47">INDEX('2024年 第四季度 定稿) (2)'!A:A,MATCH(M47,'2024年 第四季度 定稿) (2)'!M:M,))</f>
        <v>44</v>
      </c>
      <c r="O47" s="192"/>
      <c r="P47" s="192"/>
    </row>
    <row r="48" s="177" customFormat="true" ht="27" spans="1:16">
      <c r="A48" s="196">
        <v>45</v>
      </c>
      <c r="B48" s="132" t="s">
        <v>344</v>
      </c>
      <c r="C48" s="186" t="s">
        <v>480</v>
      </c>
      <c r="D48" s="186" t="s">
        <v>473</v>
      </c>
      <c r="E48" s="132" t="s">
        <v>345</v>
      </c>
      <c r="F48" s="132" t="s">
        <v>98</v>
      </c>
      <c r="G48" s="135">
        <v>5.97035</v>
      </c>
      <c r="H48" s="132" t="s">
        <v>346</v>
      </c>
      <c r="I48" s="188">
        <v>45282</v>
      </c>
      <c r="J48" s="188">
        <v>46378</v>
      </c>
      <c r="K48" s="132" t="s">
        <v>421</v>
      </c>
      <c r="L48" s="189">
        <v>0</v>
      </c>
      <c r="M48" s="132" t="s">
        <v>347</v>
      </c>
      <c r="N48" s="184">
        <f t="array" ref="N48">INDEX('2024年 第四季度 定稿) (2)'!A:A,MATCH(M48,'2024年 第四季度 定稿) (2)'!M:M,))</f>
        <v>45</v>
      </c>
      <c r="O48" s="192"/>
      <c r="P48" s="192"/>
    </row>
    <row r="49" s="177" customFormat="true" spans="1:16">
      <c r="A49" s="196">
        <v>46</v>
      </c>
      <c r="B49" s="132" t="s">
        <v>399</v>
      </c>
      <c r="C49" s="186" t="s">
        <v>481</v>
      </c>
      <c r="D49" s="186" t="s">
        <v>475</v>
      </c>
      <c r="E49" s="132" t="s">
        <v>400</v>
      </c>
      <c r="F49" s="132" t="s">
        <v>334</v>
      </c>
      <c r="G49" s="135">
        <v>0.491149</v>
      </c>
      <c r="H49" s="132" t="s">
        <v>401</v>
      </c>
      <c r="I49" s="188">
        <v>45838</v>
      </c>
      <c r="J49" s="188">
        <v>46934</v>
      </c>
      <c r="K49" s="132" t="s">
        <v>432</v>
      </c>
      <c r="L49" s="189" t="s">
        <v>410</v>
      </c>
      <c r="M49" s="132" t="s">
        <v>402</v>
      </c>
      <c r="N49" s="184">
        <f t="array" ref="N49">INDEX('2024年 第四季度 定稿) (2)'!A:A,MATCH(M49,'2024年 第四季度 定稿) (2)'!M:M,))</f>
        <v>46</v>
      </c>
      <c r="O49" s="192"/>
      <c r="P49" s="192"/>
    </row>
    <row r="50" s="177" customFormat="true" ht="25.5" spans="1:16">
      <c r="A50" s="196">
        <v>47</v>
      </c>
      <c r="B50" s="132" t="s">
        <v>302</v>
      </c>
      <c r="C50" s="186" t="s">
        <v>482</v>
      </c>
      <c r="D50" s="186" t="s">
        <v>443</v>
      </c>
      <c r="E50" s="132" t="s">
        <v>303</v>
      </c>
      <c r="F50" s="132" t="s">
        <v>98</v>
      </c>
      <c r="G50" s="135">
        <v>0.58261</v>
      </c>
      <c r="H50" s="132" t="s">
        <v>304</v>
      </c>
      <c r="I50" s="188">
        <v>45044.4030555556</v>
      </c>
      <c r="J50" s="188">
        <v>46140.4030555556</v>
      </c>
      <c r="K50" s="132" t="s">
        <v>421</v>
      </c>
      <c r="L50" s="189">
        <v>0</v>
      </c>
      <c r="M50" s="132" t="s">
        <v>305</v>
      </c>
      <c r="N50" s="184">
        <f t="array" ref="N50">INDEX('2024年 第四季度 定稿) (2)'!A:A,MATCH(M50,'2024年 第四季度 定稿) (2)'!M:M,))</f>
        <v>47</v>
      </c>
      <c r="O50" s="192"/>
      <c r="P50" s="192"/>
    </row>
    <row r="51" s="177" customFormat="true" spans="1:16">
      <c r="A51" s="196">
        <v>48</v>
      </c>
      <c r="B51" s="132" t="s">
        <v>239</v>
      </c>
      <c r="C51" s="186" t="s">
        <v>239</v>
      </c>
      <c r="D51" s="186" t="s">
        <v>483</v>
      </c>
      <c r="E51" s="132" t="s">
        <v>337</v>
      </c>
      <c r="F51" s="132" t="s">
        <v>98</v>
      </c>
      <c r="G51" s="135">
        <v>4.407693</v>
      </c>
      <c r="H51" s="132" t="s">
        <v>338</v>
      </c>
      <c r="I51" s="188">
        <v>45346</v>
      </c>
      <c r="J51" s="188">
        <v>46442</v>
      </c>
      <c r="K51" s="132" t="s">
        <v>421</v>
      </c>
      <c r="L51" s="189">
        <v>0</v>
      </c>
      <c r="M51" s="132" t="s">
        <v>339</v>
      </c>
      <c r="N51" s="184">
        <f t="array" ref="N51">INDEX('2024年 第四季度 定稿) (2)'!A:A,MATCH(M51,'2024年 第四季度 定稿) (2)'!M:M,))</f>
        <v>48</v>
      </c>
      <c r="O51" s="192"/>
      <c r="P51" s="192"/>
    </row>
    <row r="52" s="177" customFormat="true" spans="1:16">
      <c r="A52" s="196">
        <v>49</v>
      </c>
      <c r="B52" s="132" t="s">
        <v>201</v>
      </c>
      <c r="C52" s="186" t="s">
        <v>484</v>
      </c>
      <c r="D52" s="186" t="s">
        <v>450</v>
      </c>
      <c r="E52" s="132" t="s">
        <v>259</v>
      </c>
      <c r="F52" s="132" t="s">
        <v>98</v>
      </c>
      <c r="G52" s="135">
        <v>2.90397</v>
      </c>
      <c r="H52" s="132" t="s">
        <v>260</v>
      </c>
      <c r="I52" s="188">
        <v>44976</v>
      </c>
      <c r="J52" s="188">
        <v>46072</v>
      </c>
      <c r="K52" s="132" t="s">
        <v>432</v>
      </c>
      <c r="L52" s="189" t="s">
        <v>410</v>
      </c>
      <c r="M52" s="132" t="s">
        <v>261</v>
      </c>
      <c r="N52" s="184">
        <f t="array" ref="N52">INDEX('2024年 第四季度 定稿) (2)'!A:A,MATCH(M52,'2024年 第四季度 定稿) (2)'!M:M,))</f>
        <v>49</v>
      </c>
      <c r="O52" s="192"/>
      <c r="P52" s="192"/>
    </row>
    <row r="53" s="177" customFormat="true" spans="1:16">
      <c r="A53" s="196">
        <v>50</v>
      </c>
      <c r="B53" s="132" t="s">
        <v>66</v>
      </c>
      <c r="C53" s="186" t="s">
        <v>66</v>
      </c>
      <c r="D53" s="186" t="s">
        <v>417</v>
      </c>
      <c r="E53" s="132" t="s">
        <v>67</v>
      </c>
      <c r="F53" s="132" t="s">
        <v>32</v>
      </c>
      <c r="G53" s="135">
        <v>0.61968</v>
      </c>
      <c r="H53" s="132" t="s">
        <v>68</v>
      </c>
      <c r="I53" s="188">
        <v>42733</v>
      </c>
      <c r="J53" s="188">
        <v>43463</v>
      </c>
      <c r="K53" s="132" t="s">
        <v>421</v>
      </c>
      <c r="L53" s="189">
        <v>0.61968</v>
      </c>
      <c r="M53" s="132" t="s">
        <v>69</v>
      </c>
      <c r="N53" s="184">
        <f t="array" ref="N53">INDEX('2024年 第四季度 定稿) (2)'!A:A,MATCH(M53,'2024年 第四季度 定稿) (2)'!M:M,))</f>
        <v>50</v>
      </c>
      <c r="O53" s="192"/>
      <c r="P53" s="192"/>
    </row>
    <row r="54" s="177" customFormat="true" ht="27" spans="1:16">
      <c r="A54" s="196">
        <v>51</v>
      </c>
      <c r="B54" s="132" t="s">
        <v>485</v>
      </c>
      <c r="C54" s="186" t="s">
        <v>486</v>
      </c>
      <c r="D54" s="186" t="s">
        <v>487</v>
      </c>
      <c r="E54" s="132" t="s">
        <v>97</v>
      </c>
      <c r="F54" s="132" t="s">
        <v>98</v>
      </c>
      <c r="G54" s="135">
        <v>0.37219</v>
      </c>
      <c r="H54" s="132" t="s">
        <v>99</v>
      </c>
      <c r="I54" s="188">
        <v>44784.7393981482</v>
      </c>
      <c r="J54" s="188">
        <v>45880.7393981482</v>
      </c>
      <c r="K54" s="132" t="s">
        <v>421</v>
      </c>
      <c r="L54" s="189">
        <v>0</v>
      </c>
      <c r="M54" s="132" t="s">
        <v>100</v>
      </c>
      <c r="N54" s="184">
        <f t="array" ref="N54">INDEX('2024年 第四季度 定稿) (2)'!A:A,MATCH(M54,'2024年 第四季度 定稿) (2)'!M:M,))</f>
        <v>51</v>
      </c>
      <c r="O54" s="192"/>
      <c r="P54" s="192"/>
    </row>
    <row r="55" s="177" customFormat="true" ht="25.5" spans="1:16">
      <c r="A55" s="196">
        <v>52</v>
      </c>
      <c r="B55" s="132" t="s">
        <v>488</v>
      </c>
      <c r="C55" s="186" t="s">
        <v>489</v>
      </c>
      <c r="D55" s="186" t="s">
        <v>490</v>
      </c>
      <c r="E55" s="132" t="s">
        <v>90</v>
      </c>
      <c r="F55" s="132" t="s">
        <v>32</v>
      </c>
      <c r="G55" s="135">
        <v>18.762807</v>
      </c>
      <c r="H55" s="132" t="s">
        <v>91</v>
      </c>
      <c r="I55" s="188">
        <v>45010</v>
      </c>
      <c r="J55" s="188">
        <v>45376</v>
      </c>
      <c r="K55" s="132" t="s">
        <v>421</v>
      </c>
      <c r="L55" s="189">
        <v>0</v>
      </c>
      <c r="M55" s="132" t="s">
        <v>92</v>
      </c>
      <c r="N55" s="184">
        <f t="array" ref="N55">INDEX('2024年 第四季度 定稿) (2)'!A:A,MATCH(M55,'2024年 第四季度 定稿) (2)'!M:M,))</f>
        <v>52</v>
      </c>
      <c r="O55" s="192"/>
      <c r="P55" s="192"/>
    </row>
    <row r="56" s="177" customFormat="true" ht="25.5" spans="1:16">
      <c r="A56" s="196">
        <v>53</v>
      </c>
      <c r="B56" s="132" t="s">
        <v>491</v>
      </c>
      <c r="C56" s="186" t="s">
        <v>492</v>
      </c>
      <c r="D56" s="186" t="s">
        <v>439</v>
      </c>
      <c r="E56" s="132" t="s">
        <v>377</v>
      </c>
      <c r="F56" s="132" t="s">
        <v>98</v>
      </c>
      <c r="G56" s="135">
        <v>4.04238</v>
      </c>
      <c r="H56" s="132" t="s">
        <v>378</v>
      </c>
      <c r="I56" s="188">
        <v>45496</v>
      </c>
      <c r="J56" s="188">
        <v>46590</v>
      </c>
      <c r="K56" s="132" t="s">
        <v>421</v>
      </c>
      <c r="L56" s="189">
        <v>0</v>
      </c>
      <c r="M56" s="132" t="s">
        <v>379</v>
      </c>
      <c r="N56" s="184">
        <f t="array" ref="N56">INDEX('2024年 第四季度 定稿) (2)'!A:A,MATCH(M56,'2024年 第四季度 定稿) (2)'!M:M,))</f>
        <v>53</v>
      </c>
      <c r="O56" s="192"/>
      <c r="P56" s="192"/>
    </row>
    <row r="57" s="177" customFormat="true" ht="25.5" spans="1:16">
      <c r="A57" s="196">
        <v>54</v>
      </c>
      <c r="B57" s="132" t="s">
        <v>101</v>
      </c>
      <c r="C57" s="186" t="s">
        <v>489</v>
      </c>
      <c r="D57" s="186" t="s">
        <v>490</v>
      </c>
      <c r="E57" s="132" t="s">
        <v>102</v>
      </c>
      <c r="F57" s="132" t="s">
        <v>98</v>
      </c>
      <c r="G57" s="135">
        <v>8.124516</v>
      </c>
      <c r="H57" s="132" t="s">
        <v>103</v>
      </c>
      <c r="I57" s="188">
        <v>45010</v>
      </c>
      <c r="J57" s="188">
        <v>45376</v>
      </c>
      <c r="K57" s="132" t="s">
        <v>421</v>
      </c>
      <c r="L57" s="189">
        <v>0</v>
      </c>
      <c r="M57" s="132" t="s">
        <v>104</v>
      </c>
      <c r="N57" s="184">
        <f t="array" ref="N57">INDEX('2024年 第四季度 定稿) (2)'!A:A,MATCH(M57,'2024年 第四季度 定稿) (2)'!M:M,))</f>
        <v>54</v>
      </c>
      <c r="O57" s="192"/>
      <c r="P57" s="192"/>
    </row>
    <row r="58" s="177" customFormat="true" spans="1:16">
      <c r="A58" s="196">
        <v>55</v>
      </c>
      <c r="B58" s="132" t="s">
        <v>332</v>
      </c>
      <c r="C58" s="186" t="s">
        <v>481</v>
      </c>
      <c r="D58" s="186" t="s">
        <v>443</v>
      </c>
      <c r="E58" s="132" t="s">
        <v>333</v>
      </c>
      <c r="F58" s="132" t="s">
        <v>334</v>
      </c>
      <c r="G58" s="135">
        <v>0.42792</v>
      </c>
      <c r="H58" s="132" t="s">
        <v>335</v>
      </c>
      <c r="I58" s="188">
        <v>45253</v>
      </c>
      <c r="J58" s="188">
        <v>46349</v>
      </c>
      <c r="K58" s="132" t="s">
        <v>421</v>
      </c>
      <c r="L58" s="189">
        <v>0</v>
      </c>
      <c r="M58" s="132" t="s">
        <v>336</v>
      </c>
      <c r="N58" s="184">
        <f t="array" ref="N58">INDEX('2024年 第四季度 定稿) (2)'!A:A,MATCH(M58,'2024年 第四季度 定稿) (2)'!M:M,))</f>
        <v>55</v>
      </c>
      <c r="O58" s="192"/>
      <c r="P58" s="192"/>
    </row>
    <row r="59" s="177" customFormat="true" spans="1:16">
      <c r="A59" s="196">
        <v>56</v>
      </c>
      <c r="B59" s="132" t="s">
        <v>105</v>
      </c>
      <c r="C59" s="186" t="s">
        <v>493</v>
      </c>
      <c r="D59" s="186" t="s">
        <v>494</v>
      </c>
      <c r="E59" s="132" t="s">
        <v>105</v>
      </c>
      <c r="F59" s="132" t="s">
        <v>98</v>
      </c>
      <c r="G59" s="135">
        <v>12.16712</v>
      </c>
      <c r="H59" s="132" t="s">
        <v>106</v>
      </c>
      <c r="I59" s="188">
        <v>44171</v>
      </c>
      <c r="J59" s="188">
        <v>45266</v>
      </c>
      <c r="K59" s="132" t="s">
        <v>421</v>
      </c>
      <c r="L59" s="189">
        <v>0</v>
      </c>
      <c r="M59" s="132" t="s">
        <v>107</v>
      </c>
      <c r="N59" s="184">
        <f t="array" ref="N59">INDEX('2024年 第四季度 定稿) (2)'!A:A,MATCH(M59,'2024年 第四季度 定稿) (2)'!M:M,))</f>
        <v>56</v>
      </c>
      <c r="O59" s="192"/>
      <c r="P59" s="192"/>
    </row>
    <row r="60" s="177" customFormat="true" ht="25.5" spans="1:16">
      <c r="A60" s="196">
        <v>57</v>
      </c>
      <c r="B60" s="132" t="s">
        <v>255</v>
      </c>
      <c r="C60" s="186" t="s">
        <v>255</v>
      </c>
      <c r="D60" s="186" t="s">
        <v>417</v>
      </c>
      <c r="E60" s="132" t="s">
        <v>256</v>
      </c>
      <c r="F60" s="132" t="s">
        <v>98</v>
      </c>
      <c r="G60" s="135">
        <v>8.67734</v>
      </c>
      <c r="H60" s="132" t="s">
        <v>257</v>
      </c>
      <c r="I60" s="188">
        <v>44790</v>
      </c>
      <c r="J60" s="188">
        <v>45885</v>
      </c>
      <c r="K60" s="132" t="s">
        <v>421</v>
      </c>
      <c r="L60" s="189">
        <v>0</v>
      </c>
      <c r="M60" s="132" t="s">
        <v>258</v>
      </c>
      <c r="N60" s="184">
        <f t="array" ref="N60">INDEX('2024年 第四季度 定稿) (2)'!A:A,MATCH(M60,'2024年 第四季度 定稿) (2)'!M:M,))</f>
        <v>57</v>
      </c>
      <c r="O60" s="192"/>
      <c r="P60" s="192"/>
    </row>
    <row r="61" s="177" customFormat="true" ht="25.5" spans="1:16">
      <c r="A61" s="196">
        <v>58</v>
      </c>
      <c r="B61" s="132" t="s">
        <v>251</v>
      </c>
      <c r="C61" s="186" t="s">
        <v>495</v>
      </c>
      <c r="D61" s="186" t="s">
        <v>412</v>
      </c>
      <c r="E61" s="132" t="s">
        <v>252</v>
      </c>
      <c r="F61" s="132" t="s">
        <v>98</v>
      </c>
      <c r="G61" s="135">
        <v>2.546157</v>
      </c>
      <c r="H61" s="132" t="s">
        <v>253</v>
      </c>
      <c r="I61" s="188">
        <v>44775</v>
      </c>
      <c r="J61" s="188">
        <v>45871</v>
      </c>
      <c r="K61" s="132" t="s">
        <v>421</v>
      </c>
      <c r="L61" s="189">
        <v>0</v>
      </c>
      <c r="M61" s="132" t="s">
        <v>254</v>
      </c>
      <c r="N61" s="184">
        <f t="array" ref="N61">INDEX('2024年 第四季度 定稿) (2)'!A:A,MATCH(M61,'2024年 第四季度 定稿) (2)'!M:M,))</f>
        <v>58</v>
      </c>
      <c r="O61" s="192"/>
      <c r="P61" s="192"/>
    </row>
    <row r="62" s="177" customFormat="true" ht="27" spans="1:16">
      <c r="A62" s="196">
        <v>59</v>
      </c>
      <c r="B62" s="132" t="s">
        <v>395</v>
      </c>
      <c r="C62" s="186" t="s">
        <v>496</v>
      </c>
      <c r="D62" s="186" t="s">
        <v>448</v>
      </c>
      <c r="E62" s="132" t="s">
        <v>396</v>
      </c>
      <c r="F62" s="132" t="s">
        <v>98</v>
      </c>
      <c r="G62" s="135">
        <v>1.43766</v>
      </c>
      <c r="H62" s="132" t="s">
        <v>397</v>
      </c>
      <c r="I62" s="188" t="s">
        <v>497</v>
      </c>
      <c r="J62" s="188" t="s">
        <v>462</v>
      </c>
      <c r="K62" s="132" t="s">
        <v>432</v>
      </c>
      <c r="L62" s="189" t="s">
        <v>410</v>
      </c>
      <c r="M62" s="132" t="s">
        <v>398</v>
      </c>
      <c r="N62" s="184">
        <f t="array" ref="N62">INDEX('2024年 第四季度 定稿) (2)'!A:A,MATCH(M62,'2024年 第四季度 定稿) (2)'!M:M,))</f>
        <v>59</v>
      </c>
      <c r="O62" s="192"/>
      <c r="P62" s="192"/>
    </row>
    <row r="63" s="177" customFormat="true" ht="27" spans="1:16">
      <c r="A63" s="196">
        <v>60</v>
      </c>
      <c r="B63" s="132" t="s">
        <v>298</v>
      </c>
      <c r="C63" s="186" t="s">
        <v>498</v>
      </c>
      <c r="D63" s="186" t="s">
        <v>471</v>
      </c>
      <c r="E63" s="132" t="s">
        <v>299</v>
      </c>
      <c r="F63" s="132" t="s">
        <v>98</v>
      </c>
      <c r="G63" s="135">
        <v>2.309882</v>
      </c>
      <c r="H63" s="132" t="s">
        <v>300</v>
      </c>
      <c r="I63" s="188">
        <v>45043.4387384259</v>
      </c>
      <c r="J63" s="188">
        <v>46139.4387384259</v>
      </c>
      <c r="K63" s="132" t="s">
        <v>421</v>
      </c>
      <c r="L63" s="189">
        <v>0</v>
      </c>
      <c r="M63" s="132" t="s">
        <v>301</v>
      </c>
      <c r="N63" s="184">
        <f t="array" ref="N63">INDEX('2024年 第四季度 定稿) (2)'!A:A,MATCH(M63,'2024年 第四季度 定稿) (2)'!M:M,))</f>
        <v>60</v>
      </c>
      <c r="O63" s="192"/>
      <c r="P63" s="192"/>
    </row>
    <row r="64" s="177" customFormat="true" spans="1:16">
      <c r="A64" s="196">
        <v>61</v>
      </c>
      <c r="B64" s="132" t="s">
        <v>201</v>
      </c>
      <c r="C64" s="186" t="s">
        <v>452</v>
      </c>
      <c r="D64" s="186" t="s">
        <v>450</v>
      </c>
      <c r="E64" s="132" t="s">
        <v>246</v>
      </c>
      <c r="F64" s="132" t="s">
        <v>98</v>
      </c>
      <c r="G64" s="135">
        <v>4.400807</v>
      </c>
      <c r="H64" s="132" t="s">
        <v>244</v>
      </c>
      <c r="I64" s="188">
        <v>44923</v>
      </c>
      <c r="J64" s="188">
        <v>46019</v>
      </c>
      <c r="K64" s="132" t="s">
        <v>421</v>
      </c>
      <c r="L64" s="189">
        <v>0</v>
      </c>
      <c r="M64" s="132" t="s">
        <v>247</v>
      </c>
      <c r="N64" s="184">
        <f t="array" ref="N64">INDEX('2024年 第四季度 定稿) (2)'!A:A,MATCH(M64,'2024年 第四季度 定稿) (2)'!M:M,))</f>
        <v>61</v>
      </c>
      <c r="O64" s="192"/>
      <c r="P64" s="192"/>
    </row>
    <row r="65" s="177" customFormat="true" ht="27" spans="1:16">
      <c r="A65" s="196">
        <v>62</v>
      </c>
      <c r="B65" s="132" t="s">
        <v>340</v>
      </c>
      <c r="C65" s="186" t="s">
        <v>499</v>
      </c>
      <c r="D65" s="186" t="s">
        <v>500</v>
      </c>
      <c r="E65" s="132" t="s">
        <v>341</v>
      </c>
      <c r="F65" s="132" t="s">
        <v>98</v>
      </c>
      <c r="G65" s="135">
        <v>7.26059</v>
      </c>
      <c r="H65" s="132" t="s">
        <v>342</v>
      </c>
      <c r="I65" s="188">
        <v>45279</v>
      </c>
      <c r="J65" s="188">
        <v>46375</v>
      </c>
      <c r="K65" s="132" t="s">
        <v>421</v>
      </c>
      <c r="L65" s="189">
        <v>0</v>
      </c>
      <c r="M65" s="132" t="s">
        <v>343</v>
      </c>
      <c r="N65" s="184">
        <f t="array" ref="N65">INDEX('2024年 第四季度 定稿) (2)'!A:A,MATCH(M65,'2024年 第四季度 定稿) (2)'!M:M,))</f>
        <v>62</v>
      </c>
      <c r="O65" s="192"/>
      <c r="P65" s="192"/>
    </row>
    <row r="66" s="177" customFormat="true" ht="25.5" spans="1:16">
      <c r="A66" s="196">
        <v>63</v>
      </c>
      <c r="B66" s="132" t="s">
        <v>108</v>
      </c>
      <c r="C66" s="186" t="s">
        <v>501</v>
      </c>
      <c r="D66" s="186" t="s">
        <v>430</v>
      </c>
      <c r="E66" s="132" t="s">
        <v>109</v>
      </c>
      <c r="F66" s="132" t="s">
        <v>98</v>
      </c>
      <c r="G66" s="135">
        <v>0.511854</v>
      </c>
      <c r="H66" s="132" t="s">
        <v>110</v>
      </c>
      <c r="I66" s="188">
        <v>44104</v>
      </c>
      <c r="J66" s="188">
        <v>45199</v>
      </c>
      <c r="K66" s="132" t="s">
        <v>421</v>
      </c>
      <c r="L66" s="189">
        <v>0</v>
      </c>
      <c r="M66" s="132" t="s">
        <v>111</v>
      </c>
      <c r="N66" s="184">
        <f t="array" ref="N66">INDEX('2024年 第四季度 定稿) (2)'!A:A,MATCH(M66,'2024年 第四季度 定稿) (2)'!M:M,))</f>
        <v>63</v>
      </c>
      <c r="O66" s="192"/>
      <c r="P66" s="192"/>
    </row>
    <row r="67" s="177" customFormat="true" ht="25.5" spans="1:16">
      <c r="A67" s="196">
        <v>64</v>
      </c>
      <c r="B67" s="132" t="s">
        <v>112</v>
      </c>
      <c r="C67" s="186" t="s">
        <v>502</v>
      </c>
      <c r="D67" s="186" t="s">
        <v>450</v>
      </c>
      <c r="E67" s="132" t="s">
        <v>112</v>
      </c>
      <c r="F67" s="132" t="s">
        <v>98</v>
      </c>
      <c r="G67" s="135">
        <v>11.95514</v>
      </c>
      <c r="H67" s="132" t="s">
        <v>113</v>
      </c>
      <c r="I67" s="188">
        <v>44671</v>
      </c>
      <c r="J67" s="188">
        <v>45767</v>
      </c>
      <c r="K67" s="132" t="s">
        <v>421</v>
      </c>
      <c r="L67" s="189">
        <v>0</v>
      </c>
      <c r="M67" s="132" t="s">
        <v>114</v>
      </c>
      <c r="N67" s="184">
        <f t="array" ref="N67">INDEX('2024年 第四季度 定稿) (2)'!A:A,MATCH(M67,'2024年 第四季度 定稿) (2)'!M:M,))</f>
        <v>64</v>
      </c>
      <c r="O67" s="192"/>
      <c r="P67" s="192"/>
    </row>
    <row r="68" s="177" customFormat="true" ht="27" spans="1:16">
      <c r="A68" s="196">
        <v>65</v>
      </c>
      <c r="B68" s="132" t="s">
        <v>318</v>
      </c>
      <c r="C68" s="186" t="s">
        <v>503</v>
      </c>
      <c r="D68" s="186" t="s">
        <v>504</v>
      </c>
      <c r="E68" s="132" t="s">
        <v>319</v>
      </c>
      <c r="F68" s="132" t="s">
        <v>98</v>
      </c>
      <c r="G68" s="135">
        <v>2.08751</v>
      </c>
      <c r="H68" s="132" t="s">
        <v>320</v>
      </c>
      <c r="I68" s="188">
        <v>45100.4230439815</v>
      </c>
      <c r="J68" s="188">
        <v>46196.4230439815</v>
      </c>
      <c r="K68" s="132" t="s">
        <v>421</v>
      </c>
      <c r="L68" s="189">
        <v>0</v>
      </c>
      <c r="M68" s="132" t="s">
        <v>321</v>
      </c>
      <c r="N68" s="184">
        <f t="array" ref="N68">INDEX('2024年 第四季度 定稿) (2)'!A:A,MATCH(M68,'2024年 第四季度 定稿) (2)'!M:M,))</f>
        <v>65</v>
      </c>
      <c r="O68" s="192"/>
      <c r="P68" s="192"/>
    </row>
    <row r="69" s="177" customFormat="true" spans="1:16">
      <c r="A69" s="196">
        <v>66</v>
      </c>
      <c r="B69" s="132" t="s">
        <v>201</v>
      </c>
      <c r="C69" s="186" t="s">
        <v>505</v>
      </c>
      <c r="D69" s="186" t="s">
        <v>450</v>
      </c>
      <c r="E69" s="132" t="s">
        <v>329</v>
      </c>
      <c r="F69" s="132" t="s">
        <v>98</v>
      </c>
      <c r="G69" s="135">
        <v>2.68319</v>
      </c>
      <c r="H69" s="132" t="s">
        <v>330</v>
      </c>
      <c r="I69" s="188">
        <v>45338</v>
      </c>
      <c r="J69" s="188">
        <v>46434</v>
      </c>
      <c r="K69" s="132" t="s">
        <v>432</v>
      </c>
      <c r="L69" s="189" t="s">
        <v>410</v>
      </c>
      <c r="M69" s="132" t="s">
        <v>331</v>
      </c>
      <c r="N69" s="184">
        <f t="array" ref="N69">INDEX('2024年 第四季度 定稿) (2)'!A:A,MATCH(M69,'2024年 第四季度 定稿) (2)'!M:M,))</f>
        <v>66</v>
      </c>
      <c r="O69" s="192"/>
      <c r="P69" s="192"/>
    </row>
    <row r="70" s="177" customFormat="true" ht="25.5" spans="1:16">
      <c r="A70" s="196">
        <v>67</v>
      </c>
      <c r="B70" s="132" t="s">
        <v>294</v>
      </c>
      <c r="C70" s="186" t="s">
        <v>506</v>
      </c>
      <c r="D70" s="186" t="s">
        <v>417</v>
      </c>
      <c r="E70" s="132" t="s">
        <v>295</v>
      </c>
      <c r="F70" s="132" t="s">
        <v>98</v>
      </c>
      <c r="G70" s="135">
        <v>1.322</v>
      </c>
      <c r="H70" s="132" t="s">
        <v>296</v>
      </c>
      <c r="I70" s="188">
        <v>45058.3714236111</v>
      </c>
      <c r="J70" s="188">
        <v>46154.3714236111</v>
      </c>
      <c r="K70" s="132" t="s">
        <v>421</v>
      </c>
      <c r="L70" s="189">
        <v>1.322</v>
      </c>
      <c r="M70" s="132" t="s">
        <v>297</v>
      </c>
      <c r="N70" s="184">
        <f t="array" ref="N70">INDEX('2024年 第四季度 定稿) (2)'!A:A,MATCH(M70,'2024年 第四季度 定稿) (2)'!M:M,))</f>
        <v>67</v>
      </c>
      <c r="O70" s="192"/>
      <c r="P70" s="192"/>
    </row>
    <row r="71" s="177" customFormat="true" spans="1:16">
      <c r="A71" s="196">
        <v>68</v>
      </c>
      <c r="B71" s="132" t="s">
        <v>152</v>
      </c>
      <c r="C71" s="186" t="s">
        <v>507</v>
      </c>
      <c r="D71" s="186" t="s">
        <v>443</v>
      </c>
      <c r="E71" s="132" t="s">
        <v>152</v>
      </c>
      <c r="F71" s="132" t="s">
        <v>98</v>
      </c>
      <c r="G71" s="135">
        <v>7.842865</v>
      </c>
      <c r="H71" s="132" t="s">
        <v>153</v>
      </c>
      <c r="I71" s="188">
        <v>44164</v>
      </c>
      <c r="J71" s="188">
        <v>45259</v>
      </c>
      <c r="K71" s="132" t="s">
        <v>421</v>
      </c>
      <c r="L71" s="189">
        <v>0</v>
      </c>
      <c r="M71" s="132" t="s">
        <v>154</v>
      </c>
      <c r="N71" s="184">
        <f t="array" ref="N71">INDEX('2024年 第四季度 定稿) (2)'!A:A,MATCH(M71,'2024年 第四季度 定稿) (2)'!M:M,))</f>
        <v>68</v>
      </c>
      <c r="O71" s="192"/>
      <c r="P71" s="192"/>
    </row>
    <row r="72" s="177" customFormat="true" ht="25.5" spans="1:16">
      <c r="A72" s="196">
        <v>69</v>
      </c>
      <c r="B72" s="132" t="s">
        <v>287</v>
      </c>
      <c r="C72" s="186" t="s">
        <v>287</v>
      </c>
      <c r="D72" s="186" t="s">
        <v>508</v>
      </c>
      <c r="E72" s="132" t="s">
        <v>288</v>
      </c>
      <c r="F72" s="132" t="s">
        <v>98</v>
      </c>
      <c r="G72" s="135">
        <v>2.03917</v>
      </c>
      <c r="H72" s="132" t="s">
        <v>289</v>
      </c>
      <c r="I72" s="188">
        <v>44935</v>
      </c>
      <c r="J72" s="188">
        <v>46030</v>
      </c>
      <c r="K72" s="132" t="s">
        <v>421</v>
      </c>
      <c r="L72" s="189">
        <v>0</v>
      </c>
      <c r="M72" s="132" t="s">
        <v>290</v>
      </c>
      <c r="N72" s="184">
        <f t="array" ref="N72">INDEX('2024年 第四季度 定稿) (2)'!A:A,MATCH(M72,'2024年 第四季度 定稿) (2)'!M:M,))</f>
        <v>69</v>
      </c>
      <c r="O72" s="192"/>
      <c r="P72" s="192"/>
    </row>
    <row r="73" s="177" customFormat="true" spans="1:16">
      <c r="A73" s="196">
        <v>70</v>
      </c>
      <c r="B73" s="132" t="s">
        <v>239</v>
      </c>
      <c r="C73" s="186" t="s">
        <v>239</v>
      </c>
      <c r="D73" s="186" t="s">
        <v>412</v>
      </c>
      <c r="E73" s="132" t="s">
        <v>240</v>
      </c>
      <c r="F73" s="132" t="s">
        <v>98</v>
      </c>
      <c r="G73" s="135">
        <v>2.252577</v>
      </c>
      <c r="H73" s="132" t="s">
        <v>241</v>
      </c>
      <c r="I73" s="188">
        <v>44765</v>
      </c>
      <c r="J73" s="188">
        <v>45861</v>
      </c>
      <c r="K73" s="132" t="s">
        <v>421</v>
      </c>
      <c r="L73" s="189">
        <v>0</v>
      </c>
      <c r="M73" s="132" t="s">
        <v>242</v>
      </c>
      <c r="N73" s="184">
        <f t="array" ref="N73">INDEX('2024年 第四季度 定稿) (2)'!A:A,MATCH(M73,'2024年 第四季度 定稿) (2)'!M:M,))</f>
        <v>70</v>
      </c>
      <c r="O73" s="192"/>
      <c r="P73" s="192"/>
    </row>
    <row r="74" s="177" customFormat="true" ht="25.5" spans="1:16">
      <c r="A74" s="196">
        <v>71</v>
      </c>
      <c r="B74" s="132" t="s">
        <v>77</v>
      </c>
      <c r="C74" s="186" t="s">
        <v>509</v>
      </c>
      <c r="D74" s="186" t="s">
        <v>435</v>
      </c>
      <c r="E74" s="132" t="s">
        <v>115</v>
      </c>
      <c r="F74" s="132" t="s">
        <v>98</v>
      </c>
      <c r="G74" s="135">
        <v>4.897059</v>
      </c>
      <c r="H74" s="132" t="s">
        <v>116</v>
      </c>
      <c r="I74" s="188">
        <v>44642</v>
      </c>
      <c r="J74" s="188">
        <v>45738</v>
      </c>
      <c r="K74" s="132" t="s">
        <v>432</v>
      </c>
      <c r="L74" s="189" t="s">
        <v>410</v>
      </c>
      <c r="M74" s="132" t="s">
        <v>117</v>
      </c>
      <c r="N74" s="184">
        <f t="array" ref="N74">INDEX('2024年 第四季度 定稿) (2)'!A:A,MATCH(M74,'2024年 第四季度 定稿) (2)'!M:M,))</f>
        <v>71</v>
      </c>
      <c r="O74" s="192"/>
      <c r="P74" s="192"/>
    </row>
    <row r="75" s="177" customFormat="true" ht="25.5" spans="1:16">
      <c r="A75" s="196">
        <v>72</v>
      </c>
      <c r="B75" s="132" t="s">
        <v>314</v>
      </c>
      <c r="C75" s="186" t="s">
        <v>510</v>
      </c>
      <c r="D75" s="186" t="s">
        <v>464</v>
      </c>
      <c r="E75" s="132" t="s">
        <v>315</v>
      </c>
      <c r="F75" s="132" t="s">
        <v>98</v>
      </c>
      <c r="G75" s="135">
        <v>0.3008</v>
      </c>
      <c r="H75" s="132" t="s">
        <v>316</v>
      </c>
      <c r="I75" s="188">
        <v>45107.4084953704</v>
      </c>
      <c r="J75" s="188">
        <v>46203.4084953704</v>
      </c>
      <c r="K75" s="132" t="s">
        <v>421</v>
      </c>
      <c r="L75" s="189">
        <v>0</v>
      </c>
      <c r="M75" s="132" t="s">
        <v>317</v>
      </c>
      <c r="N75" s="184">
        <f t="array" ref="N75">INDEX('2024年 第四季度 定稿) (2)'!A:A,MATCH(M75,'2024年 第四季度 定稿) (2)'!M:M,))</f>
        <v>72</v>
      </c>
      <c r="O75" s="192"/>
      <c r="P75" s="192"/>
    </row>
    <row r="76" s="177" customFormat="true" ht="27" spans="1:16">
      <c r="A76" s="196">
        <v>73</v>
      </c>
      <c r="B76" s="132" t="s">
        <v>310</v>
      </c>
      <c r="C76" s="186" t="s">
        <v>511</v>
      </c>
      <c r="D76" s="186" t="s">
        <v>443</v>
      </c>
      <c r="E76" s="132" t="s">
        <v>311</v>
      </c>
      <c r="F76" s="132" t="s">
        <v>98</v>
      </c>
      <c r="G76" s="135">
        <v>0.57533</v>
      </c>
      <c r="H76" s="132" t="s">
        <v>312</v>
      </c>
      <c r="I76" s="188">
        <v>45070.6234490741</v>
      </c>
      <c r="J76" s="188">
        <v>46166.6234490741</v>
      </c>
      <c r="K76" s="132" t="s">
        <v>421</v>
      </c>
      <c r="L76" s="189">
        <v>0</v>
      </c>
      <c r="M76" s="132" t="s">
        <v>313</v>
      </c>
      <c r="N76" s="184">
        <f t="array" ref="N76">INDEX('2024年 第四季度 定稿) (2)'!A:A,MATCH(M76,'2024年 第四季度 定稿) (2)'!M:M,))</f>
        <v>73</v>
      </c>
      <c r="O76" s="192"/>
      <c r="P76" s="192"/>
    </row>
    <row r="77" s="177" customFormat="true" spans="1:16">
      <c r="A77" s="196">
        <v>74</v>
      </c>
      <c r="B77" s="132" t="s">
        <v>118</v>
      </c>
      <c r="C77" s="186" t="s">
        <v>512</v>
      </c>
      <c r="D77" s="186" t="s">
        <v>494</v>
      </c>
      <c r="E77" s="132" t="s">
        <v>105</v>
      </c>
      <c r="F77" s="132" t="s">
        <v>98</v>
      </c>
      <c r="G77" s="135">
        <v>5.127402</v>
      </c>
      <c r="H77" s="132" t="s">
        <v>119</v>
      </c>
      <c r="I77" s="188">
        <v>44254</v>
      </c>
      <c r="J77" s="188">
        <v>45349</v>
      </c>
      <c r="K77" s="132" t="s">
        <v>421</v>
      </c>
      <c r="L77" s="189">
        <v>0</v>
      </c>
      <c r="M77" s="132" t="s">
        <v>120</v>
      </c>
      <c r="N77" s="184">
        <f t="array" ref="N77">INDEX('2024年 第四季度 定稿) (2)'!A:A,MATCH(M77,'2024年 第四季度 定稿) (2)'!M:M,))</f>
        <v>74</v>
      </c>
      <c r="O77" s="192"/>
      <c r="P77" s="192"/>
    </row>
    <row r="78" s="177" customFormat="true" ht="25.5" spans="1:16">
      <c r="A78" s="196">
        <v>75</v>
      </c>
      <c r="B78" s="132" t="s">
        <v>306</v>
      </c>
      <c r="C78" s="186" t="s">
        <v>513</v>
      </c>
      <c r="D78" s="186" t="s">
        <v>504</v>
      </c>
      <c r="E78" s="132" t="s">
        <v>307</v>
      </c>
      <c r="F78" s="132" t="s">
        <v>98</v>
      </c>
      <c r="G78" s="135">
        <v>0.623044</v>
      </c>
      <c r="H78" s="132" t="s">
        <v>308</v>
      </c>
      <c r="I78" s="188">
        <v>45053.6453819444</v>
      </c>
      <c r="J78" s="188">
        <v>46149.6453819444</v>
      </c>
      <c r="K78" s="132" t="s">
        <v>421</v>
      </c>
      <c r="L78" s="189">
        <v>0</v>
      </c>
      <c r="M78" s="132" t="s">
        <v>309</v>
      </c>
      <c r="N78" s="184">
        <f t="array" ref="N78">INDEX('2024年 第四季度 定稿) (2)'!A:A,MATCH(M78,'2024年 第四季度 定稿) (2)'!M:M,))</f>
        <v>75</v>
      </c>
      <c r="O78" s="192"/>
      <c r="P78" s="192"/>
    </row>
    <row r="79" s="177" customFormat="true" spans="1:16">
      <c r="A79" s="196">
        <v>76</v>
      </c>
      <c r="B79" s="132" t="s">
        <v>235</v>
      </c>
      <c r="C79" s="186" t="s">
        <v>235</v>
      </c>
      <c r="D79" s="186" t="s">
        <v>412</v>
      </c>
      <c r="E79" s="132" t="s">
        <v>236</v>
      </c>
      <c r="F79" s="132" t="s">
        <v>98</v>
      </c>
      <c r="G79" s="135">
        <v>5.438135</v>
      </c>
      <c r="H79" s="132" t="s">
        <v>237</v>
      </c>
      <c r="I79" s="188">
        <v>44757</v>
      </c>
      <c r="J79" s="188">
        <v>45853</v>
      </c>
      <c r="K79" s="132" t="s">
        <v>421</v>
      </c>
      <c r="L79" s="189">
        <v>0</v>
      </c>
      <c r="M79" s="132" t="s">
        <v>238</v>
      </c>
      <c r="N79" s="184">
        <f t="array" ref="N79">INDEX('2024年 第四季度 定稿) (2)'!A:A,MATCH(M79,'2024年 第四季度 定稿) (2)'!M:M,))</f>
        <v>76</v>
      </c>
      <c r="O79" s="192"/>
      <c r="P79" s="192"/>
    </row>
    <row r="80" s="177" customFormat="true" ht="27" spans="1:16">
      <c r="A80" s="196">
        <v>77</v>
      </c>
      <c r="B80" s="132" t="s">
        <v>283</v>
      </c>
      <c r="C80" s="186" t="s">
        <v>514</v>
      </c>
      <c r="D80" s="186" t="s">
        <v>471</v>
      </c>
      <c r="E80" s="132" t="s">
        <v>284</v>
      </c>
      <c r="F80" s="132" t="s">
        <v>98</v>
      </c>
      <c r="G80" s="135">
        <v>2.0145</v>
      </c>
      <c r="H80" s="132" t="s">
        <v>285</v>
      </c>
      <c r="I80" s="188">
        <v>44901</v>
      </c>
      <c r="J80" s="188">
        <v>45997</v>
      </c>
      <c r="K80" s="132" t="s">
        <v>421</v>
      </c>
      <c r="L80" s="189">
        <v>0</v>
      </c>
      <c r="M80" s="132" t="s">
        <v>286</v>
      </c>
      <c r="N80" s="184">
        <f t="array" ref="N80">INDEX('2024年 第四季度 定稿) (2)'!A:A,MATCH(M80,'2024年 第四季度 定稿) (2)'!M:M,))</f>
        <v>77</v>
      </c>
      <c r="O80" s="192"/>
      <c r="P80" s="192"/>
    </row>
    <row r="81" s="177" customFormat="true" ht="25.5" spans="1:16">
      <c r="A81" s="196">
        <v>78</v>
      </c>
      <c r="B81" s="132" t="s">
        <v>125</v>
      </c>
      <c r="C81" s="186" t="s">
        <v>515</v>
      </c>
      <c r="D81" s="186" t="s">
        <v>417</v>
      </c>
      <c r="E81" s="132" t="s">
        <v>126</v>
      </c>
      <c r="F81" s="132" t="s">
        <v>98</v>
      </c>
      <c r="G81" s="135">
        <v>0.53179</v>
      </c>
      <c r="H81" s="132" t="s">
        <v>123</v>
      </c>
      <c r="I81" s="188">
        <v>44295</v>
      </c>
      <c r="J81" s="188">
        <v>45390</v>
      </c>
      <c r="K81" s="132" t="s">
        <v>421</v>
      </c>
      <c r="L81" s="189">
        <v>0</v>
      </c>
      <c r="M81" s="132" t="s">
        <v>127</v>
      </c>
      <c r="N81" s="184">
        <f t="array" ref="N81">INDEX('2024年 第四季度 定稿) (2)'!A:A,MATCH(M81,'2024年 第四季度 定稿) (2)'!M:M,))</f>
        <v>78</v>
      </c>
      <c r="O81" s="192"/>
      <c r="P81" s="192"/>
    </row>
    <row r="82" s="177" customFormat="true" ht="25.5" spans="1:16">
      <c r="A82" s="196">
        <v>79</v>
      </c>
      <c r="B82" s="132" t="s">
        <v>121</v>
      </c>
      <c r="C82" s="186" t="s">
        <v>516</v>
      </c>
      <c r="D82" s="186" t="s">
        <v>417</v>
      </c>
      <c r="E82" s="132" t="s">
        <v>122</v>
      </c>
      <c r="F82" s="132" t="s">
        <v>98</v>
      </c>
      <c r="G82" s="135">
        <v>1.2646</v>
      </c>
      <c r="H82" s="132" t="s">
        <v>123</v>
      </c>
      <c r="I82" s="188">
        <v>44295</v>
      </c>
      <c r="J82" s="188">
        <v>45390</v>
      </c>
      <c r="K82" s="132" t="s">
        <v>421</v>
      </c>
      <c r="L82" s="189">
        <v>0</v>
      </c>
      <c r="M82" s="132" t="s">
        <v>124</v>
      </c>
      <c r="N82" s="184">
        <f t="array" ref="N82">INDEX('2024年 第四季度 定稿) (2)'!A:A,MATCH(M82,'2024年 第四季度 定稿) (2)'!M:M,))</f>
        <v>79</v>
      </c>
      <c r="O82" s="192"/>
      <c r="P82" s="192"/>
    </row>
    <row r="83" s="177" customFormat="true" ht="54" spans="1:16">
      <c r="A83" s="196">
        <v>80</v>
      </c>
      <c r="B83" s="132" t="s">
        <v>231</v>
      </c>
      <c r="C83" s="186" t="s">
        <v>517</v>
      </c>
      <c r="D83" s="186" t="s">
        <v>443</v>
      </c>
      <c r="E83" s="132" t="s">
        <v>232</v>
      </c>
      <c r="F83" s="132" t="s">
        <v>98</v>
      </c>
      <c r="G83" s="135">
        <v>2.03632</v>
      </c>
      <c r="H83" s="132" t="s">
        <v>233</v>
      </c>
      <c r="I83" s="188">
        <v>44695</v>
      </c>
      <c r="J83" s="188">
        <v>45791</v>
      </c>
      <c r="K83" s="132" t="s">
        <v>421</v>
      </c>
      <c r="L83" s="189">
        <v>0</v>
      </c>
      <c r="M83" s="132" t="s">
        <v>234</v>
      </c>
      <c r="N83" s="184">
        <f t="array" ref="N83">INDEX('2024年 第四季度 定稿) (2)'!A:A,MATCH(M83,'2024年 第四季度 定稿) (2)'!M:M,))</f>
        <v>80</v>
      </c>
      <c r="O83" s="192"/>
      <c r="P83" s="192"/>
    </row>
    <row r="84" s="177" customFormat="true" spans="1:16">
      <c r="A84" s="196">
        <v>81</v>
      </c>
      <c r="B84" s="132" t="s">
        <v>128</v>
      </c>
      <c r="C84" s="186" t="s">
        <v>518</v>
      </c>
      <c r="D84" s="186" t="s">
        <v>443</v>
      </c>
      <c r="E84" s="132" t="s">
        <v>129</v>
      </c>
      <c r="F84" s="132" t="s">
        <v>98</v>
      </c>
      <c r="G84" s="135">
        <v>1.51419</v>
      </c>
      <c r="H84" s="132" t="s">
        <v>130</v>
      </c>
      <c r="I84" s="188">
        <v>44328</v>
      </c>
      <c r="J84" s="188">
        <v>45424</v>
      </c>
      <c r="K84" s="132" t="s">
        <v>421</v>
      </c>
      <c r="L84" s="189">
        <v>0</v>
      </c>
      <c r="M84" s="132" t="s">
        <v>131</v>
      </c>
      <c r="N84" s="184">
        <f t="array" ref="N84">INDEX('2024年 第四季度 定稿) (2)'!A:A,MATCH(M84,'2024年 第四季度 定稿) (2)'!M:M,))</f>
        <v>81</v>
      </c>
      <c r="O84" s="192"/>
      <c r="P84" s="192"/>
    </row>
    <row r="85" s="177" customFormat="true" ht="27" spans="1:16">
      <c r="A85" s="196">
        <v>82</v>
      </c>
      <c r="B85" s="132" t="s">
        <v>280</v>
      </c>
      <c r="C85" s="186" t="s">
        <v>519</v>
      </c>
      <c r="D85" s="186" t="s">
        <v>430</v>
      </c>
      <c r="E85" s="132" t="s">
        <v>281</v>
      </c>
      <c r="F85" s="132" t="s">
        <v>98</v>
      </c>
      <c r="G85" s="135">
        <v>0.60442</v>
      </c>
      <c r="H85" s="132" t="s">
        <v>278</v>
      </c>
      <c r="I85" s="188">
        <v>44894</v>
      </c>
      <c r="J85" s="188">
        <v>45990</v>
      </c>
      <c r="K85" s="132" t="s">
        <v>421</v>
      </c>
      <c r="L85" s="189">
        <v>0</v>
      </c>
      <c r="M85" s="132" t="s">
        <v>282</v>
      </c>
      <c r="N85" s="184">
        <f t="array" ref="N85">INDEX('2024年 第四季度 定稿) (2)'!A:A,MATCH(M85,'2024年 第四季度 定稿) (2)'!M:M,))</f>
        <v>82</v>
      </c>
      <c r="O85" s="192"/>
      <c r="P85" s="192"/>
    </row>
    <row r="86" s="177" customFormat="true" ht="25.5" spans="1:16">
      <c r="A86" s="196">
        <v>83</v>
      </c>
      <c r="B86" s="132" t="s">
        <v>223</v>
      </c>
      <c r="C86" s="186" t="s">
        <v>520</v>
      </c>
      <c r="D86" s="186" t="s">
        <v>439</v>
      </c>
      <c r="E86" s="132" t="s">
        <v>224</v>
      </c>
      <c r="F86" s="132" t="s">
        <v>98</v>
      </c>
      <c r="G86" s="135">
        <v>1.23216</v>
      </c>
      <c r="H86" s="132" t="s">
        <v>225</v>
      </c>
      <c r="I86" s="188">
        <v>44672</v>
      </c>
      <c r="J86" s="188">
        <v>45768</v>
      </c>
      <c r="K86" s="132" t="s">
        <v>421</v>
      </c>
      <c r="L86" s="189">
        <v>0</v>
      </c>
      <c r="M86" s="132" t="s">
        <v>226</v>
      </c>
      <c r="N86" s="184">
        <f t="array" ref="N86">INDEX('2024年 第四季度 定稿) (2)'!A:A,MATCH(M86,'2024年 第四季度 定稿) (2)'!M:M,))</f>
        <v>83</v>
      </c>
      <c r="O86" s="192"/>
      <c r="P86" s="192"/>
    </row>
    <row r="87" s="177" customFormat="true" ht="25.5" spans="1:16">
      <c r="A87" s="196">
        <v>84</v>
      </c>
      <c r="B87" s="132" t="s">
        <v>276</v>
      </c>
      <c r="C87" s="186" t="s">
        <v>510</v>
      </c>
      <c r="D87" s="186" t="s">
        <v>464</v>
      </c>
      <c r="E87" s="132" t="s">
        <v>277</v>
      </c>
      <c r="F87" s="132" t="s">
        <v>98</v>
      </c>
      <c r="G87" s="135">
        <v>1.6906</v>
      </c>
      <c r="H87" s="132" t="s">
        <v>278</v>
      </c>
      <c r="I87" s="188">
        <v>44924</v>
      </c>
      <c r="J87" s="188">
        <v>46020</v>
      </c>
      <c r="K87" s="132" t="s">
        <v>421</v>
      </c>
      <c r="L87" s="189">
        <v>0</v>
      </c>
      <c r="M87" s="132" t="s">
        <v>279</v>
      </c>
      <c r="N87" s="184">
        <f t="array" ref="N87">INDEX('2024年 第四季度 定稿) (2)'!A:A,MATCH(M87,'2024年 第四季度 定稿) (2)'!M:M,))</f>
        <v>84</v>
      </c>
      <c r="O87" s="192"/>
      <c r="P87" s="192"/>
    </row>
    <row r="88" s="177" customFormat="true" spans="1:16">
      <c r="A88" s="196">
        <v>85</v>
      </c>
      <c r="B88" s="132" t="s">
        <v>132</v>
      </c>
      <c r="C88" s="186" t="s">
        <v>521</v>
      </c>
      <c r="D88" s="186" t="s">
        <v>445</v>
      </c>
      <c r="E88" s="132" t="s">
        <v>133</v>
      </c>
      <c r="F88" s="132" t="s">
        <v>98</v>
      </c>
      <c r="G88" s="135">
        <v>5.31091</v>
      </c>
      <c r="H88" s="132" t="s">
        <v>134</v>
      </c>
      <c r="I88" s="188">
        <v>44594.7450578704</v>
      </c>
      <c r="J88" s="188">
        <v>45690.7450578704</v>
      </c>
      <c r="K88" s="132" t="s">
        <v>421</v>
      </c>
      <c r="L88" s="189">
        <v>0</v>
      </c>
      <c r="M88" s="132" t="s">
        <v>135</v>
      </c>
      <c r="N88" s="184">
        <f t="array" ref="N88">INDEX('2024年 第四季度 定稿) (2)'!A:A,MATCH(M88,'2024年 第四季度 定稿) (2)'!M:M,))</f>
        <v>85</v>
      </c>
      <c r="O88" s="192"/>
      <c r="P88" s="192"/>
    </row>
    <row r="89" s="177" customFormat="true" ht="27" spans="1:16">
      <c r="A89" s="196">
        <v>86</v>
      </c>
      <c r="B89" s="132" t="s">
        <v>522</v>
      </c>
      <c r="C89" s="186" t="s">
        <v>523</v>
      </c>
      <c r="D89" s="186" t="s">
        <v>441</v>
      </c>
      <c r="E89" s="132" t="s">
        <v>524</v>
      </c>
      <c r="F89" s="132" t="s">
        <v>525</v>
      </c>
      <c r="G89" s="135">
        <v>1.74158</v>
      </c>
      <c r="H89" s="132" t="s">
        <v>526</v>
      </c>
      <c r="I89" s="188">
        <v>45880</v>
      </c>
      <c r="J89" s="188">
        <v>46976</v>
      </c>
      <c r="K89" s="132" t="s">
        <v>432</v>
      </c>
      <c r="L89" s="189" t="s">
        <v>410</v>
      </c>
      <c r="M89" s="132" t="s">
        <v>527</v>
      </c>
      <c r="N89" s="184">
        <v>86</v>
      </c>
      <c r="O89" s="192"/>
      <c r="P89" s="192"/>
    </row>
    <row r="90" s="177" customFormat="true" spans="1:16">
      <c r="A90" s="196">
        <v>87</v>
      </c>
      <c r="B90" s="132" t="s">
        <v>218</v>
      </c>
      <c r="C90" s="186" t="s">
        <v>444</v>
      </c>
      <c r="D90" s="186" t="s">
        <v>445</v>
      </c>
      <c r="E90" s="132" t="s">
        <v>218</v>
      </c>
      <c r="F90" s="132" t="s">
        <v>98</v>
      </c>
      <c r="G90" s="135">
        <v>2.10671</v>
      </c>
      <c r="H90" s="132" t="s">
        <v>219</v>
      </c>
      <c r="I90" s="188">
        <v>44831</v>
      </c>
      <c r="J90" s="188">
        <v>45927</v>
      </c>
      <c r="K90" s="132" t="s">
        <v>421</v>
      </c>
      <c r="L90" s="189">
        <v>0</v>
      </c>
      <c r="M90" s="132" t="s">
        <v>220</v>
      </c>
      <c r="N90" s="184">
        <f t="array" ref="N90">INDEX('2024年 第四季度 定稿) (2)'!A:A,MATCH(M90,'2024年 第四季度 定稿) (2)'!M:M,))</f>
        <v>87</v>
      </c>
      <c r="O90" s="192"/>
      <c r="P90" s="192"/>
    </row>
    <row r="91" s="177" customFormat="true" ht="25.5" spans="1:16">
      <c r="A91" s="196">
        <v>88</v>
      </c>
      <c r="B91" s="132" t="s">
        <v>77</v>
      </c>
      <c r="C91" s="186" t="s">
        <v>528</v>
      </c>
      <c r="D91" s="186" t="s">
        <v>529</v>
      </c>
      <c r="E91" s="132" t="s">
        <v>140</v>
      </c>
      <c r="F91" s="132" t="s">
        <v>98</v>
      </c>
      <c r="G91" s="135">
        <v>9.266886</v>
      </c>
      <c r="H91" s="132" t="s">
        <v>141</v>
      </c>
      <c r="I91" s="188">
        <v>44485</v>
      </c>
      <c r="J91" s="188">
        <v>45581</v>
      </c>
      <c r="K91" s="132" t="s">
        <v>421</v>
      </c>
      <c r="L91" s="189">
        <v>0</v>
      </c>
      <c r="M91" s="132" t="s">
        <v>142</v>
      </c>
      <c r="N91" s="184">
        <f t="array" ref="N91">INDEX('2024年 第四季度 定稿) (2)'!A:A,MATCH(M91,'2024年 第四季度 定稿) (2)'!M:M,))</f>
        <v>88</v>
      </c>
      <c r="O91" s="192"/>
      <c r="P91" s="192"/>
    </row>
    <row r="92" s="177" customFormat="true" spans="1:16">
      <c r="A92" s="196">
        <v>89</v>
      </c>
      <c r="B92" s="132" t="s">
        <v>221</v>
      </c>
      <c r="C92" s="186" t="s">
        <v>444</v>
      </c>
      <c r="D92" s="186" t="s">
        <v>445</v>
      </c>
      <c r="E92" s="132" t="s">
        <v>221</v>
      </c>
      <c r="F92" s="132" t="s">
        <v>98</v>
      </c>
      <c r="G92" s="135">
        <v>2.56517</v>
      </c>
      <c r="H92" s="132" t="s">
        <v>219</v>
      </c>
      <c r="I92" s="188">
        <v>44831</v>
      </c>
      <c r="J92" s="188">
        <v>45927</v>
      </c>
      <c r="K92" s="132" t="s">
        <v>421</v>
      </c>
      <c r="L92" s="189">
        <v>0</v>
      </c>
      <c r="M92" s="132" t="s">
        <v>222</v>
      </c>
      <c r="N92" s="184">
        <f t="array" ref="N92">INDEX('2024年 第四季度 定稿) (2)'!A:A,MATCH(M92,'2024年 第四季度 定稿) (2)'!M:M,))</f>
        <v>89</v>
      </c>
      <c r="O92" s="192"/>
      <c r="P92" s="192"/>
    </row>
    <row r="93" s="177" customFormat="true" spans="1:16">
      <c r="A93" s="196">
        <v>90</v>
      </c>
      <c r="B93" s="132" t="s">
        <v>215</v>
      </c>
      <c r="C93" s="186" t="s">
        <v>530</v>
      </c>
      <c r="D93" s="186" t="s">
        <v>494</v>
      </c>
      <c r="E93" s="132" t="s">
        <v>181</v>
      </c>
      <c r="F93" s="132" t="s">
        <v>98</v>
      </c>
      <c r="G93" s="135">
        <v>1.946828</v>
      </c>
      <c r="H93" s="132" t="s">
        <v>216</v>
      </c>
      <c r="I93" s="188">
        <v>44832</v>
      </c>
      <c r="J93" s="188">
        <v>45928</v>
      </c>
      <c r="K93" s="132" t="s">
        <v>421</v>
      </c>
      <c r="L93" s="189">
        <v>0</v>
      </c>
      <c r="M93" s="132" t="s">
        <v>217</v>
      </c>
      <c r="N93" s="184">
        <f t="array" ref="N93">INDEX('2024年 第四季度 定稿) (2)'!A:A,MATCH(M93,'2024年 第四季度 定稿) (2)'!M:M,))</f>
        <v>90</v>
      </c>
      <c r="O93" s="192"/>
      <c r="P93" s="192"/>
    </row>
    <row r="94" s="177" customFormat="true" spans="1:16">
      <c r="A94" s="196">
        <v>91</v>
      </c>
      <c r="B94" s="132" t="s">
        <v>212</v>
      </c>
      <c r="C94" s="186" t="s">
        <v>418</v>
      </c>
      <c r="D94" s="186" t="s">
        <v>450</v>
      </c>
      <c r="E94" s="132" t="s">
        <v>212</v>
      </c>
      <c r="F94" s="132" t="s">
        <v>98</v>
      </c>
      <c r="G94" s="135">
        <v>1.42273</v>
      </c>
      <c r="H94" s="132" t="s">
        <v>213</v>
      </c>
      <c r="I94" s="188">
        <v>44826</v>
      </c>
      <c r="J94" s="188">
        <v>45922</v>
      </c>
      <c r="K94" s="132" t="s">
        <v>432</v>
      </c>
      <c r="L94" s="189" t="s">
        <v>410</v>
      </c>
      <c r="M94" s="132" t="s">
        <v>214</v>
      </c>
      <c r="N94" s="184">
        <f t="array" ref="N94">INDEX('2024年 第四季度 定稿) (2)'!A:A,MATCH(M94,'2024年 第四季度 定稿) (2)'!M:M,))</f>
        <v>91</v>
      </c>
      <c r="O94" s="192"/>
      <c r="P94" s="192"/>
    </row>
    <row r="95" s="177" customFormat="true" spans="1:16">
      <c r="A95" s="196">
        <v>92</v>
      </c>
      <c r="B95" s="132" t="s">
        <v>148</v>
      </c>
      <c r="C95" s="186" t="s">
        <v>531</v>
      </c>
      <c r="D95" s="186" t="s">
        <v>471</v>
      </c>
      <c r="E95" s="132" t="s">
        <v>149</v>
      </c>
      <c r="F95" s="132" t="s">
        <v>98</v>
      </c>
      <c r="G95" s="135">
        <v>2.447683</v>
      </c>
      <c r="H95" s="132" t="s">
        <v>150</v>
      </c>
      <c r="I95" s="188">
        <v>44498</v>
      </c>
      <c r="J95" s="188">
        <v>45594</v>
      </c>
      <c r="K95" s="132" t="s">
        <v>421</v>
      </c>
      <c r="L95" s="189">
        <v>0</v>
      </c>
      <c r="M95" s="132" t="s">
        <v>151</v>
      </c>
      <c r="N95" s="184">
        <f t="array" ref="N95">INDEX('2024年 第四季度 定稿) (2)'!A:A,MATCH(M95,'2024年 第四季度 定稿) (2)'!M:M,))</f>
        <v>92</v>
      </c>
      <c r="O95" s="192"/>
      <c r="P95" s="192"/>
    </row>
    <row r="96" s="177" customFormat="true" spans="1:16">
      <c r="A96" s="196">
        <v>93</v>
      </c>
      <c r="B96" s="132" t="s">
        <v>208</v>
      </c>
      <c r="C96" s="186" t="s">
        <v>208</v>
      </c>
      <c r="D96" s="186" t="s">
        <v>532</v>
      </c>
      <c r="E96" s="132" t="s">
        <v>209</v>
      </c>
      <c r="F96" s="132" t="s">
        <v>98</v>
      </c>
      <c r="G96" s="135">
        <v>0.308848</v>
      </c>
      <c r="H96" s="132" t="s">
        <v>210</v>
      </c>
      <c r="I96" s="188">
        <v>44668</v>
      </c>
      <c r="J96" s="188">
        <v>45764</v>
      </c>
      <c r="K96" s="132" t="s">
        <v>421</v>
      </c>
      <c r="L96" s="189">
        <v>0</v>
      </c>
      <c r="M96" s="132" t="s">
        <v>211</v>
      </c>
      <c r="N96" s="184">
        <f t="array" ref="N96">INDEX('2024年 第四季度 定稿) (2)'!A:A,MATCH(M96,'2024年 第四季度 定稿) (2)'!M:M,))</f>
        <v>93</v>
      </c>
      <c r="O96" s="192"/>
      <c r="P96" s="192"/>
    </row>
    <row r="97" s="177" customFormat="true" ht="25.5" spans="1:16">
      <c r="A97" s="196">
        <v>94</v>
      </c>
      <c r="B97" s="132" t="s">
        <v>204</v>
      </c>
      <c r="C97" s="186" t="s">
        <v>533</v>
      </c>
      <c r="D97" s="186" t="s">
        <v>464</v>
      </c>
      <c r="E97" s="132" t="s">
        <v>205</v>
      </c>
      <c r="F97" s="132" t="s">
        <v>98</v>
      </c>
      <c r="G97" s="135">
        <v>12.876</v>
      </c>
      <c r="H97" s="132" t="s">
        <v>206</v>
      </c>
      <c r="I97" s="188">
        <v>44658</v>
      </c>
      <c r="J97" s="188">
        <v>45754</v>
      </c>
      <c r="K97" s="132" t="s">
        <v>421</v>
      </c>
      <c r="L97" s="189">
        <v>0</v>
      </c>
      <c r="M97" s="132" t="s">
        <v>207</v>
      </c>
      <c r="N97" s="184">
        <f t="array" ref="N97">INDEX('2024年 第四季度 定稿) (2)'!A:A,MATCH(M97,'2024年 第四季度 定稿) (2)'!M:M,))</f>
        <v>94</v>
      </c>
      <c r="O97" s="192"/>
      <c r="P97" s="192"/>
    </row>
    <row r="98" s="177" customFormat="true" spans="1:16">
      <c r="A98" s="196">
        <v>95</v>
      </c>
      <c r="B98" s="132" t="s">
        <v>201</v>
      </c>
      <c r="C98" s="186" t="s">
        <v>534</v>
      </c>
      <c r="D98" s="186" t="s">
        <v>450</v>
      </c>
      <c r="E98" s="132" t="s">
        <v>202</v>
      </c>
      <c r="F98" s="132" t="s">
        <v>98</v>
      </c>
      <c r="G98" s="135">
        <v>6.2413</v>
      </c>
      <c r="H98" s="132" t="s">
        <v>199</v>
      </c>
      <c r="I98" s="188">
        <v>44654</v>
      </c>
      <c r="J98" s="188">
        <v>45750</v>
      </c>
      <c r="K98" s="132" t="s">
        <v>421</v>
      </c>
      <c r="L98" s="189">
        <v>0</v>
      </c>
      <c r="M98" s="132" t="s">
        <v>203</v>
      </c>
      <c r="N98" s="184">
        <f t="array" ref="N98">INDEX('2024年 第四季度 定稿) (2)'!A:A,MATCH(M98,'2024年 第四季度 定稿) (2)'!M:M,))</f>
        <v>95</v>
      </c>
      <c r="O98" s="192"/>
      <c r="P98" s="192"/>
    </row>
    <row r="99" s="177" customFormat="true" spans="1:16">
      <c r="A99" s="196">
        <v>96</v>
      </c>
      <c r="B99" s="132" t="s">
        <v>160</v>
      </c>
      <c r="C99" s="186" t="s">
        <v>535</v>
      </c>
      <c r="D99" s="186" t="s">
        <v>445</v>
      </c>
      <c r="E99" s="132" t="s">
        <v>161</v>
      </c>
      <c r="F99" s="132" t="s">
        <v>98</v>
      </c>
      <c r="G99" s="135">
        <v>5.838615</v>
      </c>
      <c r="H99" s="132" t="s">
        <v>162</v>
      </c>
      <c r="I99" s="188">
        <v>44557</v>
      </c>
      <c r="J99" s="188">
        <v>45653</v>
      </c>
      <c r="K99" s="132" t="s">
        <v>421</v>
      </c>
      <c r="L99" s="189">
        <v>0</v>
      </c>
      <c r="M99" s="132" t="s">
        <v>163</v>
      </c>
      <c r="N99" s="184">
        <f t="array" ref="N99">INDEX('2024年 第四季度 定稿) (2)'!A:A,MATCH(M99,'2024年 第四季度 定稿) (2)'!M:M,))</f>
        <v>96</v>
      </c>
      <c r="O99" s="192"/>
      <c r="P99" s="192"/>
    </row>
    <row r="100" s="177" customFormat="true" ht="25.5" spans="1:16">
      <c r="A100" s="196">
        <v>97</v>
      </c>
      <c r="B100" s="132" t="s">
        <v>272</v>
      </c>
      <c r="C100" s="186" t="s">
        <v>501</v>
      </c>
      <c r="D100" s="186" t="s">
        <v>430</v>
      </c>
      <c r="E100" s="132" t="s">
        <v>273</v>
      </c>
      <c r="F100" s="132" t="s">
        <v>98</v>
      </c>
      <c r="G100" s="135">
        <v>2.74483</v>
      </c>
      <c r="H100" s="132" t="s">
        <v>274</v>
      </c>
      <c r="I100" s="188">
        <v>44882</v>
      </c>
      <c r="J100" s="188">
        <v>45978</v>
      </c>
      <c r="K100" s="132" t="s">
        <v>421</v>
      </c>
      <c r="L100" s="189">
        <v>0</v>
      </c>
      <c r="M100" s="132" t="s">
        <v>275</v>
      </c>
      <c r="N100" s="184">
        <f t="array" ref="N100">INDEX('2024年 第四季度 定稿) (2)'!A:A,MATCH(M100,'2024年 第四季度 定稿) (2)'!M:M,))</f>
        <v>97</v>
      </c>
      <c r="O100" s="192"/>
      <c r="P100" s="192"/>
    </row>
    <row r="101" s="177" customFormat="true" ht="25.5" spans="1:16">
      <c r="A101" s="196">
        <v>98</v>
      </c>
      <c r="B101" s="132" t="s">
        <v>191</v>
      </c>
      <c r="C101" s="186" t="s">
        <v>191</v>
      </c>
      <c r="D101" s="186" t="s">
        <v>536</v>
      </c>
      <c r="E101" s="132" t="s">
        <v>195</v>
      </c>
      <c r="F101" s="132" t="s">
        <v>98</v>
      </c>
      <c r="G101" s="135">
        <v>2.5838</v>
      </c>
      <c r="H101" s="132" t="s">
        <v>193</v>
      </c>
      <c r="I101" s="188">
        <v>44595</v>
      </c>
      <c r="J101" s="188">
        <v>45690</v>
      </c>
      <c r="K101" s="132" t="s">
        <v>421</v>
      </c>
      <c r="L101" s="189">
        <v>0</v>
      </c>
      <c r="M101" s="132" t="s">
        <v>196</v>
      </c>
      <c r="N101" s="184">
        <f t="array" ref="N101">INDEX('2024年 第四季度 定稿) (2)'!A:A,MATCH(M101,'2024年 第四季度 定稿) (2)'!M:M,))</f>
        <v>98</v>
      </c>
      <c r="O101" s="192"/>
      <c r="P101" s="192"/>
    </row>
    <row r="102" s="177" customFormat="true" spans="1:16">
      <c r="A102" s="196">
        <v>99</v>
      </c>
      <c r="B102" s="132" t="s">
        <v>136</v>
      </c>
      <c r="C102" s="186" t="s">
        <v>136</v>
      </c>
      <c r="D102" s="186" t="s">
        <v>412</v>
      </c>
      <c r="E102" s="132" t="s">
        <v>168</v>
      </c>
      <c r="F102" s="132" t="s">
        <v>98</v>
      </c>
      <c r="G102" s="135">
        <v>5.009342</v>
      </c>
      <c r="H102" s="132" t="s">
        <v>166</v>
      </c>
      <c r="I102" s="188">
        <v>44587</v>
      </c>
      <c r="J102" s="188">
        <v>45683</v>
      </c>
      <c r="K102" s="132" t="s">
        <v>421</v>
      </c>
      <c r="L102" s="189">
        <v>0</v>
      </c>
      <c r="M102" s="132" t="s">
        <v>169</v>
      </c>
      <c r="N102" s="184">
        <f t="array" ref="N102">INDEX('2024年 第四季度 定稿) (2)'!A:A,MATCH(M102,'2024年 第四季度 定稿) (2)'!M:M,))</f>
        <v>99</v>
      </c>
      <c r="O102" s="192"/>
      <c r="P102" s="192"/>
    </row>
    <row r="103" s="177" customFormat="true" spans="1:16">
      <c r="A103" s="196">
        <v>100</v>
      </c>
      <c r="B103" s="132" t="s">
        <v>164</v>
      </c>
      <c r="C103" s="186" t="s">
        <v>537</v>
      </c>
      <c r="D103" s="186" t="s">
        <v>445</v>
      </c>
      <c r="E103" s="132" t="s">
        <v>165</v>
      </c>
      <c r="F103" s="132" t="s">
        <v>98</v>
      </c>
      <c r="G103" s="135">
        <v>9.136492</v>
      </c>
      <c r="H103" s="132" t="s">
        <v>166</v>
      </c>
      <c r="I103" s="188">
        <v>44738</v>
      </c>
      <c r="J103" s="188">
        <v>45834</v>
      </c>
      <c r="K103" s="132" t="s">
        <v>421</v>
      </c>
      <c r="L103" s="189">
        <v>0</v>
      </c>
      <c r="M103" s="132" t="s">
        <v>167</v>
      </c>
      <c r="N103" s="184">
        <f t="array" ref="N103">INDEX('2024年 第四季度 定稿) (2)'!A:A,MATCH(M103,'2024年 第四季度 定稿) (2)'!M:M,))</f>
        <v>100</v>
      </c>
      <c r="O103" s="192"/>
      <c r="P103" s="192"/>
    </row>
    <row r="104" s="177" customFormat="true" ht="25.5" spans="1:16">
      <c r="A104" s="196">
        <v>101</v>
      </c>
      <c r="B104" s="132" t="s">
        <v>170</v>
      </c>
      <c r="C104" s="186" t="s">
        <v>538</v>
      </c>
      <c r="D104" s="186" t="s">
        <v>467</v>
      </c>
      <c r="E104" s="132" t="s">
        <v>171</v>
      </c>
      <c r="F104" s="132" t="s">
        <v>98</v>
      </c>
      <c r="G104" s="135">
        <v>0.69126</v>
      </c>
      <c r="H104" s="132" t="s">
        <v>172</v>
      </c>
      <c r="I104" s="188">
        <v>44590</v>
      </c>
      <c r="J104" s="188">
        <v>45686</v>
      </c>
      <c r="K104" s="132" t="s">
        <v>421</v>
      </c>
      <c r="L104" s="189">
        <v>0</v>
      </c>
      <c r="M104" s="132" t="s">
        <v>173</v>
      </c>
      <c r="N104" s="184">
        <f t="array" ref="N104">INDEX('2024年 第四季度 定稿) (2)'!A:A,MATCH(M104,'2024年 第四季度 定稿) (2)'!M:M,))</f>
        <v>101</v>
      </c>
      <c r="O104" s="192"/>
      <c r="P104" s="192"/>
    </row>
    <row r="105" s="177" customFormat="true" ht="25.5" spans="1:16">
      <c r="A105" s="196">
        <v>102</v>
      </c>
      <c r="B105" s="132" t="s">
        <v>174</v>
      </c>
      <c r="C105" s="186" t="s">
        <v>538</v>
      </c>
      <c r="D105" s="186" t="s">
        <v>467</v>
      </c>
      <c r="E105" s="132" t="s">
        <v>175</v>
      </c>
      <c r="F105" s="132" t="s">
        <v>98</v>
      </c>
      <c r="G105" s="135">
        <v>1.87065</v>
      </c>
      <c r="H105" s="132" t="s">
        <v>172</v>
      </c>
      <c r="I105" s="188">
        <v>44590</v>
      </c>
      <c r="J105" s="188">
        <v>45686</v>
      </c>
      <c r="K105" s="132" t="s">
        <v>421</v>
      </c>
      <c r="L105" s="189">
        <v>0</v>
      </c>
      <c r="M105" s="132" t="s">
        <v>176</v>
      </c>
      <c r="N105" s="184">
        <f t="array" ref="N105">INDEX('2024年 第四季度 定稿) (2)'!A:A,MATCH(M105,'2024年 第四季度 定稿) (2)'!M:M,))</f>
        <v>102</v>
      </c>
      <c r="O105" s="192"/>
      <c r="P105" s="192"/>
    </row>
    <row r="106" s="177" customFormat="true" spans="1:16">
      <c r="A106" s="196">
        <v>103</v>
      </c>
      <c r="B106" s="132" t="s">
        <v>177</v>
      </c>
      <c r="C106" s="186" t="s">
        <v>539</v>
      </c>
      <c r="D106" s="186" t="s">
        <v>540</v>
      </c>
      <c r="E106" s="132" t="s">
        <v>177</v>
      </c>
      <c r="F106" s="132" t="s">
        <v>98</v>
      </c>
      <c r="G106" s="135">
        <v>2.732506</v>
      </c>
      <c r="H106" s="132" t="s">
        <v>178</v>
      </c>
      <c r="I106" s="188">
        <v>44620</v>
      </c>
      <c r="J106" s="188">
        <v>45716</v>
      </c>
      <c r="K106" s="132" t="s">
        <v>421</v>
      </c>
      <c r="L106" s="189">
        <v>0</v>
      </c>
      <c r="M106" s="132" t="s">
        <v>179</v>
      </c>
      <c r="N106" s="184">
        <f t="array" ref="N106">INDEX('2024年 第四季度 定稿) (2)'!A:A,MATCH(M106,'2024年 第四季度 定稿) (2)'!M:M,))</f>
        <v>103</v>
      </c>
      <c r="O106" s="192"/>
      <c r="P106" s="192"/>
    </row>
    <row r="107" s="177" customFormat="true" spans="1:16">
      <c r="A107" s="196">
        <v>104</v>
      </c>
      <c r="B107" s="132" t="s">
        <v>180</v>
      </c>
      <c r="C107" s="186" t="s">
        <v>530</v>
      </c>
      <c r="D107" s="186" t="s">
        <v>494</v>
      </c>
      <c r="E107" s="132" t="s">
        <v>181</v>
      </c>
      <c r="F107" s="132" t="s">
        <v>98</v>
      </c>
      <c r="G107" s="135">
        <v>2.772368</v>
      </c>
      <c r="H107" s="132" t="s">
        <v>182</v>
      </c>
      <c r="I107" s="188">
        <v>44753</v>
      </c>
      <c r="J107" s="188">
        <v>45849</v>
      </c>
      <c r="K107" s="132" t="s">
        <v>421</v>
      </c>
      <c r="L107" s="189">
        <v>0</v>
      </c>
      <c r="M107" s="132" t="s">
        <v>183</v>
      </c>
      <c r="N107" s="184">
        <f t="array" ref="N107">INDEX('2024年 第四季度 定稿) (2)'!A:A,MATCH(M107,'2024年 第四季度 定稿) (2)'!M:M,))</f>
        <v>104</v>
      </c>
      <c r="O107" s="192"/>
      <c r="P107" s="192"/>
    </row>
    <row r="108" s="177" customFormat="true" spans="1:16">
      <c r="A108" s="196">
        <v>105</v>
      </c>
      <c r="B108" s="132" t="s">
        <v>184</v>
      </c>
      <c r="C108" s="186" t="s">
        <v>416</v>
      </c>
      <c r="D108" s="186" t="s">
        <v>494</v>
      </c>
      <c r="E108" s="132" t="s">
        <v>181</v>
      </c>
      <c r="F108" s="132" t="s">
        <v>98</v>
      </c>
      <c r="G108" s="135">
        <v>4.317601</v>
      </c>
      <c r="H108" s="132" t="s">
        <v>185</v>
      </c>
      <c r="I108" s="188">
        <v>44760</v>
      </c>
      <c r="J108" s="188">
        <v>45856</v>
      </c>
      <c r="K108" s="132" t="s">
        <v>421</v>
      </c>
      <c r="L108" s="189">
        <v>0</v>
      </c>
      <c r="M108" s="132" t="s">
        <v>186</v>
      </c>
      <c r="N108" s="184">
        <f t="array" ref="N108">INDEX('2024年 第四季度 定稿) (2)'!A:A,MATCH(M108,'2024年 第四季度 定稿) (2)'!M:M,))</f>
        <v>105</v>
      </c>
      <c r="O108" s="192"/>
      <c r="P108" s="192"/>
    </row>
    <row r="109" s="177" customFormat="true" ht="25.5" spans="1:16">
      <c r="A109" s="196">
        <v>106</v>
      </c>
      <c r="B109" s="132" t="s">
        <v>187</v>
      </c>
      <c r="C109" s="186" t="s">
        <v>541</v>
      </c>
      <c r="D109" s="186" t="s">
        <v>439</v>
      </c>
      <c r="E109" s="132" t="s">
        <v>188</v>
      </c>
      <c r="F109" s="132" t="s">
        <v>98</v>
      </c>
      <c r="G109" s="135">
        <v>2.450525</v>
      </c>
      <c r="H109" s="132" t="s">
        <v>189</v>
      </c>
      <c r="I109" s="188">
        <v>44612</v>
      </c>
      <c r="J109" s="188">
        <v>45708</v>
      </c>
      <c r="K109" s="132" t="s">
        <v>421</v>
      </c>
      <c r="L109" s="189">
        <v>0</v>
      </c>
      <c r="M109" s="132" t="s">
        <v>190</v>
      </c>
      <c r="N109" s="184">
        <f t="array" ref="N109">INDEX('2024年 第四季度 定稿) (2)'!A:A,MATCH(M109,'2024年 第四季度 定稿) (2)'!M:M,))</f>
        <v>106</v>
      </c>
      <c r="O109" s="192"/>
      <c r="P109" s="192"/>
    </row>
    <row r="110" s="177" customFormat="true" ht="25.5" spans="1:16">
      <c r="A110" s="196">
        <v>107</v>
      </c>
      <c r="B110" s="132" t="s">
        <v>191</v>
      </c>
      <c r="C110" s="186" t="s">
        <v>191</v>
      </c>
      <c r="D110" s="186" t="s">
        <v>536</v>
      </c>
      <c r="E110" s="132" t="s">
        <v>192</v>
      </c>
      <c r="F110" s="132" t="s">
        <v>98</v>
      </c>
      <c r="G110" s="135">
        <v>2.20912</v>
      </c>
      <c r="H110" s="132" t="s">
        <v>193</v>
      </c>
      <c r="I110" s="188">
        <v>44595</v>
      </c>
      <c r="J110" s="188">
        <v>45690</v>
      </c>
      <c r="K110" s="132" t="s">
        <v>421</v>
      </c>
      <c r="L110" s="189">
        <v>0</v>
      </c>
      <c r="M110" s="132" t="s">
        <v>194</v>
      </c>
      <c r="N110" s="184">
        <f t="array" ref="N110">INDEX('2024年 第四季度 定稿) (2)'!A:A,MATCH(M110,'2024年 第四季度 定稿) (2)'!M:M,))</f>
        <v>107</v>
      </c>
      <c r="O110" s="192"/>
      <c r="P110" s="192"/>
    </row>
    <row r="111" s="193" customFormat="true" ht="25.5" spans="1:16">
      <c r="A111" s="196">
        <v>108</v>
      </c>
      <c r="B111" s="132" t="s">
        <v>268</v>
      </c>
      <c r="C111" s="186" t="s">
        <v>542</v>
      </c>
      <c r="D111" s="186" t="s">
        <v>414</v>
      </c>
      <c r="E111" s="132" t="s">
        <v>269</v>
      </c>
      <c r="F111" s="132" t="s">
        <v>98</v>
      </c>
      <c r="G111" s="135">
        <v>3.09464</v>
      </c>
      <c r="H111" s="132" t="s">
        <v>270</v>
      </c>
      <c r="I111" s="188">
        <v>44595</v>
      </c>
      <c r="J111" s="188">
        <v>45690</v>
      </c>
      <c r="K111" s="132" t="s">
        <v>421</v>
      </c>
      <c r="L111" s="189">
        <v>0</v>
      </c>
      <c r="M111" s="132" t="s">
        <v>271</v>
      </c>
      <c r="N111" s="184">
        <f t="array" ref="N111">INDEX('2024年 第四季度 定稿) (2)'!A:A,MATCH(M111,'2024年 第四季度 定稿) (2)'!M:M,))</f>
        <v>108</v>
      </c>
      <c r="O111" s="207"/>
      <c r="P111" s="192"/>
    </row>
    <row r="112" s="193" customFormat="true" ht="25.5" spans="1:16">
      <c r="A112" s="203">
        <v>109</v>
      </c>
      <c r="B112" s="132" t="s">
        <v>543</v>
      </c>
      <c r="C112" s="186" t="s">
        <v>544</v>
      </c>
      <c r="D112" s="186" t="s">
        <v>504</v>
      </c>
      <c r="E112" s="132" t="s">
        <v>545</v>
      </c>
      <c r="F112" s="132" t="s">
        <v>546</v>
      </c>
      <c r="G112" s="135">
        <v>0.563642</v>
      </c>
      <c r="H112" s="132" t="s">
        <v>547</v>
      </c>
      <c r="I112" s="188">
        <v>45945</v>
      </c>
      <c r="J112" s="188">
        <v>47041</v>
      </c>
      <c r="K112" s="132" t="s">
        <v>432</v>
      </c>
      <c r="L112" s="189" t="s">
        <v>410</v>
      </c>
      <c r="M112" s="132" t="s">
        <v>548</v>
      </c>
      <c r="N112" s="184">
        <v>109</v>
      </c>
      <c r="P112" s="192"/>
    </row>
    <row r="113" s="193" customFormat="true" spans="1:16">
      <c r="A113" s="203">
        <v>110</v>
      </c>
      <c r="B113" s="132" t="s">
        <v>549</v>
      </c>
      <c r="C113" s="204" t="s">
        <v>550</v>
      </c>
      <c r="D113" s="204" t="s">
        <v>551</v>
      </c>
      <c r="E113" s="132" t="s">
        <v>552</v>
      </c>
      <c r="F113" s="132" t="s">
        <v>525</v>
      </c>
      <c r="G113" s="135">
        <v>2.596673</v>
      </c>
      <c r="H113" s="132" t="s">
        <v>553</v>
      </c>
      <c r="I113" s="205">
        <v>45986</v>
      </c>
      <c r="J113" s="205">
        <v>47082</v>
      </c>
      <c r="K113" s="132" t="s">
        <v>432</v>
      </c>
      <c r="L113" s="189" t="s">
        <v>410</v>
      </c>
      <c r="M113" s="132" t="s">
        <v>554</v>
      </c>
      <c r="N113" s="184">
        <v>110</v>
      </c>
      <c r="P113" s="192"/>
    </row>
    <row r="114" s="193" customFormat="true" ht="25.5" spans="1:16">
      <c r="A114" s="203">
        <v>111</v>
      </c>
      <c r="B114" s="132" t="s">
        <v>555</v>
      </c>
      <c r="C114" s="186" t="s">
        <v>556</v>
      </c>
      <c r="D114" s="186" t="s">
        <v>445</v>
      </c>
      <c r="E114" s="132" t="s">
        <v>557</v>
      </c>
      <c r="F114" s="132" t="s">
        <v>525</v>
      </c>
      <c r="G114" s="135">
        <v>7.200709</v>
      </c>
      <c r="H114" s="132" t="s">
        <v>558</v>
      </c>
      <c r="I114" s="188">
        <v>46025</v>
      </c>
      <c r="J114" s="188">
        <v>47120</v>
      </c>
      <c r="K114" s="132" t="s">
        <v>432</v>
      </c>
      <c r="L114" s="189" t="s">
        <v>410</v>
      </c>
      <c r="M114" s="132" t="s">
        <v>559</v>
      </c>
      <c r="N114" s="184">
        <v>111</v>
      </c>
      <c r="P114" s="192"/>
    </row>
    <row r="115" s="193" customFormat="true" ht="25.5" spans="1:16">
      <c r="A115" s="203">
        <v>112</v>
      </c>
      <c r="B115" s="132" t="s">
        <v>560</v>
      </c>
      <c r="C115" s="186" t="s">
        <v>561</v>
      </c>
      <c r="D115" s="186" t="s">
        <v>441</v>
      </c>
      <c r="E115" s="132" t="s">
        <v>562</v>
      </c>
      <c r="F115" s="132" t="s">
        <v>546</v>
      </c>
      <c r="G115" s="135">
        <v>1.771436</v>
      </c>
      <c r="H115" s="132" t="s">
        <v>563</v>
      </c>
      <c r="I115" s="188">
        <v>46031</v>
      </c>
      <c r="J115" s="188">
        <v>47127</v>
      </c>
      <c r="K115" s="132" t="s">
        <v>432</v>
      </c>
      <c r="L115" s="189" t="s">
        <v>410</v>
      </c>
      <c r="M115" s="132" t="s">
        <v>564</v>
      </c>
      <c r="N115" s="184">
        <v>112</v>
      </c>
      <c r="P115" s="192"/>
    </row>
    <row r="116" s="193" customFormat="true" spans="1:16">
      <c r="A116" s="203">
        <v>113</v>
      </c>
      <c r="B116" s="132" t="s">
        <v>565</v>
      </c>
      <c r="C116" s="186" t="s">
        <v>566</v>
      </c>
      <c r="D116" s="186" t="s">
        <v>445</v>
      </c>
      <c r="E116" s="132" t="s">
        <v>567</v>
      </c>
      <c r="F116" s="132" t="s">
        <v>525</v>
      </c>
      <c r="G116" s="135">
        <v>4.044631</v>
      </c>
      <c r="H116" s="132" t="s">
        <v>568</v>
      </c>
      <c r="I116" s="188">
        <v>46031</v>
      </c>
      <c r="J116" s="188">
        <v>47126</v>
      </c>
      <c r="K116" s="132" t="s">
        <v>432</v>
      </c>
      <c r="L116" s="189" t="s">
        <v>410</v>
      </c>
      <c r="M116" s="132" t="s">
        <v>569</v>
      </c>
      <c r="N116" s="184">
        <v>113</v>
      </c>
      <c r="P116" s="192"/>
    </row>
    <row r="117" s="193" customFormat="true" ht="25.5" spans="1:16">
      <c r="A117" s="203">
        <v>114</v>
      </c>
      <c r="B117" s="132" t="s">
        <v>560</v>
      </c>
      <c r="C117" s="186" t="s">
        <v>570</v>
      </c>
      <c r="D117" s="186" t="s">
        <v>441</v>
      </c>
      <c r="E117" s="132" t="s">
        <v>571</v>
      </c>
      <c r="F117" s="132" t="s">
        <v>546</v>
      </c>
      <c r="G117" s="135">
        <v>2.296289</v>
      </c>
      <c r="H117" s="132" t="s">
        <v>572</v>
      </c>
      <c r="I117" s="188">
        <v>46035</v>
      </c>
      <c r="J117" s="188">
        <v>47131</v>
      </c>
      <c r="K117" s="132" t="s">
        <v>432</v>
      </c>
      <c r="L117" s="189" t="s">
        <v>410</v>
      </c>
      <c r="M117" s="132" t="s">
        <v>573</v>
      </c>
      <c r="N117" s="184">
        <v>114</v>
      </c>
      <c r="P117" s="192"/>
    </row>
    <row r="118" s="193" customFormat="true" ht="25.5" spans="1:16">
      <c r="A118" s="203">
        <v>115</v>
      </c>
      <c r="B118" s="132" t="s">
        <v>574</v>
      </c>
      <c r="C118" s="186" t="s">
        <v>575</v>
      </c>
      <c r="D118" s="186" t="s">
        <v>473</v>
      </c>
      <c r="E118" s="132" t="s">
        <v>576</v>
      </c>
      <c r="F118" s="132" t="s">
        <v>525</v>
      </c>
      <c r="G118" s="135">
        <v>0.472598</v>
      </c>
      <c r="H118" s="132" t="s">
        <v>577</v>
      </c>
      <c r="I118" s="188">
        <v>46011</v>
      </c>
      <c r="J118" s="188">
        <v>47107</v>
      </c>
      <c r="K118" s="132" t="s">
        <v>432</v>
      </c>
      <c r="L118" s="189" t="s">
        <v>410</v>
      </c>
      <c r="M118" s="132" t="s">
        <v>578</v>
      </c>
      <c r="N118" s="184">
        <v>115</v>
      </c>
      <c r="P118" s="192"/>
    </row>
    <row r="119" s="193" customFormat="true" ht="25.5" spans="1:16">
      <c r="A119" s="203">
        <v>116</v>
      </c>
      <c r="B119" s="132" t="s">
        <v>579</v>
      </c>
      <c r="C119" s="204" t="s">
        <v>580</v>
      </c>
      <c r="D119" s="204" t="s">
        <v>581</v>
      </c>
      <c r="E119" s="132" t="s">
        <v>582</v>
      </c>
      <c r="F119" s="132" t="s">
        <v>525</v>
      </c>
      <c r="G119" s="135">
        <v>1.453364</v>
      </c>
      <c r="H119" s="132" t="s">
        <v>583</v>
      </c>
      <c r="I119" s="206">
        <v>46030</v>
      </c>
      <c r="J119" s="206">
        <v>47126</v>
      </c>
      <c r="K119" s="132" t="s">
        <v>432</v>
      </c>
      <c r="L119" s="189" t="s">
        <v>410</v>
      </c>
      <c r="M119" s="132" t="s">
        <v>584</v>
      </c>
      <c r="N119" s="184">
        <v>116</v>
      </c>
      <c r="P119" s="192"/>
    </row>
  </sheetData>
  <autoFilter ref="A1:L119">
    <extLst/>
  </autoFilter>
  <sortState ref="A4:N119">
    <sortCondition ref="A111"/>
  </sortState>
  <mergeCells count="2">
    <mergeCell ref="A1:L1"/>
    <mergeCell ref="A2:L2"/>
  </mergeCells>
  <pageMargins left="0.747916666666667" right="0.629861111111111" top="0.826388888888889" bottom="0.826388888888889" header="0.472222222222222" footer="0.511805555555556"/>
  <pageSetup paperSize="8" scale="52" fitToHeight="0" orientation="landscape" horizontalDpi="600"/>
  <headerFooter>
    <oddHeader>&amp;C&amp;22&amp;KFF0000未经允许，不得转载</oddHead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111"/>
  <sheetViews>
    <sheetView view="pageBreakPreview" zoomScale="115" zoomScaleNormal="85" zoomScaleSheetLayoutView="115" topLeftCell="A16" workbookViewId="0">
      <selection activeCell="B37" sqref="B37:G38"/>
    </sheetView>
  </sheetViews>
  <sheetFormatPr defaultColWidth="9" defaultRowHeight="13.5"/>
  <cols>
    <col min="1" max="1" width="8" style="178" customWidth="true"/>
    <col min="2" max="2" width="35.125" style="177" customWidth="true"/>
    <col min="3" max="3" width="32.5" style="177" customWidth="true"/>
    <col min="4" max="4" width="15.25" style="177" customWidth="true"/>
    <col min="5" max="5" width="33.5" style="177" customWidth="true"/>
    <col min="6" max="6" width="20.625" style="177" customWidth="true"/>
    <col min="7" max="7" width="10.125" style="177" customWidth="true"/>
    <col min="8" max="10" width="11.625" style="177" customWidth="true"/>
    <col min="11" max="11" width="14.25" style="177" customWidth="true"/>
    <col min="12" max="12" width="9.625" style="177" customWidth="true"/>
    <col min="13" max="13" width="20.625" style="177" customWidth="true"/>
    <col min="14" max="16" width="9" style="177" hidden="true" customWidth="true"/>
    <col min="17" max="32" width="9" style="177"/>
    <col min="33" max="16384" width="16" style="177"/>
  </cols>
  <sheetData>
    <row r="1" ht="27" spans="1:12">
      <c r="A1" s="179" t="s">
        <v>0</v>
      </c>
      <c r="B1" s="180"/>
      <c r="C1" s="180"/>
      <c r="D1" s="180"/>
      <c r="E1" s="180"/>
      <c r="F1" s="180"/>
      <c r="G1" s="180"/>
      <c r="H1" s="180"/>
      <c r="I1" s="180"/>
      <c r="J1" s="180"/>
      <c r="K1" s="180"/>
      <c r="L1" s="180"/>
    </row>
    <row r="2" ht="15.75" spans="1:12">
      <c r="A2" s="181" t="s">
        <v>1</v>
      </c>
      <c r="B2" s="181"/>
      <c r="C2" s="181"/>
      <c r="D2" s="181"/>
      <c r="E2" s="181"/>
      <c r="F2" s="181"/>
      <c r="G2" s="181"/>
      <c r="H2" s="181"/>
      <c r="I2" s="181"/>
      <c r="J2" s="181"/>
      <c r="K2" s="181"/>
      <c r="L2" s="181"/>
    </row>
    <row r="3" ht="53.1" customHeight="true" spans="1:16">
      <c r="A3" s="182" t="s">
        <v>2</v>
      </c>
      <c r="B3" s="183" t="s">
        <v>3</v>
      </c>
      <c r="C3" s="3" t="s">
        <v>4</v>
      </c>
      <c r="D3" s="3" t="s">
        <v>5</v>
      </c>
      <c r="E3" s="183" t="s">
        <v>6</v>
      </c>
      <c r="F3" s="183" t="s">
        <v>7</v>
      </c>
      <c r="G3" s="183" t="s">
        <v>8</v>
      </c>
      <c r="H3" s="3" t="s">
        <v>9</v>
      </c>
      <c r="I3" s="3" t="s">
        <v>10</v>
      </c>
      <c r="J3" s="3" t="s">
        <v>11</v>
      </c>
      <c r="K3" s="3" t="s">
        <v>12</v>
      </c>
      <c r="L3" s="3" t="s">
        <v>13</v>
      </c>
      <c r="M3" s="190" t="s">
        <v>14</v>
      </c>
      <c r="N3" s="191" t="s">
        <v>15</v>
      </c>
      <c r="P3" s="177" t="s">
        <v>15</v>
      </c>
    </row>
    <row r="4" s="177" customFormat="true" ht="27" spans="1:16">
      <c r="A4" s="184">
        <v>1</v>
      </c>
      <c r="B4" s="185" t="s">
        <v>16</v>
      </c>
      <c r="C4" s="186" t="s">
        <v>16</v>
      </c>
      <c r="D4" s="186" t="s">
        <v>412</v>
      </c>
      <c r="E4" s="185" t="s">
        <v>17</v>
      </c>
      <c r="F4" s="185" t="s">
        <v>18</v>
      </c>
      <c r="G4" s="187">
        <f t="array" ref="G4">INDEX(Sheet5!J:J,MATCH(M4,Sheet5!G:G,))</f>
        <v>3.816085</v>
      </c>
      <c r="H4" s="185" t="s">
        <v>19</v>
      </c>
      <c r="I4" s="188">
        <v>41090.5978125</v>
      </c>
      <c r="J4" s="188">
        <v>41820.5978125</v>
      </c>
      <c r="K4" s="188" t="str">
        <f t="array" ref="K4">INDEX(Sheet5!O:O,MATCH(M4,Sheet5!G:G,))</f>
        <v>已动工未竣工</v>
      </c>
      <c r="L4" s="189">
        <v>0</v>
      </c>
      <c r="M4" s="185" t="s">
        <v>20</v>
      </c>
      <c r="N4" s="184">
        <v>1</v>
      </c>
      <c r="O4" s="192">
        <v>0</v>
      </c>
      <c r="P4" s="192">
        <v>1</v>
      </c>
    </row>
    <row r="5" s="177" customFormat="true" spans="1:16">
      <c r="A5" s="184">
        <v>2</v>
      </c>
      <c r="B5" s="185" t="s">
        <v>21</v>
      </c>
      <c r="C5" s="186" t="s">
        <v>422</v>
      </c>
      <c r="D5" s="186" t="s">
        <v>423</v>
      </c>
      <c r="E5" s="185" t="s">
        <v>22</v>
      </c>
      <c r="F5" s="185" t="s">
        <v>23</v>
      </c>
      <c r="G5" s="187">
        <f t="array" ref="G5">INDEX(Sheet5!J:J,MATCH(M5,Sheet5!G:G,))</f>
        <v>0.17182</v>
      </c>
      <c r="H5" s="185" t="s">
        <v>24</v>
      </c>
      <c r="I5" s="188">
        <v>41054</v>
      </c>
      <c r="J5" s="188">
        <v>41783</v>
      </c>
      <c r="K5" s="188" t="str">
        <f t="array" ref="K5">INDEX(Sheet5!O:O,MATCH(M5,Sheet5!G:G,))</f>
        <v>已动工未竣工</v>
      </c>
      <c r="L5" s="189">
        <v>0.17182</v>
      </c>
      <c r="M5" s="185" t="s">
        <v>25</v>
      </c>
      <c r="N5" s="184">
        <v>2</v>
      </c>
      <c r="O5" s="192">
        <v>0</v>
      </c>
      <c r="P5" s="192">
        <v>2</v>
      </c>
    </row>
    <row r="6" s="177" customFormat="true" spans="1:16">
      <c r="A6" s="184">
        <v>3</v>
      </c>
      <c r="B6" s="185" t="s">
        <v>26</v>
      </c>
      <c r="C6" s="186" t="s">
        <v>26</v>
      </c>
      <c r="D6" s="186" t="s">
        <v>424</v>
      </c>
      <c r="E6" s="185" t="s">
        <v>27</v>
      </c>
      <c r="F6" s="185" t="s">
        <v>23</v>
      </c>
      <c r="G6" s="187">
        <f t="array" ref="G6">INDEX(Sheet5!J:J,MATCH(M6,Sheet5!G:G,))</f>
        <v>8</v>
      </c>
      <c r="H6" s="185" t="s">
        <v>28</v>
      </c>
      <c r="I6" s="188">
        <v>40603</v>
      </c>
      <c r="J6" s="188">
        <v>41334</v>
      </c>
      <c r="K6" s="188" t="str">
        <f t="array" ref="K6">INDEX(Sheet5!O:O,MATCH(M6,Sheet5!G:G,))</f>
        <v>已动工未竣工</v>
      </c>
      <c r="L6" s="189">
        <v>8</v>
      </c>
      <c r="M6" s="185" t="s">
        <v>29</v>
      </c>
      <c r="N6" s="184">
        <v>3</v>
      </c>
      <c r="O6" s="192">
        <v>0</v>
      </c>
      <c r="P6" s="192">
        <v>3</v>
      </c>
    </row>
    <row r="7" s="177" customFormat="true" spans="1:16">
      <c r="A7" s="184">
        <v>4</v>
      </c>
      <c r="B7" s="185" t="s">
        <v>30</v>
      </c>
      <c r="C7" s="186" t="s">
        <v>425</v>
      </c>
      <c r="D7" s="186" t="s">
        <v>426</v>
      </c>
      <c r="E7" s="185" t="s">
        <v>31</v>
      </c>
      <c r="F7" s="185" t="s">
        <v>32</v>
      </c>
      <c r="G7" s="187">
        <f t="array" ref="G7">INDEX(Sheet5!J:J,MATCH(M7,Sheet5!G:G,))</f>
        <v>6.6731</v>
      </c>
      <c r="H7" s="185" t="s">
        <v>33</v>
      </c>
      <c r="I7" s="188">
        <v>43822</v>
      </c>
      <c r="J7" s="188">
        <v>44552</v>
      </c>
      <c r="K7" s="188" t="str">
        <f t="array" ref="K7">INDEX(Sheet5!O:O,MATCH(M7,Sheet5!G:G,))</f>
        <v>已动工未竣工</v>
      </c>
      <c r="L7" s="189">
        <v>6.6731</v>
      </c>
      <c r="M7" s="185" t="s">
        <v>34</v>
      </c>
      <c r="N7" s="184">
        <v>4</v>
      </c>
      <c r="O7" s="192">
        <v>0</v>
      </c>
      <c r="P7" s="192">
        <v>4</v>
      </c>
    </row>
    <row r="8" s="177" customFormat="true" ht="27" spans="1:16">
      <c r="A8" s="184">
        <v>5</v>
      </c>
      <c r="B8" s="185" t="s">
        <v>21</v>
      </c>
      <c r="C8" s="186" t="s">
        <v>427</v>
      </c>
      <c r="D8" s="186" t="s">
        <v>423</v>
      </c>
      <c r="E8" s="185" t="s">
        <v>35</v>
      </c>
      <c r="F8" s="185" t="s">
        <v>32</v>
      </c>
      <c r="G8" s="187">
        <f t="array" ref="G8">INDEX(Sheet5!J:J,MATCH(M8,Sheet5!G:G,))</f>
        <v>0.788082</v>
      </c>
      <c r="H8" s="185" t="s">
        <v>36</v>
      </c>
      <c r="I8" s="188">
        <v>41273.6377083333</v>
      </c>
      <c r="J8" s="188">
        <v>42002.6377083333</v>
      </c>
      <c r="K8" s="188" t="str">
        <f t="array" ref="K8">INDEX(Sheet5!O:O,MATCH(M8,Sheet5!G:G,))</f>
        <v>已动工未竣工</v>
      </c>
      <c r="L8" s="189">
        <v>0.783696</v>
      </c>
      <c r="M8" s="185" t="s">
        <v>37</v>
      </c>
      <c r="N8" s="184">
        <v>5</v>
      </c>
      <c r="O8" s="192">
        <v>0</v>
      </c>
      <c r="P8" s="192">
        <v>5</v>
      </c>
    </row>
    <row r="9" s="177" customFormat="true" spans="1:16">
      <c r="A9" s="184">
        <v>6</v>
      </c>
      <c r="B9" s="185" t="s">
        <v>21</v>
      </c>
      <c r="C9" s="186" t="s">
        <v>428</v>
      </c>
      <c r="D9" s="186" t="s">
        <v>423</v>
      </c>
      <c r="E9" s="185" t="s">
        <v>38</v>
      </c>
      <c r="F9" s="185" t="s">
        <v>32</v>
      </c>
      <c r="G9" s="187">
        <f t="array" ref="G9">INDEX(Sheet5!J:J,MATCH(M9,Sheet5!G:G,))</f>
        <v>0.33149</v>
      </c>
      <c r="H9" s="185" t="s">
        <v>39</v>
      </c>
      <c r="I9" s="188">
        <v>43236</v>
      </c>
      <c r="J9" s="188">
        <v>43967</v>
      </c>
      <c r="K9" s="188" t="str">
        <f t="array" ref="K9">INDEX(Sheet5!O:O,MATCH(M9,Sheet5!G:G,))</f>
        <v>已动工未竣工</v>
      </c>
      <c r="L9" s="189">
        <v>0.33149</v>
      </c>
      <c r="M9" s="185" t="s">
        <v>40</v>
      </c>
      <c r="N9" s="184">
        <v>6</v>
      </c>
      <c r="O9" s="192">
        <v>0</v>
      </c>
      <c r="P9" s="192">
        <v>6</v>
      </c>
    </row>
    <row r="10" s="177" customFormat="true" ht="27" spans="1:16">
      <c r="A10" s="184">
        <v>7</v>
      </c>
      <c r="B10" s="185" t="s">
        <v>57</v>
      </c>
      <c r="C10" s="185" t="s">
        <v>57</v>
      </c>
      <c r="D10" s="186" t="s">
        <v>412</v>
      </c>
      <c r="E10" s="185" t="s">
        <v>59</v>
      </c>
      <c r="F10" s="185" t="s">
        <v>32</v>
      </c>
      <c r="G10" s="187">
        <f t="array" ref="G10">INDEX(Sheet5!J:J,MATCH(M10,Sheet5!G:G,))</f>
        <v>0.783696</v>
      </c>
      <c r="H10" s="185" t="s">
        <v>60</v>
      </c>
      <c r="I10" s="188">
        <v>45257</v>
      </c>
      <c r="J10" s="188">
        <v>46353</v>
      </c>
      <c r="K10" s="188" t="str">
        <f t="array" ref="K10">INDEX(Sheet5!O:O,MATCH(M10,Sheet5!G:G,))</f>
        <v>已动工未竣工</v>
      </c>
      <c r="L10" s="189">
        <v>0.783696</v>
      </c>
      <c r="M10" s="185" t="s">
        <v>61</v>
      </c>
      <c r="N10" s="184">
        <v>11</v>
      </c>
      <c r="O10" s="192">
        <v>4</v>
      </c>
      <c r="P10" s="192">
        <v>7</v>
      </c>
    </row>
    <row r="11" s="177" customFormat="true" ht="27" spans="1:16">
      <c r="A11" s="184">
        <v>8</v>
      </c>
      <c r="B11" s="185" t="s">
        <v>352</v>
      </c>
      <c r="C11" s="186" t="s">
        <v>429</v>
      </c>
      <c r="D11" s="186" t="s">
        <v>430</v>
      </c>
      <c r="E11" s="185" t="s">
        <v>353</v>
      </c>
      <c r="F11" s="185" t="s">
        <v>98</v>
      </c>
      <c r="G11" s="187">
        <f t="array" ref="G11">INDEX(Sheet5!J:J,MATCH(M11,Sheet5!G:G,))</f>
        <v>2.459507</v>
      </c>
      <c r="H11" s="185" t="s">
        <v>354</v>
      </c>
      <c r="I11" s="188">
        <v>45302</v>
      </c>
      <c r="J11" s="188">
        <v>46398</v>
      </c>
      <c r="K11" s="188" t="str">
        <f t="array" ref="K11">INDEX(Sheet5!O:O,MATCH(M11,Sheet5!G:G,))</f>
        <v>已动工未竣工</v>
      </c>
      <c r="L11" s="189">
        <v>0</v>
      </c>
      <c r="M11" s="185" t="s">
        <v>355</v>
      </c>
      <c r="N11" s="184">
        <v>93</v>
      </c>
      <c r="O11" s="192">
        <v>85</v>
      </c>
      <c r="P11" s="192">
        <v>8</v>
      </c>
    </row>
    <row r="12" s="177" customFormat="true" spans="1:16">
      <c r="A12" s="184">
        <v>9</v>
      </c>
      <c r="B12" s="185" t="s">
        <v>143</v>
      </c>
      <c r="C12" s="186" t="s">
        <v>413</v>
      </c>
      <c r="D12" s="186" t="s">
        <v>414</v>
      </c>
      <c r="E12" s="185" t="s">
        <v>145</v>
      </c>
      <c r="F12" s="185" t="s">
        <v>98</v>
      </c>
      <c r="G12" s="187">
        <f t="array" ref="G12">INDEX(Sheet5!J:J,MATCH(M12,Sheet5!G:G,))</f>
        <v>10.013076</v>
      </c>
      <c r="H12" s="185" t="s">
        <v>146</v>
      </c>
      <c r="I12" s="188">
        <v>44670</v>
      </c>
      <c r="J12" s="188">
        <v>46131</v>
      </c>
      <c r="K12" s="188" t="str">
        <f t="array" ref="K12">INDEX(Sheet5!O:O,MATCH(M12,Sheet5!G:G,))</f>
        <v>已动工未竣工</v>
      </c>
      <c r="L12" s="189">
        <v>0</v>
      </c>
      <c r="M12" s="185" t="s">
        <v>147</v>
      </c>
      <c r="N12" s="184">
        <v>34</v>
      </c>
      <c r="O12" s="192">
        <v>25</v>
      </c>
      <c r="P12" s="192">
        <v>9</v>
      </c>
    </row>
    <row r="13" s="177" customFormat="true" spans="1:16">
      <c r="A13" s="184">
        <v>10</v>
      </c>
      <c r="B13" s="185" t="s">
        <v>155</v>
      </c>
      <c r="C13" s="185" t="s">
        <v>155</v>
      </c>
      <c r="D13" s="186" t="s">
        <v>415</v>
      </c>
      <c r="E13" s="185" t="s">
        <v>157</v>
      </c>
      <c r="F13" s="185" t="s">
        <v>98</v>
      </c>
      <c r="G13" s="187">
        <f t="array" ref="G13">INDEX(Sheet5!J:J,MATCH(M13,Sheet5!G:G,))</f>
        <v>4.00226</v>
      </c>
      <c r="H13" s="185" t="s">
        <v>158</v>
      </c>
      <c r="I13" s="188">
        <v>44516</v>
      </c>
      <c r="J13" s="188">
        <v>45975</v>
      </c>
      <c r="K13" s="188" t="str">
        <f t="array" ref="K13">INDEX(Sheet5!O:O,MATCH(M13,Sheet5!G:G,))</f>
        <v>已动工未竣工</v>
      </c>
      <c r="L13" s="189">
        <v>0</v>
      </c>
      <c r="M13" s="185" t="s">
        <v>159</v>
      </c>
      <c r="N13" s="184">
        <v>37</v>
      </c>
      <c r="O13" s="192">
        <v>27</v>
      </c>
      <c r="P13" s="192">
        <v>10</v>
      </c>
    </row>
    <row r="14" s="177" customFormat="true" spans="1:16">
      <c r="A14" s="184">
        <v>11</v>
      </c>
      <c r="B14" s="185" t="s">
        <v>197</v>
      </c>
      <c r="C14" s="186" t="s">
        <v>416</v>
      </c>
      <c r="D14" s="186" t="s">
        <v>198</v>
      </c>
      <c r="E14" s="185" t="s">
        <v>197</v>
      </c>
      <c r="F14" s="185" t="s">
        <v>98</v>
      </c>
      <c r="G14" s="187">
        <f t="array" ref="G14">INDEX(Sheet5!J:J,MATCH(M14,Sheet5!G:G,))</f>
        <v>1.110976</v>
      </c>
      <c r="H14" s="185" t="s">
        <v>199</v>
      </c>
      <c r="I14" s="188">
        <v>44716</v>
      </c>
      <c r="J14" s="188">
        <v>45812</v>
      </c>
      <c r="K14" s="188" t="str">
        <f t="array" ref="K14">INDEX(Sheet5!O:O,MATCH(M14,Sheet5!G:G,))</f>
        <v>已动工未竣工</v>
      </c>
      <c r="L14" s="189">
        <v>0</v>
      </c>
      <c r="M14" s="185" t="s">
        <v>200</v>
      </c>
      <c r="N14" s="184">
        <v>49</v>
      </c>
      <c r="O14" s="192">
        <v>38</v>
      </c>
      <c r="P14" s="192">
        <v>11</v>
      </c>
    </row>
    <row r="15" s="177" customFormat="true" spans="1:16">
      <c r="A15" s="184">
        <v>12</v>
      </c>
      <c r="B15" s="185" t="s">
        <v>41</v>
      </c>
      <c r="C15" s="186" t="s">
        <v>431</v>
      </c>
      <c r="D15" s="186" t="s">
        <v>426</v>
      </c>
      <c r="E15" s="185" t="s">
        <v>42</v>
      </c>
      <c r="F15" s="185" t="s">
        <v>32</v>
      </c>
      <c r="G15" s="187">
        <v>0.0793</v>
      </c>
      <c r="H15" s="185" t="s">
        <v>43</v>
      </c>
      <c r="I15" s="188">
        <v>43822</v>
      </c>
      <c r="J15" s="188">
        <v>44917</v>
      </c>
      <c r="K15" s="188" t="str">
        <f t="array" ref="K15">INDEX(Sheet5!O:O,MATCH(M15,Sheet5!G:G,))</f>
        <v>未动工</v>
      </c>
      <c r="L15" s="189" t="s">
        <v>410</v>
      </c>
      <c r="M15" s="185" t="s">
        <v>44</v>
      </c>
      <c r="N15" s="184">
        <v>7</v>
      </c>
      <c r="O15" s="192">
        <v>-5</v>
      </c>
      <c r="P15" s="192">
        <v>12</v>
      </c>
    </row>
    <row r="16" s="177" customFormat="true" ht="27" spans="1:16">
      <c r="A16" s="184">
        <v>13</v>
      </c>
      <c r="B16" s="185" t="s">
        <v>45</v>
      </c>
      <c r="C16" s="186" t="s">
        <v>434</v>
      </c>
      <c r="D16" s="186" t="s">
        <v>435</v>
      </c>
      <c r="E16" s="185" t="s">
        <v>46</v>
      </c>
      <c r="F16" s="185" t="s">
        <v>32</v>
      </c>
      <c r="G16" s="187">
        <f t="array" ref="G16">INDEX(Sheet5!J:J,MATCH(M16,Sheet5!G:G,))</f>
        <v>1.65774</v>
      </c>
      <c r="H16" s="185" t="s">
        <v>47</v>
      </c>
      <c r="I16" s="188">
        <v>43641</v>
      </c>
      <c r="J16" s="188">
        <v>44372</v>
      </c>
      <c r="K16" s="188" t="str">
        <f t="array" ref="K16">INDEX(Sheet5!O:O,MATCH(M16,Sheet5!G:G,))</f>
        <v>已动工未竣工</v>
      </c>
      <c r="L16" s="189">
        <v>0</v>
      </c>
      <c r="M16" s="185" t="s">
        <v>48</v>
      </c>
      <c r="N16" s="184">
        <v>8</v>
      </c>
      <c r="O16" s="192">
        <v>-5</v>
      </c>
      <c r="P16" s="192">
        <v>13</v>
      </c>
    </row>
    <row r="17" s="177" customFormat="true" spans="1:16">
      <c r="A17" s="184">
        <v>14</v>
      </c>
      <c r="B17" s="185" t="s">
        <v>227</v>
      </c>
      <c r="C17" s="185" t="s">
        <v>227</v>
      </c>
      <c r="D17" s="186" t="s">
        <v>417</v>
      </c>
      <c r="E17" s="185" t="s">
        <v>228</v>
      </c>
      <c r="F17" s="185" t="s">
        <v>98</v>
      </c>
      <c r="G17" s="187">
        <f t="array" ref="G17">INDEX(Sheet5!J:J,MATCH(M17,Sheet5!G:G,))</f>
        <v>3.29124</v>
      </c>
      <c r="H17" s="185" t="s">
        <v>229</v>
      </c>
      <c r="I17" s="188">
        <v>44692</v>
      </c>
      <c r="J17" s="188">
        <v>45787</v>
      </c>
      <c r="K17" s="188" t="str">
        <f t="array" ref="K17">INDEX(Sheet5!O:O,MATCH(M17,Sheet5!G:G,))</f>
        <v>已动工未竣工</v>
      </c>
      <c r="L17" s="189">
        <v>0</v>
      </c>
      <c r="M17" s="185" t="s">
        <v>230</v>
      </c>
      <c r="N17" s="184">
        <v>58</v>
      </c>
      <c r="O17" s="192">
        <v>44</v>
      </c>
      <c r="P17" s="192">
        <v>14</v>
      </c>
    </row>
    <row r="18" s="177" customFormat="true" spans="1:16">
      <c r="A18" s="184">
        <v>15</v>
      </c>
      <c r="B18" s="185" t="s">
        <v>49</v>
      </c>
      <c r="C18" s="186" t="s">
        <v>436</v>
      </c>
      <c r="D18" s="186" t="s">
        <v>437</v>
      </c>
      <c r="E18" s="185" t="s">
        <v>50</v>
      </c>
      <c r="F18" s="185" t="s">
        <v>32</v>
      </c>
      <c r="G18" s="187">
        <v>2.00166</v>
      </c>
      <c r="H18" s="185" t="s">
        <v>51</v>
      </c>
      <c r="I18" s="188">
        <v>42618</v>
      </c>
      <c r="J18" s="188">
        <v>43348</v>
      </c>
      <c r="K18" s="188" t="str">
        <f t="array" ref="K18">INDEX(Sheet5!O:O,MATCH(M18,Sheet5!G:G,))</f>
        <v>未动工</v>
      </c>
      <c r="L18" s="189" t="s">
        <v>410</v>
      </c>
      <c r="M18" s="185" t="s">
        <v>52</v>
      </c>
      <c r="N18" s="184">
        <v>9</v>
      </c>
      <c r="O18" s="192">
        <v>-6</v>
      </c>
      <c r="P18" s="192">
        <v>15</v>
      </c>
    </row>
    <row r="19" s="177" customFormat="true" spans="1:16">
      <c r="A19" s="184">
        <v>16</v>
      </c>
      <c r="B19" s="185" t="s">
        <v>53</v>
      </c>
      <c r="C19" s="186" t="s">
        <v>438</v>
      </c>
      <c r="D19" s="186" t="s">
        <v>439</v>
      </c>
      <c r="E19" s="185" t="s">
        <v>54</v>
      </c>
      <c r="F19" s="185" t="s">
        <v>32</v>
      </c>
      <c r="G19" s="187">
        <f t="array" ref="G19">INDEX(Sheet5!J:J,MATCH(M19,Sheet5!G:G,))</f>
        <v>0.87921</v>
      </c>
      <c r="H19" s="185" t="s">
        <v>55</v>
      </c>
      <c r="I19" s="188">
        <v>42652</v>
      </c>
      <c r="J19" s="188">
        <v>43382</v>
      </c>
      <c r="K19" s="188" t="str">
        <f t="array" ref="K19">INDEX(Sheet5!O:O,MATCH(M19,Sheet5!G:G,))</f>
        <v>已动工未竣工</v>
      </c>
      <c r="L19" s="189">
        <v>0</v>
      </c>
      <c r="M19" s="185" t="s">
        <v>56</v>
      </c>
      <c r="N19" s="184">
        <v>10</v>
      </c>
      <c r="O19" s="192">
        <v>-6</v>
      </c>
      <c r="P19" s="192">
        <v>16</v>
      </c>
    </row>
    <row r="20" s="177" customFormat="true" spans="1:16">
      <c r="A20" s="184">
        <v>17</v>
      </c>
      <c r="B20" s="185" t="s">
        <v>248</v>
      </c>
      <c r="C20" s="186" t="s">
        <v>418</v>
      </c>
      <c r="D20" s="186" t="s">
        <v>414</v>
      </c>
      <c r="E20" s="185" t="s">
        <v>248</v>
      </c>
      <c r="F20" s="185" t="s">
        <v>98</v>
      </c>
      <c r="G20" s="187">
        <v>3.33791</v>
      </c>
      <c r="H20" s="185" t="s">
        <v>249</v>
      </c>
      <c r="I20" s="188">
        <v>45672</v>
      </c>
      <c r="J20" s="188">
        <v>46037</v>
      </c>
      <c r="K20" s="188" t="str">
        <f t="array" ref="K20">INDEX(Sheet5!O:O,MATCH(M20,Sheet5!G:G,))</f>
        <v>未动工</v>
      </c>
      <c r="L20" s="189" t="s">
        <v>410</v>
      </c>
      <c r="M20" s="185" t="s">
        <v>250</v>
      </c>
      <c r="N20" s="184">
        <v>64</v>
      </c>
      <c r="O20" s="192">
        <v>47</v>
      </c>
      <c r="P20" s="192">
        <v>17</v>
      </c>
    </row>
    <row r="21" s="177" customFormat="true" spans="1:16">
      <c r="A21" s="184">
        <v>18</v>
      </c>
      <c r="B21" s="185" t="s">
        <v>77</v>
      </c>
      <c r="C21" s="133" t="s">
        <v>440</v>
      </c>
      <c r="D21" s="133" t="s">
        <v>441</v>
      </c>
      <c r="E21" s="185" t="s">
        <v>292</v>
      </c>
      <c r="F21" s="185" t="s">
        <v>98</v>
      </c>
      <c r="G21" s="187">
        <v>4.545746</v>
      </c>
      <c r="H21" s="185" t="s">
        <v>289</v>
      </c>
      <c r="I21" s="158">
        <v>45185</v>
      </c>
      <c r="J21" s="158">
        <v>46281</v>
      </c>
      <c r="K21" s="188" t="str">
        <f t="array" ref="K21">INDEX(Sheet5!O:O,MATCH(M21,Sheet5!G:G,))</f>
        <v>未动工</v>
      </c>
      <c r="L21" s="189" t="s">
        <v>410</v>
      </c>
      <c r="M21" s="185" t="s">
        <v>293</v>
      </c>
      <c r="N21" s="184">
        <v>76</v>
      </c>
      <c r="O21" s="192">
        <v>58</v>
      </c>
      <c r="P21" s="192">
        <v>18</v>
      </c>
    </row>
    <row r="22" s="177" customFormat="true" spans="1:16">
      <c r="A22" s="184">
        <v>19</v>
      </c>
      <c r="B22" s="185" t="s">
        <v>372</v>
      </c>
      <c r="C22" s="185" t="s">
        <v>372</v>
      </c>
      <c r="D22" s="186" t="s">
        <v>419</v>
      </c>
      <c r="E22" s="185" t="s">
        <v>373</v>
      </c>
      <c r="F22" s="185" t="s">
        <v>98</v>
      </c>
      <c r="G22" s="187">
        <v>0.1595</v>
      </c>
      <c r="H22" s="185" t="s">
        <v>374</v>
      </c>
      <c r="I22" s="188">
        <v>45496</v>
      </c>
      <c r="J22" s="188">
        <v>46590</v>
      </c>
      <c r="K22" s="188" t="str">
        <f t="array" ref="K22">INDEX(Sheet5!O:O,MATCH(M22,Sheet5!G:G,))</f>
        <v>未动工</v>
      </c>
      <c r="L22" s="189" t="s">
        <v>410</v>
      </c>
      <c r="M22" s="185" t="s">
        <v>375</v>
      </c>
      <c r="N22" s="184">
        <v>99</v>
      </c>
      <c r="O22" s="192">
        <v>80</v>
      </c>
      <c r="P22" s="192">
        <v>19</v>
      </c>
    </row>
    <row r="23" s="177" customFormat="true" spans="1:16">
      <c r="A23" s="184">
        <v>20</v>
      </c>
      <c r="B23" s="185" t="s">
        <v>62</v>
      </c>
      <c r="C23" s="186" t="s">
        <v>442</v>
      </c>
      <c r="D23" s="186" t="s">
        <v>443</v>
      </c>
      <c r="E23" s="185" t="s">
        <v>63</v>
      </c>
      <c r="F23" s="185" t="s">
        <v>32</v>
      </c>
      <c r="G23" s="187">
        <f t="array" ref="G23">INDEX(Sheet5!J:J,MATCH(M23,Sheet5!G:G,))</f>
        <v>9.1926</v>
      </c>
      <c r="H23" s="185" t="s">
        <v>64</v>
      </c>
      <c r="I23" s="188">
        <v>43252</v>
      </c>
      <c r="J23" s="188">
        <v>44166</v>
      </c>
      <c r="K23" s="188" t="str">
        <f t="array" ref="K23">INDEX(Sheet5!O:O,MATCH(M23,Sheet5!G:G,))</f>
        <v>已动工未竣工</v>
      </c>
      <c r="L23" s="189">
        <v>0</v>
      </c>
      <c r="M23" s="185" t="s">
        <v>65</v>
      </c>
      <c r="N23" s="184">
        <v>12</v>
      </c>
      <c r="O23" s="192">
        <v>-8</v>
      </c>
      <c r="P23" s="192">
        <v>20</v>
      </c>
    </row>
    <row r="24" s="177" customFormat="true" ht="27" spans="1:16">
      <c r="A24" s="184">
        <v>21</v>
      </c>
      <c r="B24" s="185" t="s">
        <v>265</v>
      </c>
      <c r="C24" s="186" t="s">
        <v>444</v>
      </c>
      <c r="D24" s="186" t="s">
        <v>445</v>
      </c>
      <c r="E24" s="185" t="s">
        <v>265</v>
      </c>
      <c r="F24" s="185" t="s">
        <v>98</v>
      </c>
      <c r="G24" s="187">
        <f t="array" ref="G24">INDEX(Sheet5!J:J,MATCH(M24,Sheet5!G:G,))</f>
        <v>3.47059</v>
      </c>
      <c r="H24" s="185" t="s">
        <v>266</v>
      </c>
      <c r="I24" s="188">
        <v>45012</v>
      </c>
      <c r="J24" s="188">
        <v>46108</v>
      </c>
      <c r="K24" s="188" t="str">
        <f t="array" ref="K24">INDEX(Sheet5!O:O,MATCH(M24,Sheet5!G:G,))</f>
        <v>已动工未竣工</v>
      </c>
      <c r="L24" s="189">
        <v>0</v>
      </c>
      <c r="M24" s="185" t="s">
        <v>267</v>
      </c>
      <c r="N24" s="184">
        <v>140</v>
      </c>
      <c r="O24" s="192">
        <v>119</v>
      </c>
      <c r="P24" s="192">
        <v>21</v>
      </c>
    </row>
    <row r="25" s="177" customFormat="true" spans="1:16">
      <c r="A25" s="184">
        <v>22</v>
      </c>
      <c r="B25" s="185" t="s">
        <v>77</v>
      </c>
      <c r="C25" s="133" t="s">
        <v>446</v>
      </c>
      <c r="D25" s="133" t="s">
        <v>435</v>
      </c>
      <c r="E25" s="185" t="s">
        <v>380</v>
      </c>
      <c r="F25" s="185" t="s">
        <v>98</v>
      </c>
      <c r="G25" s="187">
        <v>2.612396</v>
      </c>
      <c r="H25" s="185" t="s">
        <v>381</v>
      </c>
      <c r="I25" s="158">
        <v>45674</v>
      </c>
      <c r="J25" s="158">
        <v>46769</v>
      </c>
      <c r="K25" s="188" t="str">
        <f t="array" ref="K25">INDEX(Sheet5!O:O,MATCH(M25,Sheet5!G:G,))</f>
        <v>未动工</v>
      </c>
      <c r="L25" s="189" t="s">
        <v>410</v>
      </c>
      <c r="M25" s="185" t="s">
        <v>382</v>
      </c>
      <c r="N25" s="184">
        <v>101</v>
      </c>
      <c r="O25" s="192">
        <v>79</v>
      </c>
      <c r="P25" s="192">
        <v>22</v>
      </c>
    </row>
    <row r="26" s="177" customFormat="true" ht="27" spans="1:16">
      <c r="A26" s="184">
        <v>23</v>
      </c>
      <c r="B26" s="185" t="s">
        <v>70</v>
      </c>
      <c r="C26" s="186" t="s">
        <v>447</v>
      </c>
      <c r="D26" s="186" t="s">
        <v>448</v>
      </c>
      <c r="E26" s="185" t="s">
        <v>71</v>
      </c>
      <c r="F26" s="185" t="s">
        <v>18</v>
      </c>
      <c r="G26" s="187">
        <f t="array" ref="G26">INDEX(Sheet5!J:J,MATCH(M26,Sheet5!G:G,))</f>
        <v>2.07518</v>
      </c>
      <c r="H26" s="185" t="s">
        <v>72</v>
      </c>
      <c r="I26" s="188">
        <v>42967</v>
      </c>
      <c r="J26" s="188">
        <v>43331</v>
      </c>
      <c r="K26" s="188" t="str">
        <f t="array" ref="K26">INDEX(Sheet5!O:O,MATCH(M26,Sheet5!G:G,))</f>
        <v>已动工未竣工</v>
      </c>
      <c r="L26" s="189">
        <v>0</v>
      </c>
      <c r="M26" s="185" t="s">
        <v>73</v>
      </c>
      <c r="N26" s="184">
        <v>14</v>
      </c>
      <c r="O26" s="192">
        <v>-9</v>
      </c>
      <c r="P26" s="192">
        <v>23</v>
      </c>
    </row>
    <row r="27" s="177" customFormat="true" spans="1:16">
      <c r="A27" s="184">
        <v>24</v>
      </c>
      <c r="B27" s="185" t="s">
        <v>201</v>
      </c>
      <c r="C27" s="186" t="s">
        <v>449</v>
      </c>
      <c r="D27" s="186" t="s">
        <v>450</v>
      </c>
      <c r="E27" s="185" t="s">
        <v>262</v>
      </c>
      <c r="F27" s="185" t="s">
        <v>98</v>
      </c>
      <c r="G27" s="187">
        <f t="array" ref="G27">INDEX(Sheet5!J:J,MATCH(M27,Sheet5!G:G,))</f>
        <v>4.06391</v>
      </c>
      <c r="H27" s="185" t="s">
        <v>263</v>
      </c>
      <c r="I27" s="188">
        <v>44797</v>
      </c>
      <c r="J27" s="188">
        <v>45893</v>
      </c>
      <c r="K27" s="188" t="str">
        <f t="array" ref="K27">INDEX(Sheet5!O:O,MATCH(M27,Sheet5!G:G,))</f>
        <v>已动工未竣工</v>
      </c>
      <c r="L27" s="189">
        <v>0</v>
      </c>
      <c r="M27" s="185" t="s">
        <v>264</v>
      </c>
      <c r="N27" s="184">
        <v>68</v>
      </c>
      <c r="O27" s="192">
        <v>44</v>
      </c>
      <c r="P27" s="192">
        <v>24</v>
      </c>
    </row>
    <row r="28" s="177" customFormat="true" spans="1:16">
      <c r="A28" s="184">
        <v>25</v>
      </c>
      <c r="B28" s="185" t="s">
        <v>21</v>
      </c>
      <c r="C28" s="186" t="s">
        <v>451</v>
      </c>
      <c r="D28" s="186" t="s">
        <v>423</v>
      </c>
      <c r="E28" s="185" t="s">
        <v>74</v>
      </c>
      <c r="F28" s="185" t="s">
        <v>23</v>
      </c>
      <c r="G28" s="187">
        <f t="array" ref="G28">INDEX(Sheet5!J:J,MATCH(M28,Sheet5!G:G,))</f>
        <v>0.71485</v>
      </c>
      <c r="H28" s="185" t="s">
        <v>75</v>
      </c>
      <c r="I28" s="188">
        <v>44537</v>
      </c>
      <c r="J28" s="188">
        <v>45267</v>
      </c>
      <c r="K28" s="188" t="str">
        <f t="array" ref="K28">INDEX(Sheet5!O:O,MATCH(M28,Sheet5!G:G,))</f>
        <v>已动工未竣工</v>
      </c>
      <c r="L28" s="189">
        <v>0.71485</v>
      </c>
      <c r="M28" s="185" t="s">
        <v>76</v>
      </c>
      <c r="N28" s="184">
        <v>15</v>
      </c>
      <c r="O28" s="192">
        <v>-10</v>
      </c>
      <c r="P28" s="192">
        <v>25</v>
      </c>
    </row>
    <row r="29" s="177" customFormat="true" spans="1:16">
      <c r="A29" s="184">
        <v>26</v>
      </c>
      <c r="B29" s="185" t="s">
        <v>201</v>
      </c>
      <c r="C29" s="186" t="s">
        <v>452</v>
      </c>
      <c r="D29" s="186" t="s">
        <v>450</v>
      </c>
      <c r="E29" s="185" t="s">
        <v>243</v>
      </c>
      <c r="F29" s="185" t="s">
        <v>98</v>
      </c>
      <c r="G29" s="187">
        <f t="array" ref="G29">INDEX(Sheet5!J:J,MATCH(M29,Sheet5!G:G,))</f>
        <v>3.04855</v>
      </c>
      <c r="H29" s="185" t="s">
        <v>244</v>
      </c>
      <c r="I29" s="188">
        <v>44923</v>
      </c>
      <c r="J29" s="188">
        <v>46019</v>
      </c>
      <c r="K29" s="188" t="str">
        <f t="array" ref="K29">INDEX(Sheet5!O:O,MATCH(M29,Sheet5!G:G,))</f>
        <v>已动工未竣工</v>
      </c>
      <c r="L29" s="189">
        <v>0</v>
      </c>
      <c r="M29" s="185" t="s">
        <v>245</v>
      </c>
      <c r="N29" s="184">
        <v>62</v>
      </c>
      <c r="O29" s="192">
        <v>36</v>
      </c>
      <c r="P29" s="192">
        <v>26</v>
      </c>
    </row>
    <row r="30" s="177" customFormat="true" ht="27" spans="1:16">
      <c r="A30" s="184">
        <v>27</v>
      </c>
      <c r="B30" s="185" t="s">
        <v>77</v>
      </c>
      <c r="C30" s="186" t="s">
        <v>453</v>
      </c>
      <c r="D30" s="186" t="s">
        <v>435</v>
      </c>
      <c r="E30" s="185" t="s">
        <v>78</v>
      </c>
      <c r="F30" s="185" t="s">
        <v>32</v>
      </c>
      <c r="G30" s="187">
        <f t="array" ref="G30">INDEX(Sheet5!J:J,MATCH(M30,Sheet5!G:G,))</f>
        <v>14.583101</v>
      </c>
      <c r="H30" s="185" t="s">
        <v>79</v>
      </c>
      <c r="I30" s="188">
        <v>43073</v>
      </c>
      <c r="J30" s="188">
        <v>44351</v>
      </c>
      <c r="K30" s="188" t="str">
        <f t="array" ref="K30">INDEX(Sheet5!O:O,MATCH(M30,Sheet5!G:G,))</f>
        <v>已动工未竣工</v>
      </c>
      <c r="L30" s="189">
        <v>0</v>
      </c>
      <c r="M30" s="185" t="s">
        <v>80</v>
      </c>
      <c r="N30" s="184">
        <v>16</v>
      </c>
      <c r="O30" s="192">
        <v>-11</v>
      </c>
      <c r="P30" s="192">
        <v>27</v>
      </c>
    </row>
    <row r="31" s="177" customFormat="true" ht="27" spans="1:16">
      <c r="A31" s="184">
        <v>28</v>
      </c>
      <c r="B31" s="185" t="s">
        <v>81</v>
      </c>
      <c r="C31" s="186" t="s">
        <v>454</v>
      </c>
      <c r="D31" s="186" t="s">
        <v>455</v>
      </c>
      <c r="E31" s="185" t="s">
        <v>82</v>
      </c>
      <c r="F31" s="185" t="s">
        <v>32</v>
      </c>
      <c r="G31" s="187">
        <f t="array" ref="G31">INDEX(Sheet5!J:J,MATCH(M31,Sheet5!G:G,))</f>
        <v>2.238214</v>
      </c>
      <c r="H31" s="185" t="s">
        <v>83</v>
      </c>
      <c r="I31" s="188">
        <v>43143</v>
      </c>
      <c r="J31" s="188">
        <v>44239</v>
      </c>
      <c r="K31" s="188" t="str">
        <f t="array" ref="K31">INDEX(Sheet5!O:O,MATCH(M31,Sheet5!G:G,))</f>
        <v>已动工未竣工</v>
      </c>
      <c r="L31" s="189">
        <v>0</v>
      </c>
      <c r="M31" s="185" t="s">
        <v>84</v>
      </c>
      <c r="N31" s="184">
        <v>17</v>
      </c>
      <c r="O31" s="192">
        <v>-11</v>
      </c>
      <c r="P31" s="192">
        <v>28</v>
      </c>
    </row>
    <row r="32" s="177" customFormat="true" spans="1:16">
      <c r="A32" s="184">
        <v>29</v>
      </c>
      <c r="B32" s="185" t="s">
        <v>85</v>
      </c>
      <c r="C32" s="186" t="s">
        <v>456</v>
      </c>
      <c r="D32" s="186" t="s">
        <v>457</v>
      </c>
      <c r="E32" s="185" t="s">
        <v>86</v>
      </c>
      <c r="F32" s="185" t="s">
        <v>32</v>
      </c>
      <c r="G32" s="187">
        <f t="array" ref="G32">INDEX(Sheet5!J:J,MATCH(M32,Sheet5!G:G,))</f>
        <v>3.28496</v>
      </c>
      <c r="H32" s="185" t="s">
        <v>87</v>
      </c>
      <c r="I32" s="188">
        <v>43085</v>
      </c>
      <c r="J32" s="188">
        <v>43815</v>
      </c>
      <c r="K32" s="188" t="str">
        <f t="array" ref="K32">INDEX(Sheet5!O:O,MATCH(M32,Sheet5!G:G,))</f>
        <v>已动工未竣工</v>
      </c>
      <c r="L32" s="189">
        <v>3.28496</v>
      </c>
      <c r="M32" s="185" t="s">
        <v>88</v>
      </c>
      <c r="N32" s="184">
        <v>18</v>
      </c>
      <c r="O32" s="192">
        <v>-11</v>
      </c>
      <c r="P32" s="192">
        <v>29</v>
      </c>
    </row>
    <row r="33" s="177" customFormat="true" spans="1:16">
      <c r="A33" s="184">
        <v>30</v>
      </c>
      <c r="B33" s="185" t="s">
        <v>364</v>
      </c>
      <c r="C33" s="186" t="s">
        <v>364</v>
      </c>
      <c r="D33" s="186" t="s">
        <v>458</v>
      </c>
      <c r="E33" s="185" t="s">
        <v>365</v>
      </c>
      <c r="F33" s="185" t="s">
        <v>98</v>
      </c>
      <c r="G33" s="187">
        <v>0.229543</v>
      </c>
      <c r="H33" s="185" t="s">
        <v>366</v>
      </c>
      <c r="I33" s="188">
        <v>45526</v>
      </c>
      <c r="J33" s="188">
        <v>46621</v>
      </c>
      <c r="K33" s="188" t="str">
        <f t="array" ref="K33">INDEX(Sheet5!O:O,MATCH(M33,Sheet5!G:G,))</f>
        <v>未动工</v>
      </c>
      <c r="L33" s="189" t="s">
        <v>410</v>
      </c>
      <c r="M33" s="185" t="s">
        <v>367</v>
      </c>
      <c r="N33" s="184">
        <v>97</v>
      </c>
      <c r="O33" s="192">
        <v>67</v>
      </c>
      <c r="P33" s="192">
        <v>30</v>
      </c>
    </row>
    <row r="34" s="177" customFormat="true" spans="1:16">
      <c r="A34" s="184">
        <v>31</v>
      </c>
      <c r="B34" s="185" t="s">
        <v>364</v>
      </c>
      <c r="C34" s="186" t="s">
        <v>364</v>
      </c>
      <c r="D34" s="186" t="s">
        <v>458</v>
      </c>
      <c r="E34" s="185" t="s">
        <v>365</v>
      </c>
      <c r="F34" s="185" t="s">
        <v>98</v>
      </c>
      <c r="G34" s="187">
        <v>0.492428</v>
      </c>
      <c r="H34" s="185" t="s">
        <v>366</v>
      </c>
      <c r="I34" s="188">
        <v>45526</v>
      </c>
      <c r="J34" s="188">
        <v>46621</v>
      </c>
      <c r="K34" s="188" t="str">
        <f t="array" ref="K34">INDEX(Sheet5!O:O,MATCH(M34,Sheet5!G:G,))</f>
        <v>未动工</v>
      </c>
      <c r="L34" s="189" t="s">
        <v>410</v>
      </c>
      <c r="M34" s="185" t="s">
        <v>367</v>
      </c>
      <c r="N34" s="184">
        <v>96</v>
      </c>
      <c r="O34" s="192">
        <v>65</v>
      </c>
      <c r="P34" s="192">
        <v>31</v>
      </c>
    </row>
    <row r="35" s="177" customFormat="true" spans="1:16">
      <c r="A35" s="184">
        <v>32</v>
      </c>
      <c r="B35" s="185" t="s">
        <v>383</v>
      </c>
      <c r="C35" s="186" t="s">
        <v>459</v>
      </c>
      <c r="D35" s="186" t="s">
        <v>460</v>
      </c>
      <c r="E35" s="185" t="s">
        <v>384</v>
      </c>
      <c r="F35" s="185" t="s">
        <v>98</v>
      </c>
      <c r="G35" s="187">
        <v>0.3036</v>
      </c>
      <c r="H35" s="185" t="s">
        <v>385</v>
      </c>
      <c r="I35" s="188" t="s">
        <v>461</v>
      </c>
      <c r="J35" s="188" t="s">
        <v>462</v>
      </c>
      <c r="K35" s="188" t="str">
        <f t="array" ref="K35">INDEX(Sheet5!O:O,MATCH(M35,Sheet5!G:G,))</f>
        <v>未动工</v>
      </c>
      <c r="L35" s="189" t="s">
        <v>410</v>
      </c>
      <c r="M35" s="185" t="s">
        <v>386</v>
      </c>
      <c r="N35" s="184">
        <v>102</v>
      </c>
      <c r="O35" s="192">
        <v>70</v>
      </c>
      <c r="P35" s="192">
        <v>32</v>
      </c>
    </row>
    <row r="36" s="177" customFormat="true" ht="40.5" spans="1:16">
      <c r="A36" s="184">
        <v>33</v>
      </c>
      <c r="B36" s="185" t="s">
        <v>407</v>
      </c>
      <c r="C36" s="186" t="s">
        <v>463</v>
      </c>
      <c r="D36" s="186" t="s">
        <v>464</v>
      </c>
      <c r="E36" s="185" t="s">
        <v>408</v>
      </c>
      <c r="F36" s="185" t="s">
        <v>98</v>
      </c>
      <c r="G36" s="187">
        <v>2.2882</v>
      </c>
      <c r="H36" s="185" t="s">
        <v>409</v>
      </c>
      <c r="I36" s="188">
        <v>0</v>
      </c>
      <c r="J36" s="188">
        <v>46948</v>
      </c>
      <c r="K36" s="188" t="str">
        <f t="array" ref="K36">INDEX(Sheet5!O:O,MATCH(M36,Sheet5!G:G,))</f>
        <v>未动工</v>
      </c>
      <c r="L36" s="189" t="s">
        <v>410</v>
      </c>
      <c r="M36" s="185" t="s">
        <v>411</v>
      </c>
      <c r="N36" s="184">
        <v>108</v>
      </c>
      <c r="O36" s="192">
        <v>75</v>
      </c>
      <c r="P36" s="192">
        <v>33</v>
      </c>
    </row>
    <row r="37" s="177" customFormat="true" ht="27" spans="1:16">
      <c r="A37" s="184">
        <v>34</v>
      </c>
      <c r="B37" s="185" t="s">
        <v>348</v>
      </c>
      <c r="C37" s="186" t="s">
        <v>465</v>
      </c>
      <c r="D37" s="186" t="s">
        <v>423</v>
      </c>
      <c r="E37" s="185" t="s">
        <v>349</v>
      </c>
      <c r="F37" s="185" t="s">
        <v>98</v>
      </c>
      <c r="G37" s="187">
        <f t="array" ref="G37">INDEX(Sheet5!J:J,MATCH(M37,Sheet5!G:G,))</f>
        <v>1.37704</v>
      </c>
      <c r="H37" s="185" t="s">
        <v>350</v>
      </c>
      <c r="I37" s="188">
        <v>45289</v>
      </c>
      <c r="J37" s="188">
        <v>46385</v>
      </c>
      <c r="K37" s="188" t="str">
        <f t="array" ref="K37">INDEX(Sheet5!O:O,MATCH(M37,Sheet5!G:G,))</f>
        <v>已动工未竣工</v>
      </c>
      <c r="L37" s="189">
        <v>0</v>
      </c>
      <c r="M37" s="185" t="s">
        <v>351</v>
      </c>
      <c r="N37" s="184">
        <v>91</v>
      </c>
      <c r="O37" s="192">
        <v>57</v>
      </c>
      <c r="P37" s="192">
        <v>34</v>
      </c>
    </row>
    <row r="38" s="177" customFormat="true" ht="27" spans="1:16">
      <c r="A38" s="184">
        <v>35</v>
      </c>
      <c r="B38" s="185" t="s">
        <v>348</v>
      </c>
      <c r="C38" s="186" t="s">
        <v>465</v>
      </c>
      <c r="D38" s="186" t="s">
        <v>423</v>
      </c>
      <c r="E38" s="185" t="s">
        <v>349</v>
      </c>
      <c r="F38" s="185" t="s">
        <v>98</v>
      </c>
      <c r="G38" s="187">
        <v>12.12379</v>
      </c>
      <c r="H38" s="185" t="s">
        <v>350</v>
      </c>
      <c r="I38" s="188">
        <v>45289</v>
      </c>
      <c r="J38" s="188">
        <v>46385</v>
      </c>
      <c r="K38" s="188" t="str">
        <f t="array" ref="K38">INDEX(Sheet5!O:O,MATCH(M38,Sheet5!G:G,))</f>
        <v>已动工未竣工</v>
      </c>
      <c r="L38" s="189">
        <v>0</v>
      </c>
      <c r="M38" s="185" t="s">
        <v>351</v>
      </c>
      <c r="N38" s="184">
        <v>92</v>
      </c>
      <c r="O38" s="192">
        <v>57</v>
      </c>
      <c r="P38" s="192">
        <v>35</v>
      </c>
    </row>
    <row r="39" s="177" customFormat="true" spans="1:16">
      <c r="A39" s="184">
        <v>36</v>
      </c>
      <c r="B39" s="185" t="s">
        <v>387</v>
      </c>
      <c r="C39" s="186" t="s">
        <v>466</v>
      </c>
      <c r="D39" s="186" t="s">
        <v>467</v>
      </c>
      <c r="E39" s="185" t="s">
        <v>388</v>
      </c>
      <c r="F39" s="185" t="s">
        <v>98</v>
      </c>
      <c r="G39" s="187">
        <v>0.3332</v>
      </c>
      <c r="H39" s="185" t="s">
        <v>389</v>
      </c>
      <c r="I39" s="188" t="s">
        <v>468</v>
      </c>
      <c r="J39" s="188" t="s">
        <v>462</v>
      </c>
      <c r="K39" s="188" t="str">
        <f t="array" ref="K39">INDEX(Sheet5!O:O,MATCH(M39,Sheet5!G:G,))</f>
        <v>未动工</v>
      </c>
      <c r="L39" s="189" t="s">
        <v>410</v>
      </c>
      <c r="M39" s="185" t="s">
        <v>390</v>
      </c>
      <c r="N39" s="184">
        <v>103</v>
      </c>
      <c r="O39" s="192">
        <v>67</v>
      </c>
      <c r="P39" s="192">
        <v>36</v>
      </c>
    </row>
    <row r="40" s="177" customFormat="true" spans="1:16">
      <c r="A40" s="184">
        <v>37</v>
      </c>
      <c r="B40" s="185" t="s">
        <v>322</v>
      </c>
      <c r="C40" s="186" t="s">
        <v>469</v>
      </c>
      <c r="D40" s="186" t="s">
        <v>445</v>
      </c>
      <c r="E40" s="185" t="s">
        <v>161</v>
      </c>
      <c r="F40" s="185" t="s">
        <v>98</v>
      </c>
      <c r="G40" s="187">
        <f t="array" ref="G40">INDEX(Sheet5!J:J,MATCH(M40,Sheet5!G:G,))</f>
        <v>5.82043</v>
      </c>
      <c r="H40" s="185" t="s">
        <v>323</v>
      </c>
      <c r="I40" s="188">
        <v>45191</v>
      </c>
      <c r="J40" s="188">
        <v>46287</v>
      </c>
      <c r="K40" s="188" t="str">
        <f t="array" ref="K40">INDEX(Sheet5!O:O,MATCH(M40,Sheet5!G:G,))</f>
        <v>已动工未竣工</v>
      </c>
      <c r="L40" s="189">
        <v>0</v>
      </c>
      <c r="M40" s="185" t="s">
        <v>324</v>
      </c>
      <c r="N40" s="184">
        <v>136</v>
      </c>
      <c r="O40" s="192">
        <v>99</v>
      </c>
      <c r="P40" s="192">
        <v>37</v>
      </c>
    </row>
    <row r="41" s="177" customFormat="true" ht="27" spans="1:16">
      <c r="A41" s="184">
        <v>38</v>
      </c>
      <c r="B41" s="185" t="s">
        <v>325</v>
      </c>
      <c r="C41" s="186" t="s">
        <v>470</v>
      </c>
      <c r="D41" s="186" t="s">
        <v>471</v>
      </c>
      <c r="E41" s="185" t="s">
        <v>326</v>
      </c>
      <c r="F41" s="185" t="s">
        <v>98</v>
      </c>
      <c r="G41" s="187">
        <f t="array" ref="G41">INDEX(Sheet5!J:J,MATCH(M41,Sheet5!G:G,))</f>
        <v>1.38939</v>
      </c>
      <c r="H41" s="185" t="s">
        <v>327</v>
      </c>
      <c r="I41" s="188">
        <v>45240</v>
      </c>
      <c r="J41" s="188">
        <v>46336</v>
      </c>
      <c r="K41" s="188" t="str">
        <f t="array" ref="K41">INDEX(Sheet5!O:O,MATCH(M41,Sheet5!G:G,))</f>
        <v>已动工未竣工</v>
      </c>
      <c r="L41" s="189">
        <v>0</v>
      </c>
      <c r="M41" s="185" t="s">
        <v>328</v>
      </c>
      <c r="N41" s="184">
        <v>85</v>
      </c>
      <c r="O41" s="192">
        <v>47</v>
      </c>
      <c r="P41" s="192">
        <v>38</v>
      </c>
    </row>
    <row r="42" s="177" customFormat="true" ht="27" spans="1:16">
      <c r="A42" s="184">
        <v>39</v>
      </c>
      <c r="B42" s="185" t="s">
        <v>368</v>
      </c>
      <c r="C42" s="186" t="s">
        <v>472</v>
      </c>
      <c r="D42" s="186" t="s">
        <v>473</v>
      </c>
      <c r="E42" s="185" t="s">
        <v>369</v>
      </c>
      <c r="F42" s="185" t="s">
        <v>98</v>
      </c>
      <c r="G42" s="187">
        <v>3.56916</v>
      </c>
      <c r="H42" s="185" t="s">
        <v>370</v>
      </c>
      <c r="I42" s="188">
        <v>45435</v>
      </c>
      <c r="J42" s="188">
        <v>46530</v>
      </c>
      <c r="K42" s="188" t="str">
        <f t="array" ref="K42">INDEX(Sheet5!O:O,MATCH(M42,Sheet5!G:G,))</f>
        <v>未动工</v>
      </c>
      <c r="L42" s="189" t="s">
        <v>410</v>
      </c>
      <c r="M42" s="185" t="s">
        <v>371</v>
      </c>
      <c r="N42" s="184">
        <v>98</v>
      </c>
      <c r="O42" s="192">
        <v>59</v>
      </c>
      <c r="P42" s="192">
        <v>39</v>
      </c>
    </row>
    <row r="43" s="177" customFormat="true" ht="27" spans="1:16">
      <c r="A43" s="184">
        <v>40</v>
      </c>
      <c r="B43" s="185" t="s">
        <v>403</v>
      </c>
      <c r="C43" s="186" t="s">
        <v>474</v>
      </c>
      <c r="D43" s="186" t="s">
        <v>475</v>
      </c>
      <c r="E43" s="185" t="s">
        <v>404</v>
      </c>
      <c r="F43" s="185" t="s">
        <v>98</v>
      </c>
      <c r="G43" s="187">
        <v>3.25365</v>
      </c>
      <c r="H43" s="185" t="s">
        <v>405</v>
      </c>
      <c r="I43" s="188">
        <v>45820</v>
      </c>
      <c r="J43" s="188">
        <v>46916</v>
      </c>
      <c r="K43" s="188" t="str">
        <f t="array" ref="K43">INDEX(Sheet5!O:O,MATCH(M43,Sheet5!G:G,))</f>
        <v>未动工</v>
      </c>
      <c r="L43" s="189" t="s">
        <v>410</v>
      </c>
      <c r="M43" s="185" t="s">
        <v>406</v>
      </c>
      <c r="N43" s="184">
        <v>107</v>
      </c>
      <c r="O43" s="192">
        <v>67</v>
      </c>
      <c r="P43" s="192">
        <v>40</v>
      </c>
    </row>
    <row r="44" s="177" customFormat="true" ht="27" spans="1:16">
      <c r="A44" s="184">
        <v>41</v>
      </c>
      <c r="B44" s="185" t="s">
        <v>360</v>
      </c>
      <c r="C44" s="186" t="s">
        <v>476</v>
      </c>
      <c r="D44" s="186" t="s">
        <v>430</v>
      </c>
      <c r="E44" s="185" t="s">
        <v>361</v>
      </c>
      <c r="F44" s="185" t="s">
        <v>98</v>
      </c>
      <c r="G44" s="187">
        <f t="array" ref="G44">INDEX(Sheet5!J:J,MATCH(M44,Sheet5!G:G,))</f>
        <v>3.23353</v>
      </c>
      <c r="H44" s="185" t="s">
        <v>362</v>
      </c>
      <c r="I44" s="188">
        <v>45330</v>
      </c>
      <c r="J44" s="188">
        <v>46426</v>
      </c>
      <c r="K44" s="188" t="str">
        <f t="array" ref="K44">INDEX(Sheet5!O:O,MATCH(M44,Sheet5!G:G,))</f>
        <v>已动工未竣工</v>
      </c>
      <c r="L44" s="189">
        <v>0</v>
      </c>
      <c r="M44" s="185" t="s">
        <v>363</v>
      </c>
      <c r="N44" s="184">
        <v>95</v>
      </c>
      <c r="O44" s="192">
        <v>54</v>
      </c>
      <c r="P44" s="192">
        <v>41</v>
      </c>
    </row>
    <row r="45" s="177" customFormat="true" ht="27" spans="1:16">
      <c r="A45" s="184">
        <v>42</v>
      </c>
      <c r="B45" s="185" t="s">
        <v>77</v>
      </c>
      <c r="C45" s="186" t="s">
        <v>477</v>
      </c>
      <c r="D45" s="186" t="s">
        <v>478</v>
      </c>
      <c r="E45" s="185" t="s">
        <v>93</v>
      </c>
      <c r="F45" s="185" t="s">
        <v>32</v>
      </c>
      <c r="G45" s="187">
        <f t="array" ref="G45">INDEX(Sheet5!J:J,MATCH(M45,Sheet5!G:G,))</f>
        <v>1.507786</v>
      </c>
      <c r="H45" s="185" t="s">
        <v>94</v>
      </c>
      <c r="I45" s="188">
        <v>44342</v>
      </c>
      <c r="J45" s="188">
        <v>45438</v>
      </c>
      <c r="K45" s="188" t="str">
        <f t="array" ref="K45">INDEX(Sheet5!O:O,MATCH(M45,Sheet5!G:G,))</f>
        <v>已动工未竣工</v>
      </c>
      <c r="L45" s="189">
        <v>1.507786</v>
      </c>
      <c r="M45" s="185" t="s">
        <v>95</v>
      </c>
      <c r="N45" s="184">
        <v>20</v>
      </c>
      <c r="O45" s="192">
        <v>-22</v>
      </c>
      <c r="P45" s="192">
        <v>42</v>
      </c>
    </row>
    <row r="46" s="177" customFormat="true" spans="1:16">
      <c r="A46" s="184">
        <v>43</v>
      </c>
      <c r="B46" s="185" t="s">
        <v>391</v>
      </c>
      <c r="C46" s="186" t="s">
        <v>466</v>
      </c>
      <c r="D46" s="186" t="s">
        <v>443</v>
      </c>
      <c r="E46" s="185" t="s">
        <v>392</v>
      </c>
      <c r="F46" s="185" t="s">
        <v>98</v>
      </c>
      <c r="G46" s="187">
        <v>0.35224</v>
      </c>
      <c r="H46" s="185" t="s">
        <v>393</v>
      </c>
      <c r="I46" s="188" t="s">
        <v>479</v>
      </c>
      <c r="J46" s="188" t="s">
        <v>462</v>
      </c>
      <c r="K46" s="188" t="str">
        <f t="array" ref="K46">INDEX(Sheet5!O:O,MATCH(M46,Sheet5!G:G,))</f>
        <v>未动工</v>
      </c>
      <c r="L46" s="189" t="s">
        <v>410</v>
      </c>
      <c r="M46" s="185" t="s">
        <v>394</v>
      </c>
      <c r="N46" s="184">
        <v>104</v>
      </c>
      <c r="O46" s="192">
        <v>61</v>
      </c>
      <c r="P46" s="192">
        <v>43</v>
      </c>
    </row>
    <row r="47" s="177" customFormat="true" spans="1:16">
      <c r="A47" s="184">
        <v>44</v>
      </c>
      <c r="B47" s="185" t="s">
        <v>356</v>
      </c>
      <c r="C47" s="186" t="s">
        <v>356</v>
      </c>
      <c r="D47" s="186" t="s">
        <v>419</v>
      </c>
      <c r="E47" s="185" t="s">
        <v>357</v>
      </c>
      <c r="F47" s="185" t="s">
        <v>98</v>
      </c>
      <c r="G47" s="187">
        <v>0.505548</v>
      </c>
      <c r="H47" s="185" t="s">
        <v>358</v>
      </c>
      <c r="I47" s="188">
        <v>45321</v>
      </c>
      <c r="J47" s="188">
        <v>46416</v>
      </c>
      <c r="K47" s="188" t="str">
        <f t="array" ref="K47">INDEX(Sheet5!O:O,MATCH(M47,Sheet5!G:G,))</f>
        <v>未动工</v>
      </c>
      <c r="L47" s="189" t="s">
        <v>410</v>
      </c>
      <c r="M47" s="185" t="s">
        <v>359</v>
      </c>
      <c r="N47" s="184">
        <v>94</v>
      </c>
      <c r="O47" s="192">
        <v>50</v>
      </c>
      <c r="P47" s="192">
        <v>44</v>
      </c>
    </row>
    <row r="48" s="177" customFormat="true" ht="27" spans="1:16">
      <c r="A48" s="184">
        <v>45</v>
      </c>
      <c r="B48" s="185" t="s">
        <v>344</v>
      </c>
      <c r="C48" s="186" t="s">
        <v>480</v>
      </c>
      <c r="D48" s="186" t="s">
        <v>473</v>
      </c>
      <c r="E48" s="185" t="s">
        <v>345</v>
      </c>
      <c r="F48" s="185" t="s">
        <v>98</v>
      </c>
      <c r="G48" s="187">
        <f t="array" ref="G48">INDEX(Sheet5!J:J,MATCH(M48,Sheet5!G:G,))</f>
        <v>5.97035</v>
      </c>
      <c r="H48" s="185" t="s">
        <v>346</v>
      </c>
      <c r="I48" s="188">
        <v>45282</v>
      </c>
      <c r="J48" s="188">
        <v>46378</v>
      </c>
      <c r="K48" s="188" t="str">
        <f t="array" ref="K48">INDEX(Sheet5!O:O,MATCH(M48,Sheet5!G:G,))</f>
        <v>已动工未竣工</v>
      </c>
      <c r="L48" s="189">
        <v>0</v>
      </c>
      <c r="M48" s="185" t="s">
        <v>347</v>
      </c>
      <c r="N48" s="184">
        <v>90</v>
      </c>
      <c r="O48" s="192">
        <v>45</v>
      </c>
      <c r="P48" s="192">
        <v>45</v>
      </c>
    </row>
    <row r="49" s="177" customFormat="true" ht="27" spans="1:16">
      <c r="A49" s="184">
        <v>46</v>
      </c>
      <c r="B49" s="185" t="s">
        <v>399</v>
      </c>
      <c r="C49" s="186" t="s">
        <v>481</v>
      </c>
      <c r="D49" s="186" t="s">
        <v>475</v>
      </c>
      <c r="E49" s="185" t="s">
        <v>400</v>
      </c>
      <c r="F49" s="185" t="s">
        <v>334</v>
      </c>
      <c r="G49" s="187">
        <v>0.491149</v>
      </c>
      <c r="H49" s="185" t="s">
        <v>401</v>
      </c>
      <c r="I49" s="188">
        <v>45838</v>
      </c>
      <c r="J49" s="188">
        <v>46934</v>
      </c>
      <c r="K49" s="188" t="str">
        <f t="array" ref="K49">INDEX(Sheet5!O:O,MATCH(M49,Sheet5!G:G,))</f>
        <v>未动工</v>
      </c>
      <c r="L49" s="189" t="s">
        <v>410</v>
      </c>
      <c r="M49" s="185" t="s">
        <v>402</v>
      </c>
      <c r="N49" s="184">
        <v>106</v>
      </c>
      <c r="O49" s="192">
        <v>60</v>
      </c>
      <c r="P49" s="192">
        <v>46</v>
      </c>
    </row>
    <row r="50" s="177" customFormat="true" ht="27" spans="1:16">
      <c r="A50" s="184">
        <v>47</v>
      </c>
      <c r="B50" s="185" t="s">
        <v>302</v>
      </c>
      <c r="C50" s="186" t="s">
        <v>482</v>
      </c>
      <c r="D50" s="186" t="s">
        <v>443</v>
      </c>
      <c r="E50" s="185" t="s">
        <v>303</v>
      </c>
      <c r="F50" s="185" t="s">
        <v>98</v>
      </c>
      <c r="G50" s="187">
        <f t="array" ref="G50">INDEX(Sheet5!J:J,MATCH(M50,Sheet5!G:G,))</f>
        <v>0.58261</v>
      </c>
      <c r="H50" s="185" t="s">
        <v>304</v>
      </c>
      <c r="I50" s="188">
        <v>45044.4030555556</v>
      </c>
      <c r="J50" s="188">
        <v>46140.4030555556</v>
      </c>
      <c r="K50" s="188" t="str">
        <f t="array" ref="K50">INDEX(Sheet5!O:O,MATCH(M50,Sheet5!G:G,))</f>
        <v>已动工未竣工</v>
      </c>
      <c r="L50" s="189">
        <v>0</v>
      </c>
      <c r="M50" s="185" t="s">
        <v>305</v>
      </c>
      <c r="N50" s="184">
        <v>79</v>
      </c>
      <c r="O50" s="192">
        <v>32</v>
      </c>
      <c r="P50" s="192">
        <v>47</v>
      </c>
    </row>
    <row r="51" s="177" customFormat="true" spans="1:16">
      <c r="A51" s="184">
        <v>48</v>
      </c>
      <c r="B51" s="185" t="s">
        <v>239</v>
      </c>
      <c r="C51" s="186" t="s">
        <v>239</v>
      </c>
      <c r="D51" s="186" t="s">
        <v>483</v>
      </c>
      <c r="E51" s="185" t="s">
        <v>337</v>
      </c>
      <c r="F51" s="185" t="s">
        <v>98</v>
      </c>
      <c r="G51" s="187">
        <f t="array" ref="G51">INDEX(Sheet5!J:J,MATCH(M51,Sheet5!G:G,))</f>
        <v>4.407693</v>
      </c>
      <c r="H51" s="185" t="s">
        <v>338</v>
      </c>
      <c r="I51" s="188">
        <v>45346</v>
      </c>
      <c r="J51" s="188">
        <v>46442</v>
      </c>
      <c r="K51" s="188" t="str">
        <f t="array" ref="K51">INDEX(Sheet5!O:O,MATCH(M51,Sheet5!G:G,))</f>
        <v>已动工未竣工</v>
      </c>
      <c r="L51" s="189">
        <v>0</v>
      </c>
      <c r="M51" s="185" t="s">
        <v>339</v>
      </c>
      <c r="N51" s="184">
        <v>88</v>
      </c>
      <c r="O51" s="192">
        <v>40</v>
      </c>
      <c r="P51" s="192">
        <v>48</v>
      </c>
    </row>
    <row r="52" s="177" customFormat="true" spans="1:16">
      <c r="A52" s="184">
        <v>49</v>
      </c>
      <c r="B52" s="185" t="s">
        <v>201</v>
      </c>
      <c r="C52" s="186" t="s">
        <v>484</v>
      </c>
      <c r="D52" s="186" t="s">
        <v>450</v>
      </c>
      <c r="E52" s="185" t="s">
        <v>259</v>
      </c>
      <c r="F52" s="185" t="s">
        <v>98</v>
      </c>
      <c r="G52" s="187">
        <v>2.90397</v>
      </c>
      <c r="H52" s="185" t="s">
        <v>260</v>
      </c>
      <c r="I52" s="188">
        <v>44976</v>
      </c>
      <c r="J52" s="188">
        <v>46072</v>
      </c>
      <c r="K52" s="188" t="str">
        <f t="array" ref="K52">INDEX(Sheet5!O:O,MATCH(M52,Sheet5!G:G,))</f>
        <v>未动工</v>
      </c>
      <c r="L52" s="189" t="s">
        <v>410</v>
      </c>
      <c r="M52" s="185" t="s">
        <v>261</v>
      </c>
      <c r="N52" s="184">
        <v>141</v>
      </c>
      <c r="O52" s="192">
        <v>92</v>
      </c>
      <c r="P52" s="192">
        <v>49</v>
      </c>
    </row>
    <row r="53" s="177" customFormat="true" spans="1:16">
      <c r="A53" s="184">
        <v>50</v>
      </c>
      <c r="B53" s="185" t="s">
        <v>66</v>
      </c>
      <c r="C53" s="186" t="s">
        <v>66</v>
      </c>
      <c r="D53" s="186" t="s">
        <v>417</v>
      </c>
      <c r="E53" s="185" t="s">
        <v>67</v>
      </c>
      <c r="F53" s="185" t="s">
        <v>32</v>
      </c>
      <c r="G53" s="187">
        <f t="array" ref="G53">INDEX(Sheet5!J:J,MATCH(M53,Sheet5!G:G,))</f>
        <v>0.61968</v>
      </c>
      <c r="H53" s="185" t="s">
        <v>68</v>
      </c>
      <c r="I53" s="188">
        <v>42733</v>
      </c>
      <c r="J53" s="188">
        <v>43463</v>
      </c>
      <c r="K53" s="188" t="str">
        <f t="array" ref="K53">INDEX(Sheet5!O:O,MATCH(M53,Sheet5!G:G,))</f>
        <v>已动工未竣工</v>
      </c>
      <c r="L53" s="189">
        <v>0.61968</v>
      </c>
      <c r="M53" s="185" t="s">
        <v>69</v>
      </c>
      <c r="N53" s="184">
        <v>13</v>
      </c>
      <c r="O53" s="192">
        <v>-37</v>
      </c>
      <c r="P53" s="192">
        <v>50</v>
      </c>
    </row>
    <row r="54" s="177" customFormat="true" ht="27" spans="1:16">
      <c r="A54" s="184">
        <v>51</v>
      </c>
      <c r="B54" s="185" t="s">
        <v>96</v>
      </c>
      <c r="C54" s="186" t="s">
        <v>486</v>
      </c>
      <c r="D54" s="186" t="s">
        <v>487</v>
      </c>
      <c r="E54" s="185" t="s">
        <v>97</v>
      </c>
      <c r="F54" s="185" t="s">
        <v>98</v>
      </c>
      <c r="G54" s="187">
        <f t="array" ref="G54">INDEX(Sheet5!J:J,MATCH(M54,Sheet5!G:G,))</f>
        <v>0.37219</v>
      </c>
      <c r="H54" s="185" t="s">
        <v>99</v>
      </c>
      <c r="I54" s="188">
        <v>44784.7393981482</v>
      </c>
      <c r="J54" s="188">
        <v>45880.7393981482</v>
      </c>
      <c r="K54" s="188" t="str">
        <f t="array" ref="K54">INDEX(Sheet5!O:O,MATCH(M54,Sheet5!G:G,))</f>
        <v>已动工未竣工</v>
      </c>
      <c r="L54" s="189">
        <v>0</v>
      </c>
      <c r="M54" s="185" t="s">
        <v>100</v>
      </c>
      <c r="N54" s="184">
        <v>134</v>
      </c>
      <c r="O54" s="192">
        <v>83</v>
      </c>
      <c r="P54" s="192">
        <v>51</v>
      </c>
    </row>
    <row r="55" s="177" customFormat="true" ht="40.5" spans="1:16">
      <c r="A55" s="184">
        <v>52</v>
      </c>
      <c r="B55" s="185" t="s">
        <v>89</v>
      </c>
      <c r="C55" s="186" t="s">
        <v>489</v>
      </c>
      <c r="D55" s="186" t="s">
        <v>490</v>
      </c>
      <c r="E55" s="185" t="s">
        <v>90</v>
      </c>
      <c r="F55" s="185" t="s">
        <v>32</v>
      </c>
      <c r="G55" s="187">
        <f t="array" ref="G55">INDEX(Sheet5!J:J,MATCH(M55,Sheet5!G:G,))</f>
        <v>18.762807</v>
      </c>
      <c r="H55" s="185" t="s">
        <v>91</v>
      </c>
      <c r="I55" s="188">
        <v>45010</v>
      </c>
      <c r="J55" s="188">
        <v>45376</v>
      </c>
      <c r="K55" s="188" t="str">
        <f t="array" ref="K55">INDEX(Sheet5!O:O,MATCH(M55,Sheet5!G:G,))</f>
        <v>已动工未竣工</v>
      </c>
      <c r="L55" s="189">
        <v>0</v>
      </c>
      <c r="M55" s="185" t="s">
        <v>92</v>
      </c>
      <c r="N55" s="184">
        <v>19</v>
      </c>
      <c r="O55" s="192">
        <v>-33</v>
      </c>
      <c r="P55" s="192">
        <v>52</v>
      </c>
    </row>
    <row r="56" s="177" customFormat="true" ht="27" spans="1:16">
      <c r="A56" s="184">
        <v>53</v>
      </c>
      <c r="B56" s="185" t="s">
        <v>376</v>
      </c>
      <c r="C56" s="186" t="s">
        <v>492</v>
      </c>
      <c r="D56" s="186" t="s">
        <v>439</v>
      </c>
      <c r="E56" s="185" t="s">
        <v>377</v>
      </c>
      <c r="F56" s="185" t="s">
        <v>98</v>
      </c>
      <c r="G56" s="187">
        <f t="array" ref="G56">INDEX(Sheet5!J:J,MATCH(M56,Sheet5!G:G,))</f>
        <v>4.04238</v>
      </c>
      <c r="H56" s="185" t="s">
        <v>378</v>
      </c>
      <c r="I56" s="188">
        <v>45496</v>
      </c>
      <c r="J56" s="188">
        <v>46590</v>
      </c>
      <c r="K56" s="188" t="str">
        <f t="array" ref="K56">INDEX(Sheet5!O:O,MATCH(M56,Sheet5!G:G,))</f>
        <v>已动工未竣工</v>
      </c>
      <c r="L56" s="189">
        <v>0</v>
      </c>
      <c r="M56" s="185" t="s">
        <v>379</v>
      </c>
      <c r="N56" s="184">
        <v>100</v>
      </c>
      <c r="O56" s="192">
        <v>47</v>
      </c>
      <c r="P56" s="192">
        <v>53</v>
      </c>
    </row>
    <row r="57" s="177" customFormat="true" ht="27" spans="1:16">
      <c r="A57" s="184">
        <v>54</v>
      </c>
      <c r="B57" s="185" t="s">
        <v>101</v>
      </c>
      <c r="C57" s="186" t="s">
        <v>489</v>
      </c>
      <c r="D57" s="186" t="s">
        <v>490</v>
      </c>
      <c r="E57" s="185" t="s">
        <v>102</v>
      </c>
      <c r="F57" s="185" t="s">
        <v>98</v>
      </c>
      <c r="G57" s="187">
        <f t="array" ref="G57">INDEX(Sheet5!J:J,MATCH(M57,Sheet5!G:G,))</f>
        <v>8.124516</v>
      </c>
      <c r="H57" s="185" t="s">
        <v>103</v>
      </c>
      <c r="I57" s="188">
        <v>45010</v>
      </c>
      <c r="J57" s="188">
        <v>45376</v>
      </c>
      <c r="K57" s="188" t="str">
        <f t="array" ref="K57">INDEX(Sheet5!O:O,MATCH(M57,Sheet5!G:G,))</f>
        <v>已动工未竣工</v>
      </c>
      <c r="L57" s="189">
        <v>0</v>
      </c>
      <c r="M57" s="185" t="s">
        <v>104</v>
      </c>
      <c r="N57" s="184">
        <v>22</v>
      </c>
      <c r="O57" s="192">
        <v>-32</v>
      </c>
      <c r="P57" s="192">
        <v>54</v>
      </c>
    </row>
    <row r="58" s="177" customFormat="true" spans="1:16">
      <c r="A58" s="184">
        <v>55</v>
      </c>
      <c r="B58" s="185" t="s">
        <v>332</v>
      </c>
      <c r="C58" s="186" t="s">
        <v>481</v>
      </c>
      <c r="D58" s="186" t="s">
        <v>443</v>
      </c>
      <c r="E58" s="185" t="s">
        <v>333</v>
      </c>
      <c r="F58" s="185" t="s">
        <v>334</v>
      </c>
      <c r="G58" s="187">
        <f t="array" ref="G58">INDEX(Sheet5!J:J,MATCH(M58,Sheet5!G:G,))</f>
        <v>0.42792</v>
      </c>
      <c r="H58" s="185" t="s">
        <v>335</v>
      </c>
      <c r="I58" s="188">
        <v>45253</v>
      </c>
      <c r="J58" s="188">
        <v>46349</v>
      </c>
      <c r="K58" s="188" t="str">
        <f t="array" ref="K58">INDEX(Sheet5!O:O,MATCH(M58,Sheet5!G:G,))</f>
        <v>已动工未竣工</v>
      </c>
      <c r="L58" s="189">
        <v>0</v>
      </c>
      <c r="M58" s="185" t="s">
        <v>336</v>
      </c>
      <c r="N58" s="184">
        <v>87</v>
      </c>
      <c r="O58" s="192">
        <v>32</v>
      </c>
      <c r="P58" s="192">
        <v>55</v>
      </c>
    </row>
    <row r="59" s="177" customFormat="true" spans="1:16">
      <c r="A59" s="184">
        <v>56</v>
      </c>
      <c r="B59" s="185" t="s">
        <v>105</v>
      </c>
      <c r="C59" s="186" t="s">
        <v>493</v>
      </c>
      <c r="D59" s="186" t="s">
        <v>494</v>
      </c>
      <c r="E59" s="185" t="s">
        <v>105</v>
      </c>
      <c r="F59" s="185" t="s">
        <v>98</v>
      </c>
      <c r="G59" s="187">
        <f t="array" ref="G59">INDEX(Sheet5!J:J,MATCH(M59,Sheet5!G:G,))</f>
        <v>12.16712</v>
      </c>
      <c r="H59" s="185" t="s">
        <v>106</v>
      </c>
      <c r="I59" s="188">
        <v>44171</v>
      </c>
      <c r="J59" s="188">
        <v>45266</v>
      </c>
      <c r="K59" s="188" t="str">
        <f t="array" ref="K59">INDEX(Sheet5!O:O,MATCH(M59,Sheet5!G:G,))</f>
        <v>已动工未竣工</v>
      </c>
      <c r="L59" s="189">
        <v>0</v>
      </c>
      <c r="M59" s="185" t="s">
        <v>107</v>
      </c>
      <c r="N59" s="184">
        <v>23</v>
      </c>
      <c r="O59" s="192">
        <v>-33</v>
      </c>
      <c r="P59" s="192">
        <v>56</v>
      </c>
    </row>
    <row r="60" s="177" customFormat="true" ht="27" spans="1:16">
      <c r="A60" s="184">
        <v>57</v>
      </c>
      <c r="B60" s="185" t="s">
        <v>255</v>
      </c>
      <c r="C60" s="186" t="s">
        <v>255</v>
      </c>
      <c r="D60" s="186" t="s">
        <v>417</v>
      </c>
      <c r="E60" s="185" t="s">
        <v>256</v>
      </c>
      <c r="F60" s="185" t="s">
        <v>98</v>
      </c>
      <c r="G60" s="187">
        <f t="array" ref="G60">INDEX(Sheet5!J:J,MATCH(M60,Sheet5!G:G,))</f>
        <v>8.67734</v>
      </c>
      <c r="H60" s="185" t="s">
        <v>257</v>
      </c>
      <c r="I60" s="188">
        <v>44790</v>
      </c>
      <c r="J60" s="188">
        <v>45885</v>
      </c>
      <c r="K60" s="188" t="str">
        <f t="array" ref="K60">INDEX(Sheet5!O:O,MATCH(M60,Sheet5!G:G,))</f>
        <v>已动工未竣工</v>
      </c>
      <c r="L60" s="189">
        <v>0</v>
      </c>
      <c r="M60" s="185" t="s">
        <v>258</v>
      </c>
      <c r="N60" s="184">
        <v>66</v>
      </c>
      <c r="O60" s="192">
        <v>9</v>
      </c>
      <c r="P60" s="192">
        <v>57</v>
      </c>
    </row>
    <row r="61" s="177" customFormat="true" ht="27" spans="1:16">
      <c r="A61" s="184">
        <v>58</v>
      </c>
      <c r="B61" s="185" t="s">
        <v>251</v>
      </c>
      <c r="C61" s="186" t="s">
        <v>495</v>
      </c>
      <c r="D61" s="186" t="s">
        <v>412</v>
      </c>
      <c r="E61" s="185" t="s">
        <v>252</v>
      </c>
      <c r="F61" s="185" t="s">
        <v>98</v>
      </c>
      <c r="G61" s="187">
        <f t="array" ref="G61">INDEX(Sheet5!J:J,MATCH(M61,Sheet5!G:G,))</f>
        <v>2.546157</v>
      </c>
      <c r="H61" s="185" t="s">
        <v>253</v>
      </c>
      <c r="I61" s="188">
        <v>44775</v>
      </c>
      <c r="J61" s="188">
        <v>45871</v>
      </c>
      <c r="K61" s="188" t="str">
        <f t="array" ref="K61">INDEX(Sheet5!O:O,MATCH(M61,Sheet5!G:G,))</f>
        <v>已动工未竣工</v>
      </c>
      <c r="L61" s="189">
        <v>0</v>
      </c>
      <c r="M61" s="185" t="s">
        <v>254</v>
      </c>
      <c r="N61" s="184">
        <v>65</v>
      </c>
      <c r="O61" s="192">
        <v>7</v>
      </c>
      <c r="P61" s="192">
        <v>58</v>
      </c>
    </row>
    <row r="62" s="177" customFormat="true" ht="27" spans="1:16">
      <c r="A62" s="184">
        <v>59</v>
      </c>
      <c r="B62" s="185" t="s">
        <v>395</v>
      </c>
      <c r="C62" s="186" t="s">
        <v>496</v>
      </c>
      <c r="D62" s="186" t="s">
        <v>448</v>
      </c>
      <c r="E62" s="185" t="s">
        <v>396</v>
      </c>
      <c r="F62" s="185" t="s">
        <v>98</v>
      </c>
      <c r="G62" s="187">
        <v>1.43766</v>
      </c>
      <c r="H62" s="185" t="s">
        <v>397</v>
      </c>
      <c r="I62" s="188" t="s">
        <v>497</v>
      </c>
      <c r="J62" s="188" t="s">
        <v>462</v>
      </c>
      <c r="K62" s="188" t="str">
        <f t="array" ref="K62">INDEX(Sheet5!O:O,MATCH(M62,Sheet5!G:G,))</f>
        <v>未动工</v>
      </c>
      <c r="L62" s="189" t="s">
        <v>410</v>
      </c>
      <c r="M62" s="185" t="s">
        <v>398</v>
      </c>
      <c r="N62" s="184">
        <v>105</v>
      </c>
      <c r="O62" s="192">
        <v>46</v>
      </c>
      <c r="P62" s="192">
        <v>59</v>
      </c>
    </row>
    <row r="63" s="177" customFormat="true" ht="27" spans="1:16">
      <c r="A63" s="184">
        <v>60</v>
      </c>
      <c r="B63" s="185" t="s">
        <v>298</v>
      </c>
      <c r="C63" s="186" t="s">
        <v>498</v>
      </c>
      <c r="D63" s="186" t="s">
        <v>471</v>
      </c>
      <c r="E63" s="185" t="s">
        <v>299</v>
      </c>
      <c r="F63" s="185" t="s">
        <v>98</v>
      </c>
      <c r="G63" s="187">
        <f t="array" ref="G63">INDEX(Sheet5!J:J,MATCH(M63,Sheet5!G:G,))</f>
        <v>2.309882</v>
      </c>
      <c r="H63" s="185" t="s">
        <v>300</v>
      </c>
      <c r="I63" s="188">
        <v>45043.4387384259</v>
      </c>
      <c r="J63" s="188">
        <v>46139.4387384259</v>
      </c>
      <c r="K63" s="188" t="str">
        <f t="array" ref="K63">INDEX(Sheet5!O:O,MATCH(M63,Sheet5!G:G,))</f>
        <v>已动工未竣工</v>
      </c>
      <c r="L63" s="189">
        <v>0</v>
      </c>
      <c r="M63" s="185" t="s">
        <v>301</v>
      </c>
      <c r="N63" s="184">
        <v>78</v>
      </c>
      <c r="O63" s="192">
        <v>18</v>
      </c>
      <c r="P63" s="192">
        <v>60</v>
      </c>
    </row>
    <row r="64" s="177" customFormat="true" spans="1:16">
      <c r="A64" s="184">
        <v>61</v>
      </c>
      <c r="B64" s="185" t="s">
        <v>201</v>
      </c>
      <c r="C64" s="186" t="s">
        <v>452</v>
      </c>
      <c r="D64" s="186" t="s">
        <v>450</v>
      </c>
      <c r="E64" s="185" t="s">
        <v>246</v>
      </c>
      <c r="F64" s="185" t="s">
        <v>98</v>
      </c>
      <c r="G64" s="187">
        <f t="array" ref="G64">INDEX(Sheet5!J:J,MATCH(M64,Sheet5!G:G,))</f>
        <v>4.400807</v>
      </c>
      <c r="H64" s="185" t="s">
        <v>244</v>
      </c>
      <c r="I64" s="188">
        <v>44923</v>
      </c>
      <c r="J64" s="188">
        <v>46019</v>
      </c>
      <c r="K64" s="188" t="str">
        <f t="array" ref="K64">INDEX(Sheet5!O:O,MATCH(M64,Sheet5!G:G,))</f>
        <v>已动工未竣工</v>
      </c>
      <c r="L64" s="189">
        <v>0</v>
      </c>
      <c r="M64" s="185" t="s">
        <v>247</v>
      </c>
      <c r="N64" s="184">
        <v>63</v>
      </c>
      <c r="O64" s="192">
        <v>2</v>
      </c>
      <c r="P64" s="192">
        <v>61</v>
      </c>
    </row>
    <row r="65" s="177" customFormat="true" ht="27" spans="1:16">
      <c r="A65" s="184">
        <v>62</v>
      </c>
      <c r="B65" s="185" t="s">
        <v>340</v>
      </c>
      <c r="C65" s="186" t="s">
        <v>499</v>
      </c>
      <c r="D65" s="186" t="s">
        <v>500</v>
      </c>
      <c r="E65" s="185" t="s">
        <v>341</v>
      </c>
      <c r="F65" s="185" t="s">
        <v>98</v>
      </c>
      <c r="G65" s="187">
        <f t="array" ref="G65">INDEX(Sheet5!J:J,MATCH(M65,Sheet5!G:G,))</f>
        <v>7.26059</v>
      </c>
      <c r="H65" s="185" t="s">
        <v>342</v>
      </c>
      <c r="I65" s="188">
        <v>45279</v>
      </c>
      <c r="J65" s="188">
        <v>46375</v>
      </c>
      <c r="K65" s="188" t="str">
        <f t="array" ref="K65">INDEX(Sheet5!O:O,MATCH(M65,Sheet5!G:G,))</f>
        <v>已动工未竣工</v>
      </c>
      <c r="L65" s="189">
        <v>0</v>
      </c>
      <c r="M65" s="185" t="s">
        <v>343</v>
      </c>
      <c r="N65" s="184">
        <v>89</v>
      </c>
      <c r="O65" s="192">
        <v>27</v>
      </c>
      <c r="P65" s="192">
        <v>62</v>
      </c>
    </row>
    <row r="66" s="177" customFormat="true" ht="27" spans="1:16">
      <c r="A66" s="184">
        <v>63</v>
      </c>
      <c r="B66" s="185" t="s">
        <v>108</v>
      </c>
      <c r="C66" s="186" t="s">
        <v>501</v>
      </c>
      <c r="D66" s="186" t="s">
        <v>430</v>
      </c>
      <c r="E66" s="185" t="s">
        <v>109</v>
      </c>
      <c r="F66" s="185" t="s">
        <v>98</v>
      </c>
      <c r="G66" s="187">
        <f t="array" ref="G66">INDEX(Sheet5!J:J,MATCH(M66,Sheet5!G:G,))</f>
        <v>0.511854</v>
      </c>
      <c r="H66" s="185" t="s">
        <v>110</v>
      </c>
      <c r="I66" s="188">
        <v>44104</v>
      </c>
      <c r="J66" s="188">
        <v>45199</v>
      </c>
      <c r="K66" s="188" t="str">
        <f t="array" ref="K66">INDEX(Sheet5!O:O,MATCH(M66,Sheet5!G:G,))</f>
        <v>已动工未竣工</v>
      </c>
      <c r="L66" s="189">
        <v>0.511854</v>
      </c>
      <c r="M66" s="185" t="s">
        <v>111</v>
      </c>
      <c r="N66" s="184">
        <v>24</v>
      </c>
      <c r="O66" s="192">
        <v>-39</v>
      </c>
      <c r="P66" s="192">
        <v>63</v>
      </c>
    </row>
    <row r="67" s="177" customFormat="true" ht="27" spans="1:16">
      <c r="A67" s="184">
        <v>64</v>
      </c>
      <c r="B67" s="185" t="s">
        <v>112</v>
      </c>
      <c r="C67" s="186" t="s">
        <v>502</v>
      </c>
      <c r="D67" s="186" t="s">
        <v>450</v>
      </c>
      <c r="E67" s="185" t="s">
        <v>112</v>
      </c>
      <c r="F67" s="185" t="s">
        <v>98</v>
      </c>
      <c r="G67" s="187">
        <f t="array" ref="G67">INDEX(Sheet5!J:J,MATCH(M67,Sheet5!G:G,))</f>
        <v>11.95514</v>
      </c>
      <c r="H67" s="185" t="s">
        <v>113</v>
      </c>
      <c r="I67" s="188">
        <v>44671</v>
      </c>
      <c r="J67" s="188">
        <v>45767</v>
      </c>
      <c r="K67" s="188" t="str">
        <f t="array" ref="K67">INDEX(Sheet5!O:O,MATCH(M67,Sheet5!G:G,))</f>
        <v>已动工未竣工</v>
      </c>
      <c r="L67" s="189">
        <v>0</v>
      </c>
      <c r="M67" s="185" t="s">
        <v>114</v>
      </c>
      <c r="N67" s="184">
        <v>25</v>
      </c>
      <c r="O67" s="192">
        <v>-39</v>
      </c>
      <c r="P67" s="192">
        <v>64</v>
      </c>
    </row>
    <row r="68" s="177" customFormat="true" ht="27" spans="1:16">
      <c r="A68" s="184">
        <v>65</v>
      </c>
      <c r="B68" s="185" t="s">
        <v>318</v>
      </c>
      <c r="C68" s="186" t="s">
        <v>503</v>
      </c>
      <c r="D68" s="186" t="s">
        <v>504</v>
      </c>
      <c r="E68" s="185" t="s">
        <v>319</v>
      </c>
      <c r="F68" s="185" t="s">
        <v>98</v>
      </c>
      <c r="G68" s="187">
        <f t="array" ref="G68">INDEX(Sheet5!J:J,MATCH(M68,Sheet5!G:G,))</f>
        <v>2.08751</v>
      </c>
      <c r="H68" s="185" t="s">
        <v>320</v>
      </c>
      <c r="I68" s="188">
        <v>45100.4230439815</v>
      </c>
      <c r="J68" s="188">
        <v>46196.4230439815</v>
      </c>
      <c r="K68" s="188" t="str">
        <f t="array" ref="K68">INDEX(Sheet5!O:O,MATCH(M68,Sheet5!G:G,))</f>
        <v>已动工未竣工</v>
      </c>
      <c r="L68" s="189">
        <v>0</v>
      </c>
      <c r="M68" s="185" t="s">
        <v>321</v>
      </c>
      <c r="N68" s="184">
        <v>83</v>
      </c>
      <c r="O68" s="192">
        <v>18</v>
      </c>
      <c r="P68" s="192">
        <v>65</v>
      </c>
    </row>
    <row r="69" s="177" customFormat="true" spans="1:16">
      <c r="A69" s="184">
        <v>66</v>
      </c>
      <c r="B69" s="185" t="s">
        <v>201</v>
      </c>
      <c r="C69" s="186" t="s">
        <v>505</v>
      </c>
      <c r="D69" s="186" t="s">
        <v>450</v>
      </c>
      <c r="E69" s="185" t="s">
        <v>329</v>
      </c>
      <c r="F69" s="185" t="s">
        <v>98</v>
      </c>
      <c r="G69" s="187">
        <v>2.68319</v>
      </c>
      <c r="H69" s="185" t="s">
        <v>330</v>
      </c>
      <c r="I69" s="188">
        <v>45338</v>
      </c>
      <c r="J69" s="188">
        <v>46434</v>
      </c>
      <c r="K69" s="188" t="str">
        <f t="array" ref="K69">INDEX(Sheet5!O:O,MATCH(M69,Sheet5!G:G,))</f>
        <v>未动工</v>
      </c>
      <c r="L69" s="189" t="s">
        <v>410</v>
      </c>
      <c r="M69" s="185" t="s">
        <v>331</v>
      </c>
      <c r="N69" s="184">
        <v>86</v>
      </c>
      <c r="O69" s="192">
        <v>20</v>
      </c>
      <c r="P69" s="192">
        <v>66</v>
      </c>
    </row>
    <row r="70" s="177" customFormat="true" ht="27" spans="1:16">
      <c r="A70" s="184">
        <v>67</v>
      </c>
      <c r="B70" s="185" t="s">
        <v>294</v>
      </c>
      <c r="C70" s="186" t="s">
        <v>506</v>
      </c>
      <c r="D70" s="186" t="s">
        <v>417</v>
      </c>
      <c r="E70" s="185" t="s">
        <v>295</v>
      </c>
      <c r="F70" s="185" t="s">
        <v>98</v>
      </c>
      <c r="G70" s="187">
        <f t="array" ref="G70">INDEX(Sheet5!J:J,MATCH(M70,Sheet5!G:G,))</f>
        <v>1.322</v>
      </c>
      <c r="H70" s="185" t="s">
        <v>296</v>
      </c>
      <c r="I70" s="188">
        <v>45058.3714236111</v>
      </c>
      <c r="J70" s="188">
        <v>46154.3714236111</v>
      </c>
      <c r="K70" s="188" t="str">
        <f t="array" ref="K70">INDEX(Sheet5!O:O,MATCH(M70,Sheet5!G:G,))</f>
        <v>已动工未竣工</v>
      </c>
      <c r="L70" s="189">
        <v>1.322</v>
      </c>
      <c r="M70" s="185" t="s">
        <v>297</v>
      </c>
      <c r="N70" s="184">
        <v>138</v>
      </c>
      <c r="O70" s="192">
        <v>71</v>
      </c>
      <c r="P70" s="192">
        <v>67</v>
      </c>
    </row>
    <row r="71" s="177" customFormat="true" spans="1:16">
      <c r="A71" s="184">
        <v>68</v>
      </c>
      <c r="B71" s="185" t="s">
        <v>152</v>
      </c>
      <c r="C71" s="186" t="s">
        <v>507</v>
      </c>
      <c r="D71" s="186" t="s">
        <v>443</v>
      </c>
      <c r="E71" s="185" t="s">
        <v>152</v>
      </c>
      <c r="F71" s="185" t="s">
        <v>98</v>
      </c>
      <c r="G71" s="187">
        <f t="array" ref="G71">INDEX(Sheet5!J:J,MATCH(M71,Sheet5!G:G,))</f>
        <v>7.842865</v>
      </c>
      <c r="H71" s="185" t="s">
        <v>153</v>
      </c>
      <c r="I71" s="188">
        <v>44164</v>
      </c>
      <c r="J71" s="188">
        <v>45259</v>
      </c>
      <c r="K71" s="188" t="str">
        <f t="array" ref="K71">INDEX(Sheet5!O:O,MATCH(M71,Sheet5!G:G,))</f>
        <v>已动工未竣工</v>
      </c>
      <c r="L71" s="189">
        <v>0</v>
      </c>
      <c r="M71" s="185" t="s">
        <v>154</v>
      </c>
      <c r="N71" s="184">
        <v>36</v>
      </c>
      <c r="O71" s="192">
        <v>-32</v>
      </c>
      <c r="P71" s="192">
        <v>68</v>
      </c>
    </row>
    <row r="72" s="177" customFormat="true" ht="27" spans="1:16">
      <c r="A72" s="184">
        <v>69</v>
      </c>
      <c r="B72" s="185" t="s">
        <v>287</v>
      </c>
      <c r="C72" s="186" t="s">
        <v>287</v>
      </c>
      <c r="D72" s="186" t="s">
        <v>508</v>
      </c>
      <c r="E72" s="185" t="s">
        <v>288</v>
      </c>
      <c r="F72" s="185" t="s">
        <v>98</v>
      </c>
      <c r="G72" s="187">
        <f t="array" ref="G72">INDEX(Sheet5!J:J,MATCH(M72,Sheet5!G:G,))</f>
        <v>2.03917</v>
      </c>
      <c r="H72" s="185" t="s">
        <v>289</v>
      </c>
      <c r="I72" s="188">
        <v>44935</v>
      </c>
      <c r="J72" s="188">
        <v>46030</v>
      </c>
      <c r="K72" s="188" t="str">
        <f t="array" ref="K72">INDEX(Sheet5!O:O,MATCH(M72,Sheet5!G:G,))</f>
        <v>已动工未竣工</v>
      </c>
      <c r="L72" s="189">
        <v>0</v>
      </c>
      <c r="M72" s="185" t="s">
        <v>290</v>
      </c>
      <c r="N72" s="184">
        <v>75</v>
      </c>
      <c r="O72" s="192">
        <v>6</v>
      </c>
      <c r="P72" s="192">
        <v>69</v>
      </c>
    </row>
    <row r="73" s="177" customFormat="true" spans="1:16">
      <c r="A73" s="184">
        <v>70</v>
      </c>
      <c r="B73" s="185" t="s">
        <v>239</v>
      </c>
      <c r="C73" s="186" t="s">
        <v>239</v>
      </c>
      <c r="D73" s="186" t="s">
        <v>412</v>
      </c>
      <c r="E73" s="185" t="s">
        <v>240</v>
      </c>
      <c r="F73" s="185" t="s">
        <v>98</v>
      </c>
      <c r="G73" s="187">
        <f t="array" ref="G73">INDEX(Sheet5!J:J,MATCH(M73,Sheet5!G:G,))</f>
        <v>2.252577</v>
      </c>
      <c r="H73" s="185" t="s">
        <v>241</v>
      </c>
      <c r="I73" s="188">
        <v>44765</v>
      </c>
      <c r="J73" s="188">
        <v>45861</v>
      </c>
      <c r="K73" s="188" t="str">
        <f t="array" ref="K73">INDEX(Sheet5!O:O,MATCH(M73,Sheet5!G:G,))</f>
        <v>已动工未竣工</v>
      </c>
      <c r="L73" s="189">
        <v>0</v>
      </c>
      <c r="M73" s="185" t="s">
        <v>242</v>
      </c>
      <c r="N73" s="184">
        <v>61</v>
      </c>
      <c r="O73" s="192">
        <v>-9</v>
      </c>
      <c r="P73" s="192">
        <v>70</v>
      </c>
    </row>
    <row r="74" s="177" customFormat="true" ht="27" spans="1:16">
      <c r="A74" s="184">
        <v>71</v>
      </c>
      <c r="B74" s="185" t="s">
        <v>77</v>
      </c>
      <c r="C74" s="186" t="s">
        <v>509</v>
      </c>
      <c r="D74" s="186" t="s">
        <v>435</v>
      </c>
      <c r="E74" s="185" t="s">
        <v>115</v>
      </c>
      <c r="F74" s="185" t="s">
        <v>98</v>
      </c>
      <c r="G74" s="187">
        <v>4.897059</v>
      </c>
      <c r="H74" s="185" t="s">
        <v>116</v>
      </c>
      <c r="I74" s="188">
        <v>44642</v>
      </c>
      <c r="J74" s="188">
        <v>45738</v>
      </c>
      <c r="K74" s="188" t="str">
        <f t="array" ref="K74">INDEX(Sheet5!O:O,MATCH(M74,Sheet5!G:G,))</f>
        <v>未动工</v>
      </c>
      <c r="L74" s="189" t="s">
        <v>410</v>
      </c>
      <c r="M74" s="185" t="s">
        <v>117</v>
      </c>
      <c r="N74" s="184">
        <v>26</v>
      </c>
      <c r="O74" s="192">
        <v>-45</v>
      </c>
      <c r="P74" s="192">
        <v>71</v>
      </c>
    </row>
    <row r="75" s="177" customFormat="true" ht="27" spans="1:16">
      <c r="A75" s="184">
        <v>72</v>
      </c>
      <c r="B75" s="185" t="s">
        <v>314</v>
      </c>
      <c r="C75" s="186" t="s">
        <v>510</v>
      </c>
      <c r="D75" s="186" t="s">
        <v>464</v>
      </c>
      <c r="E75" s="185" t="s">
        <v>315</v>
      </c>
      <c r="F75" s="185" t="s">
        <v>98</v>
      </c>
      <c r="G75" s="187">
        <f t="array" ref="G75">INDEX(Sheet5!J:J,MATCH(M75,Sheet5!G:G,))</f>
        <v>0.3008</v>
      </c>
      <c r="H75" s="185" t="s">
        <v>316</v>
      </c>
      <c r="I75" s="188">
        <v>45107.4084953704</v>
      </c>
      <c r="J75" s="188">
        <v>46203.4084953704</v>
      </c>
      <c r="K75" s="188" t="str">
        <f t="array" ref="K75">INDEX(Sheet5!O:O,MATCH(M75,Sheet5!G:G,))</f>
        <v>已动工未竣工</v>
      </c>
      <c r="L75" s="189">
        <v>0</v>
      </c>
      <c r="M75" s="185" t="s">
        <v>317</v>
      </c>
      <c r="N75" s="184">
        <v>137</v>
      </c>
      <c r="O75" s="192">
        <v>65</v>
      </c>
      <c r="P75" s="192">
        <v>72</v>
      </c>
    </row>
    <row r="76" s="177" customFormat="true" ht="27" spans="1:16">
      <c r="A76" s="184">
        <v>73</v>
      </c>
      <c r="B76" s="185" t="s">
        <v>310</v>
      </c>
      <c r="C76" s="186" t="s">
        <v>511</v>
      </c>
      <c r="D76" s="186" t="s">
        <v>443</v>
      </c>
      <c r="E76" s="185" t="s">
        <v>311</v>
      </c>
      <c r="F76" s="185" t="s">
        <v>98</v>
      </c>
      <c r="G76" s="187">
        <f t="array" ref="G76">INDEX(Sheet5!J:J,MATCH(M76,Sheet5!G:G,))</f>
        <v>0.57533</v>
      </c>
      <c r="H76" s="185" t="s">
        <v>312</v>
      </c>
      <c r="I76" s="188">
        <v>45070.6234490741</v>
      </c>
      <c r="J76" s="188">
        <v>46166.6234490741</v>
      </c>
      <c r="K76" s="188" t="str">
        <f t="array" ref="K76">INDEX(Sheet5!O:O,MATCH(M76,Sheet5!G:G,))</f>
        <v>已动工未竣工</v>
      </c>
      <c r="L76" s="189">
        <v>0</v>
      </c>
      <c r="M76" s="185" t="s">
        <v>313</v>
      </c>
      <c r="N76" s="184">
        <v>81</v>
      </c>
      <c r="O76" s="192">
        <v>8</v>
      </c>
      <c r="P76" s="192">
        <v>73</v>
      </c>
    </row>
    <row r="77" s="177" customFormat="true" spans="1:16">
      <c r="A77" s="184">
        <v>74</v>
      </c>
      <c r="B77" s="185" t="s">
        <v>118</v>
      </c>
      <c r="C77" s="186" t="s">
        <v>512</v>
      </c>
      <c r="D77" s="186" t="s">
        <v>494</v>
      </c>
      <c r="E77" s="185" t="s">
        <v>105</v>
      </c>
      <c r="F77" s="185" t="s">
        <v>98</v>
      </c>
      <c r="G77" s="187">
        <f t="array" ref="G77">INDEX(Sheet5!J:J,MATCH(M77,Sheet5!G:G,))</f>
        <v>5.127402</v>
      </c>
      <c r="H77" s="185" t="s">
        <v>119</v>
      </c>
      <c r="I77" s="188">
        <v>44254</v>
      </c>
      <c r="J77" s="188">
        <v>45349</v>
      </c>
      <c r="K77" s="188" t="str">
        <f t="array" ref="K77">INDEX(Sheet5!O:O,MATCH(M77,Sheet5!G:G,))</f>
        <v>已动工未竣工</v>
      </c>
      <c r="L77" s="189">
        <v>0</v>
      </c>
      <c r="M77" s="185" t="s">
        <v>120</v>
      </c>
      <c r="N77" s="184">
        <v>27</v>
      </c>
      <c r="O77" s="192">
        <v>-47</v>
      </c>
      <c r="P77" s="192">
        <v>74</v>
      </c>
    </row>
    <row r="78" s="177" customFormat="true" ht="27" spans="1:16">
      <c r="A78" s="184">
        <v>75</v>
      </c>
      <c r="B78" s="185" t="s">
        <v>306</v>
      </c>
      <c r="C78" s="186" t="s">
        <v>513</v>
      </c>
      <c r="D78" s="186" t="s">
        <v>504</v>
      </c>
      <c r="E78" s="185" t="s">
        <v>307</v>
      </c>
      <c r="F78" s="185" t="s">
        <v>98</v>
      </c>
      <c r="G78" s="187">
        <f t="array" ref="G78">INDEX(Sheet5!J:J,MATCH(M78,Sheet5!G:G,))</f>
        <v>0.623044</v>
      </c>
      <c r="H78" s="185" t="s">
        <v>308</v>
      </c>
      <c r="I78" s="188">
        <v>45053.6453819444</v>
      </c>
      <c r="J78" s="188">
        <v>46149.6453819444</v>
      </c>
      <c r="K78" s="188" t="str">
        <f t="array" ref="K78">INDEX(Sheet5!O:O,MATCH(M78,Sheet5!G:G,))</f>
        <v>已动工未竣工</v>
      </c>
      <c r="L78" s="189">
        <v>0</v>
      </c>
      <c r="M78" s="185" t="s">
        <v>309</v>
      </c>
      <c r="N78" s="184">
        <v>80</v>
      </c>
      <c r="O78" s="192">
        <v>5</v>
      </c>
      <c r="P78" s="192">
        <v>75</v>
      </c>
    </row>
    <row r="79" s="177" customFormat="true" spans="1:16">
      <c r="A79" s="184">
        <v>76</v>
      </c>
      <c r="B79" s="185" t="s">
        <v>235</v>
      </c>
      <c r="C79" s="186" t="s">
        <v>235</v>
      </c>
      <c r="D79" s="186" t="s">
        <v>412</v>
      </c>
      <c r="E79" s="185" t="s">
        <v>236</v>
      </c>
      <c r="F79" s="185" t="s">
        <v>98</v>
      </c>
      <c r="G79" s="187">
        <f t="array" ref="G79">INDEX(Sheet5!J:J,MATCH(M79,Sheet5!G:G,))</f>
        <v>5.438135</v>
      </c>
      <c r="H79" s="185" t="s">
        <v>237</v>
      </c>
      <c r="I79" s="188">
        <v>44757</v>
      </c>
      <c r="J79" s="188">
        <v>45853</v>
      </c>
      <c r="K79" s="188" t="str">
        <f t="array" ref="K79">INDEX(Sheet5!O:O,MATCH(M79,Sheet5!G:G,))</f>
        <v>已动工未竣工</v>
      </c>
      <c r="L79" s="189">
        <v>0</v>
      </c>
      <c r="M79" s="185" t="s">
        <v>238</v>
      </c>
      <c r="N79" s="184">
        <v>142</v>
      </c>
      <c r="O79" s="192">
        <v>66</v>
      </c>
      <c r="P79" s="192">
        <v>76</v>
      </c>
    </row>
    <row r="80" s="177" customFormat="true" ht="27" spans="1:16">
      <c r="A80" s="184">
        <v>77</v>
      </c>
      <c r="B80" s="185" t="s">
        <v>283</v>
      </c>
      <c r="C80" s="186" t="s">
        <v>514</v>
      </c>
      <c r="D80" s="186" t="s">
        <v>471</v>
      </c>
      <c r="E80" s="185" t="s">
        <v>284</v>
      </c>
      <c r="F80" s="185" t="s">
        <v>98</v>
      </c>
      <c r="G80" s="187">
        <f t="array" ref="G80">INDEX(Sheet5!J:J,MATCH(M80,Sheet5!G:G,))</f>
        <v>2.0145</v>
      </c>
      <c r="H80" s="185" t="s">
        <v>285</v>
      </c>
      <c r="I80" s="188">
        <v>44901</v>
      </c>
      <c r="J80" s="188">
        <v>45997</v>
      </c>
      <c r="K80" s="188" t="str">
        <f t="array" ref="K80">INDEX(Sheet5!O:O,MATCH(M80,Sheet5!G:G,))</f>
        <v>已动工未竣工</v>
      </c>
      <c r="L80" s="189">
        <v>0</v>
      </c>
      <c r="M80" s="185" t="s">
        <v>286</v>
      </c>
      <c r="N80" s="184">
        <v>74</v>
      </c>
      <c r="O80" s="192">
        <v>-3</v>
      </c>
      <c r="P80" s="192">
        <v>77</v>
      </c>
    </row>
    <row r="81" s="177" customFormat="true" ht="27" spans="1:16">
      <c r="A81" s="184">
        <v>78</v>
      </c>
      <c r="B81" s="185" t="s">
        <v>125</v>
      </c>
      <c r="C81" s="186" t="s">
        <v>515</v>
      </c>
      <c r="D81" s="186" t="s">
        <v>417</v>
      </c>
      <c r="E81" s="185" t="s">
        <v>126</v>
      </c>
      <c r="F81" s="185" t="s">
        <v>98</v>
      </c>
      <c r="G81" s="187">
        <f t="array" ref="G81">INDEX(Sheet5!J:J,MATCH(M81,Sheet5!G:G,))</f>
        <v>0.53179</v>
      </c>
      <c r="H81" s="185" t="s">
        <v>123</v>
      </c>
      <c r="I81" s="188">
        <v>44295</v>
      </c>
      <c r="J81" s="188">
        <v>45390</v>
      </c>
      <c r="K81" s="188" t="str">
        <f t="array" ref="K81">INDEX(Sheet5!O:O,MATCH(M81,Sheet5!G:G,))</f>
        <v>已动工未竣工</v>
      </c>
      <c r="L81" s="189">
        <v>0</v>
      </c>
      <c r="M81" s="185" t="s">
        <v>127</v>
      </c>
      <c r="N81" s="184">
        <v>29</v>
      </c>
      <c r="O81" s="192">
        <v>-49</v>
      </c>
      <c r="P81" s="192">
        <v>78</v>
      </c>
    </row>
    <row r="82" s="177" customFormat="true" ht="27" spans="1:16">
      <c r="A82" s="184">
        <v>79</v>
      </c>
      <c r="B82" s="185" t="s">
        <v>121</v>
      </c>
      <c r="C82" s="186" t="s">
        <v>516</v>
      </c>
      <c r="D82" s="186" t="s">
        <v>417</v>
      </c>
      <c r="E82" s="185" t="s">
        <v>122</v>
      </c>
      <c r="F82" s="185" t="s">
        <v>98</v>
      </c>
      <c r="G82" s="187">
        <f t="array" ref="G82">INDEX(Sheet5!J:J,MATCH(M82,Sheet5!G:G,))</f>
        <v>1.2646</v>
      </c>
      <c r="H82" s="185" t="s">
        <v>123</v>
      </c>
      <c r="I82" s="188">
        <v>44295</v>
      </c>
      <c r="J82" s="188">
        <v>45390</v>
      </c>
      <c r="K82" s="188" t="str">
        <f t="array" ref="K82">INDEX(Sheet5!O:O,MATCH(M82,Sheet5!G:G,))</f>
        <v>已动工未竣工</v>
      </c>
      <c r="L82" s="189">
        <v>0</v>
      </c>
      <c r="M82" s="185" t="s">
        <v>124</v>
      </c>
      <c r="N82" s="184">
        <v>28</v>
      </c>
      <c r="O82" s="192">
        <v>-51</v>
      </c>
      <c r="P82" s="192">
        <v>79</v>
      </c>
    </row>
    <row r="83" s="177" customFormat="true" ht="54" spans="1:16">
      <c r="A83" s="184">
        <v>80</v>
      </c>
      <c r="B83" s="185" t="s">
        <v>231</v>
      </c>
      <c r="C83" s="186" t="s">
        <v>517</v>
      </c>
      <c r="D83" s="186" t="s">
        <v>443</v>
      </c>
      <c r="E83" s="185" t="s">
        <v>232</v>
      </c>
      <c r="F83" s="185" t="s">
        <v>98</v>
      </c>
      <c r="G83" s="187">
        <f t="array" ref="G83">INDEX(Sheet5!J:J,MATCH(M83,Sheet5!G:G,))</f>
        <v>2.03632</v>
      </c>
      <c r="H83" s="185" t="s">
        <v>233</v>
      </c>
      <c r="I83" s="188">
        <v>44695</v>
      </c>
      <c r="J83" s="188">
        <v>45791</v>
      </c>
      <c r="K83" s="188" t="str">
        <f t="array" ref="K83">INDEX(Sheet5!O:O,MATCH(M83,Sheet5!G:G,))</f>
        <v>已动工未竣工</v>
      </c>
      <c r="L83" s="189">
        <v>0</v>
      </c>
      <c r="M83" s="185" t="s">
        <v>234</v>
      </c>
      <c r="N83" s="184">
        <v>59</v>
      </c>
      <c r="O83" s="192">
        <v>-21</v>
      </c>
      <c r="P83" s="192">
        <v>80</v>
      </c>
    </row>
    <row r="84" s="177" customFormat="true" spans="1:16">
      <c r="A84" s="184">
        <v>81</v>
      </c>
      <c r="B84" s="185" t="s">
        <v>128</v>
      </c>
      <c r="C84" s="186" t="s">
        <v>518</v>
      </c>
      <c r="D84" s="186" t="s">
        <v>443</v>
      </c>
      <c r="E84" s="185" t="s">
        <v>129</v>
      </c>
      <c r="F84" s="185" t="s">
        <v>98</v>
      </c>
      <c r="G84" s="187">
        <f t="array" ref="G84">INDEX(Sheet5!J:J,MATCH(M84,Sheet5!G:G,))</f>
        <v>1.51419</v>
      </c>
      <c r="H84" s="185" t="s">
        <v>130</v>
      </c>
      <c r="I84" s="188">
        <v>44328</v>
      </c>
      <c r="J84" s="188">
        <v>45424</v>
      </c>
      <c r="K84" s="188" t="str">
        <f t="array" ref="K84">INDEX(Sheet5!O:O,MATCH(M84,Sheet5!G:G,))</f>
        <v>已动工未竣工</v>
      </c>
      <c r="L84" s="189">
        <v>0</v>
      </c>
      <c r="M84" s="185" t="s">
        <v>131</v>
      </c>
      <c r="N84" s="184">
        <v>30</v>
      </c>
      <c r="O84" s="192">
        <v>-51</v>
      </c>
      <c r="P84" s="192">
        <v>81</v>
      </c>
    </row>
    <row r="85" s="177" customFormat="true" ht="27" spans="1:16">
      <c r="A85" s="184">
        <v>82</v>
      </c>
      <c r="B85" s="185" t="s">
        <v>280</v>
      </c>
      <c r="C85" s="186" t="s">
        <v>519</v>
      </c>
      <c r="D85" s="186" t="s">
        <v>430</v>
      </c>
      <c r="E85" s="185" t="s">
        <v>281</v>
      </c>
      <c r="F85" s="185" t="s">
        <v>98</v>
      </c>
      <c r="G85" s="187">
        <f t="array" ref="G85">INDEX(Sheet5!J:J,MATCH(M85,Sheet5!G:G,))</f>
        <v>0.60442</v>
      </c>
      <c r="H85" s="185" t="s">
        <v>278</v>
      </c>
      <c r="I85" s="188">
        <v>44894</v>
      </c>
      <c r="J85" s="188">
        <v>45990</v>
      </c>
      <c r="K85" s="188" t="str">
        <f t="array" ref="K85">INDEX(Sheet5!O:O,MATCH(M85,Sheet5!G:G,))</f>
        <v>已动工未竣工</v>
      </c>
      <c r="L85" s="189">
        <v>0</v>
      </c>
      <c r="M85" s="185" t="s">
        <v>282</v>
      </c>
      <c r="N85" s="184">
        <v>73</v>
      </c>
      <c r="O85" s="192">
        <v>-9</v>
      </c>
      <c r="P85" s="192">
        <v>82</v>
      </c>
    </row>
    <row r="86" s="177" customFormat="true" ht="27" spans="1:16">
      <c r="A86" s="184">
        <v>83</v>
      </c>
      <c r="B86" s="185" t="s">
        <v>223</v>
      </c>
      <c r="C86" s="186" t="s">
        <v>520</v>
      </c>
      <c r="D86" s="186" t="s">
        <v>439</v>
      </c>
      <c r="E86" s="185" t="s">
        <v>224</v>
      </c>
      <c r="F86" s="185" t="s">
        <v>98</v>
      </c>
      <c r="G86" s="187">
        <f t="array" ref="G86">INDEX(Sheet5!J:J,MATCH(M86,Sheet5!G:G,))</f>
        <v>1.23216</v>
      </c>
      <c r="H86" s="185" t="s">
        <v>225</v>
      </c>
      <c r="I86" s="188">
        <v>44672</v>
      </c>
      <c r="J86" s="188">
        <v>45768</v>
      </c>
      <c r="K86" s="188" t="str">
        <f t="array" ref="K86">INDEX(Sheet5!O:O,MATCH(M86,Sheet5!G:G,))</f>
        <v>已动工未竣工</v>
      </c>
      <c r="L86" s="189">
        <v>0</v>
      </c>
      <c r="M86" s="185" t="s">
        <v>226</v>
      </c>
      <c r="N86" s="184">
        <v>57</v>
      </c>
      <c r="O86" s="192">
        <v>-26</v>
      </c>
      <c r="P86" s="192">
        <v>83</v>
      </c>
    </row>
    <row r="87" s="177" customFormat="true" ht="27" spans="1:16">
      <c r="A87" s="184">
        <v>84</v>
      </c>
      <c r="B87" s="185" t="s">
        <v>276</v>
      </c>
      <c r="C87" s="186" t="s">
        <v>510</v>
      </c>
      <c r="D87" s="186" t="s">
        <v>464</v>
      </c>
      <c r="E87" s="185" t="s">
        <v>277</v>
      </c>
      <c r="F87" s="185" t="s">
        <v>98</v>
      </c>
      <c r="G87" s="187">
        <f t="array" ref="G87">INDEX(Sheet5!J:J,MATCH(M87,Sheet5!G:G,))</f>
        <v>1.6906</v>
      </c>
      <c r="H87" s="185" t="s">
        <v>278</v>
      </c>
      <c r="I87" s="188">
        <v>44924</v>
      </c>
      <c r="J87" s="188">
        <v>46020</v>
      </c>
      <c r="K87" s="188" t="str">
        <f t="array" ref="K87">INDEX(Sheet5!O:O,MATCH(M87,Sheet5!G:G,))</f>
        <v>已动工未竣工</v>
      </c>
      <c r="L87" s="189">
        <v>0</v>
      </c>
      <c r="M87" s="185" t="s">
        <v>279</v>
      </c>
      <c r="N87" s="184">
        <v>72</v>
      </c>
      <c r="O87" s="192">
        <v>-12</v>
      </c>
      <c r="P87" s="192">
        <v>84</v>
      </c>
    </row>
    <row r="88" s="177" customFormat="true" spans="1:16">
      <c r="A88" s="184">
        <v>85</v>
      </c>
      <c r="B88" s="185" t="s">
        <v>132</v>
      </c>
      <c r="C88" s="186" t="s">
        <v>521</v>
      </c>
      <c r="D88" s="186" t="s">
        <v>445</v>
      </c>
      <c r="E88" s="185" t="s">
        <v>133</v>
      </c>
      <c r="F88" s="185" t="s">
        <v>98</v>
      </c>
      <c r="G88" s="187">
        <f t="array" ref="G88">INDEX(Sheet5!J:J,MATCH(M88,Sheet5!G:G,))</f>
        <v>5.31091</v>
      </c>
      <c r="H88" s="185" t="s">
        <v>134</v>
      </c>
      <c r="I88" s="188">
        <v>44594.7450578704</v>
      </c>
      <c r="J88" s="188">
        <v>45690.7450578704</v>
      </c>
      <c r="K88" s="188" t="str">
        <f t="array" ref="K88">INDEX(Sheet5!O:O,MATCH(M88,Sheet5!G:G,))</f>
        <v>已动工未竣工</v>
      </c>
      <c r="L88" s="189">
        <v>0</v>
      </c>
      <c r="M88" s="185" t="s">
        <v>135</v>
      </c>
      <c r="N88" s="184">
        <v>31</v>
      </c>
      <c r="O88" s="192">
        <v>-54</v>
      </c>
      <c r="P88" s="192">
        <v>85</v>
      </c>
    </row>
    <row r="89" s="177" customFormat="true" spans="1:16">
      <c r="A89" s="184">
        <v>86</v>
      </c>
      <c r="B89" s="185" t="s">
        <v>136</v>
      </c>
      <c r="C89" s="186" t="s">
        <v>136</v>
      </c>
      <c r="D89" s="186" t="s">
        <v>412</v>
      </c>
      <c r="E89" s="185" t="s">
        <v>137</v>
      </c>
      <c r="F89" s="185" t="s">
        <v>98</v>
      </c>
      <c r="G89" s="187">
        <f t="array" ref="G89">INDEX(Sheet5!J:J,MATCH(M89,Sheet5!G:G,))</f>
        <v>2.262535</v>
      </c>
      <c r="H89" s="185" t="s">
        <v>138</v>
      </c>
      <c r="I89" s="188">
        <v>44494</v>
      </c>
      <c r="J89" s="188">
        <v>45590</v>
      </c>
      <c r="K89" s="188" t="str">
        <f t="array" ref="K89">INDEX(Sheet5!O:O,MATCH(M89,Sheet5!G:G,))</f>
        <v>已动工未竣工</v>
      </c>
      <c r="L89" s="189">
        <v>0</v>
      </c>
      <c r="M89" s="185" t="s">
        <v>139</v>
      </c>
      <c r="N89" s="184">
        <v>32</v>
      </c>
      <c r="O89" s="192">
        <v>-54</v>
      </c>
      <c r="P89" s="192">
        <v>86</v>
      </c>
    </row>
    <row r="90" s="177" customFormat="true" spans="1:16">
      <c r="A90" s="184">
        <v>87</v>
      </c>
      <c r="B90" s="185" t="s">
        <v>218</v>
      </c>
      <c r="C90" s="186" t="s">
        <v>444</v>
      </c>
      <c r="D90" s="186" t="s">
        <v>445</v>
      </c>
      <c r="E90" s="185" t="s">
        <v>218</v>
      </c>
      <c r="F90" s="185" t="s">
        <v>98</v>
      </c>
      <c r="G90" s="187">
        <f t="array" ref="G90">INDEX(Sheet5!J:J,MATCH(M90,Sheet5!G:G,))</f>
        <v>2.10671</v>
      </c>
      <c r="H90" s="185" t="s">
        <v>219</v>
      </c>
      <c r="I90" s="188">
        <v>44831</v>
      </c>
      <c r="J90" s="188">
        <v>45927</v>
      </c>
      <c r="K90" s="188" t="str">
        <f t="array" ref="K90">INDEX(Sheet5!O:O,MATCH(M90,Sheet5!G:G,))</f>
        <v>已动工未竣工</v>
      </c>
      <c r="L90" s="189">
        <v>0</v>
      </c>
      <c r="M90" s="185" t="s">
        <v>220</v>
      </c>
      <c r="N90" s="184">
        <v>143</v>
      </c>
      <c r="O90" s="192">
        <v>56</v>
      </c>
      <c r="P90" s="192">
        <v>87</v>
      </c>
    </row>
    <row r="91" s="177" customFormat="true" ht="27" spans="1:16">
      <c r="A91" s="184">
        <v>88</v>
      </c>
      <c r="B91" s="185" t="s">
        <v>77</v>
      </c>
      <c r="C91" s="186" t="s">
        <v>528</v>
      </c>
      <c r="D91" s="186" t="s">
        <v>529</v>
      </c>
      <c r="E91" s="185" t="s">
        <v>140</v>
      </c>
      <c r="F91" s="185" t="s">
        <v>98</v>
      </c>
      <c r="G91" s="187">
        <f t="array" ref="G91">INDEX(Sheet5!J:J,MATCH(M91,Sheet5!G:G,))</f>
        <v>9.266886</v>
      </c>
      <c r="H91" s="185" t="s">
        <v>141</v>
      </c>
      <c r="I91" s="188">
        <v>44485</v>
      </c>
      <c r="J91" s="188">
        <v>45581</v>
      </c>
      <c r="K91" s="188" t="str">
        <f t="array" ref="K91">INDEX(Sheet5!O:O,MATCH(M91,Sheet5!G:G,))</f>
        <v>已动工未竣工</v>
      </c>
      <c r="L91" s="189">
        <v>0</v>
      </c>
      <c r="M91" s="185" t="s">
        <v>142</v>
      </c>
      <c r="N91" s="184">
        <v>146</v>
      </c>
      <c r="O91" s="192">
        <v>58</v>
      </c>
      <c r="P91" s="192">
        <v>88</v>
      </c>
    </row>
    <row r="92" s="177" customFormat="true" spans="1:16">
      <c r="A92" s="184">
        <v>89</v>
      </c>
      <c r="B92" s="185" t="s">
        <v>221</v>
      </c>
      <c r="C92" s="186" t="s">
        <v>444</v>
      </c>
      <c r="D92" s="186" t="s">
        <v>445</v>
      </c>
      <c r="E92" s="185" t="s">
        <v>221</v>
      </c>
      <c r="F92" s="185" t="s">
        <v>98</v>
      </c>
      <c r="G92" s="187">
        <f t="array" ref="G92">INDEX(Sheet5!J:J,MATCH(M92,Sheet5!G:G,))</f>
        <v>2.56517</v>
      </c>
      <c r="H92" s="185" t="s">
        <v>219</v>
      </c>
      <c r="I92" s="188">
        <v>44831</v>
      </c>
      <c r="J92" s="188">
        <v>45927</v>
      </c>
      <c r="K92" s="188" t="str">
        <f t="array" ref="K92">INDEX(Sheet5!O:O,MATCH(M92,Sheet5!G:G,))</f>
        <v>已动工未竣工</v>
      </c>
      <c r="L92" s="189">
        <v>0</v>
      </c>
      <c r="M92" s="185" t="s">
        <v>222</v>
      </c>
      <c r="N92" s="184">
        <v>56</v>
      </c>
      <c r="O92" s="192">
        <v>-33</v>
      </c>
      <c r="P92" s="192">
        <v>89</v>
      </c>
    </row>
    <row r="93" s="177" customFormat="true" spans="1:16">
      <c r="A93" s="184">
        <v>90</v>
      </c>
      <c r="B93" s="185" t="s">
        <v>215</v>
      </c>
      <c r="C93" s="186" t="s">
        <v>530</v>
      </c>
      <c r="D93" s="186" t="s">
        <v>494</v>
      </c>
      <c r="E93" s="185" t="s">
        <v>181</v>
      </c>
      <c r="F93" s="185" t="s">
        <v>98</v>
      </c>
      <c r="G93" s="187">
        <f t="array" ref="G93">INDEX(Sheet5!J:J,MATCH(M93,Sheet5!G:G,))</f>
        <v>1.946828</v>
      </c>
      <c r="H93" s="185" t="s">
        <v>216</v>
      </c>
      <c r="I93" s="188">
        <v>44832</v>
      </c>
      <c r="J93" s="188">
        <v>45928</v>
      </c>
      <c r="K93" s="188" t="str">
        <f t="array" ref="K93">INDEX(Sheet5!O:O,MATCH(M93,Sheet5!G:G,))</f>
        <v>已动工未竣工</v>
      </c>
      <c r="L93" s="189">
        <v>0</v>
      </c>
      <c r="M93" s="185" t="s">
        <v>217</v>
      </c>
      <c r="N93" s="184">
        <v>54</v>
      </c>
      <c r="O93" s="192">
        <v>-36</v>
      </c>
      <c r="P93" s="192">
        <v>90</v>
      </c>
    </row>
    <row r="94" s="177" customFormat="true" spans="1:16">
      <c r="A94" s="184">
        <v>91</v>
      </c>
      <c r="B94" s="185" t="s">
        <v>212</v>
      </c>
      <c r="C94" s="186" t="s">
        <v>418</v>
      </c>
      <c r="D94" s="186" t="s">
        <v>450</v>
      </c>
      <c r="E94" s="185" t="s">
        <v>212</v>
      </c>
      <c r="F94" s="185" t="s">
        <v>98</v>
      </c>
      <c r="G94" s="187">
        <v>1.42273</v>
      </c>
      <c r="H94" s="185" t="s">
        <v>213</v>
      </c>
      <c r="I94" s="188">
        <v>44826</v>
      </c>
      <c r="J94" s="188">
        <v>45922</v>
      </c>
      <c r="K94" s="188" t="str">
        <f t="array" ref="K94">INDEX(Sheet5!O:O,MATCH(M94,Sheet5!G:G,))</f>
        <v>未动工</v>
      </c>
      <c r="L94" s="189" t="s">
        <v>410</v>
      </c>
      <c r="M94" s="185" t="s">
        <v>214</v>
      </c>
      <c r="N94" s="184">
        <v>53</v>
      </c>
      <c r="O94" s="192">
        <v>-38</v>
      </c>
      <c r="P94" s="192">
        <v>91</v>
      </c>
    </row>
    <row r="95" s="177" customFormat="true" spans="1:16">
      <c r="A95" s="184">
        <v>92</v>
      </c>
      <c r="B95" s="185" t="s">
        <v>148</v>
      </c>
      <c r="C95" s="186" t="s">
        <v>531</v>
      </c>
      <c r="D95" s="186" t="s">
        <v>471</v>
      </c>
      <c r="E95" s="185" t="s">
        <v>149</v>
      </c>
      <c r="F95" s="185" t="s">
        <v>98</v>
      </c>
      <c r="G95" s="187">
        <f t="array" ref="G95">INDEX(Sheet5!J:J,MATCH(M95,Sheet5!G:G,))</f>
        <v>2.447683</v>
      </c>
      <c r="H95" s="185" t="s">
        <v>150</v>
      </c>
      <c r="I95" s="188">
        <v>44498</v>
      </c>
      <c r="J95" s="188">
        <v>45594</v>
      </c>
      <c r="K95" s="188" t="str">
        <f t="array" ref="K95">INDEX(Sheet5!O:O,MATCH(M95,Sheet5!G:G,))</f>
        <v>已动工未竣工</v>
      </c>
      <c r="L95" s="189">
        <v>0</v>
      </c>
      <c r="M95" s="185" t="s">
        <v>151</v>
      </c>
      <c r="N95" s="184">
        <v>35</v>
      </c>
      <c r="O95" s="192">
        <v>-57</v>
      </c>
      <c r="P95" s="192">
        <v>92</v>
      </c>
    </row>
    <row r="96" s="177" customFormat="true" ht="27" spans="1:16">
      <c r="A96" s="184">
        <v>93</v>
      </c>
      <c r="B96" s="185" t="s">
        <v>208</v>
      </c>
      <c r="C96" s="186" t="s">
        <v>208</v>
      </c>
      <c r="D96" s="186" t="s">
        <v>532</v>
      </c>
      <c r="E96" s="185" t="s">
        <v>209</v>
      </c>
      <c r="F96" s="185" t="s">
        <v>98</v>
      </c>
      <c r="G96" s="187">
        <f t="array" ref="G96">INDEX(Sheet5!J:J,MATCH(M96,Sheet5!G:G,))</f>
        <v>0.308848</v>
      </c>
      <c r="H96" s="185" t="s">
        <v>210</v>
      </c>
      <c r="I96" s="188">
        <v>44668</v>
      </c>
      <c r="J96" s="188">
        <v>45764</v>
      </c>
      <c r="K96" s="188" t="str">
        <f t="array" ref="K96">INDEX(Sheet5!O:O,MATCH(M96,Sheet5!G:G,))</f>
        <v>已动工未竣工</v>
      </c>
      <c r="L96" s="189">
        <v>0</v>
      </c>
      <c r="M96" s="185" t="s">
        <v>211</v>
      </c>
      <c r="N96" s="184">
        <v>52</v>
      </c>
      <c r="O96" s="192">
        <v>-41</v>
      </c>
      <c r="P96" s="192">
        <v>93</v>
      </c>
    </row>
    <row r="97" s="177" customFormat="true" ht="27" spans="1:16">
      <c r="A97" s="184">
        <v>94</v>
      </c>
      <c r="B97" s="185" t="s">
        <v>204</v>
      </c>
      <c r="C97" s="186" t="s">
        <v>533</v>
      </c>
      <c r="D97" s="186" t="s">
        <v>464</v>
      </c>
      <c r="E97" s="185" t="s">
        <v>205</v>
      </c>
      <c r="F97" s="185" t="s">
        <v>98</v>
      </c>
      <c r="G97" s="187">
        <f t="array" ref="G97">INDEX(Sheet5!J:J,MATCH(M97,Sheet5!G:G,))</f>
        <v>12.876</v>
      </c>
      <c r="H97" s="185" t="s">
        <v>206</v>
      </c>
      <c r="I97" s="188">
        <v>44658</v>
      </c>
      <c r="J97" s="188">
        <v>45754</v>
      </c>
      <c r="K97" s="188" t="str">
        <f t="array" ref="K97">INDEX(Sheet5!O:O,MATCH(M97,Sheet5!G:G,))</f>
        <v>已动工未竣工</v>
      </c>
      <c r="L97" s="189">
        <v>0</v>
      </c>
      <c r="M97" s="185" t="s">
        <v>207</v>
      </c>
      <c r="N97" s="184">
        <v>51</v>
      </c>
      <c r="O97" s="192">
        <v>-43</v>
      </c>
      <c r="P97" s="192">
        <v>94</v>
      </c>
    </row>
    <row r="98" s="177" customFormat="true" spans="1:16">
      <c r="A98" s="184">
        <v>95</v>
      </c>
      <c r="B98" s="185" t="s">
        <v>201</v>
      </c>
      <c r="C98" s="186" t="s">
        <v>534</v>
      </c>
      <c r="D98" s="186" t="s">
        <v>450</v>
      </c>
      <c r="E98" s="185" t="s">
        <v>202</v>
      </c>
      <c r="F98" s="185" t="s">
        <v>98</v>
      </c>
      <c r="G98" s="187">
        <f t="array" ref="G98">INDEX(Sheet5!J:J,MATCH(M98,Sheet5!G:G,))</f>
        <v>6.2413</v>
      </c>
      <c r="H98" s="185" t="s">
        <v>199</v>
      </c>
      <c r="I98" s="188">
        <v>44654</v>
      </c>
      <c r="J98" s="188">
        <v>45750</v>
      </c>
      <c r="K98" s="188" t="str">
        <f t="array" ref="K98">INDEX(Sheet5!O:O,MATCH(M98,Sheet5!G:G,))</f>
        <v>已动工未竣工</v>
      </c>
      <c r="L98" s="189">
        <v>0</v>
      </c>
      <c r="M98" s="185" t="s">
        <v>203</v>
      </c>
      <c r="N98" s="184">
        <v>50</v>
      </c>
      <c r="O98" s="192">
        <v>-45</v>
      </c>
      <c r="P98" s="192">
        <v>95</v>
      </c>
    </row>
    <row r="99" s="177" customFormat="true" spans="1:16">
      <c r="A99" s="184">
        <v>96</v>
      </c>
      <c r="B99" s="185" t="s">
        <v>160</v>
      </c>
      <c r="C99" s="186" t="s">
        <v>535</v>
      </c>
      <c r="D99" s="186" t="s">
        <v>445</v>
      </c>
      <c r="E99" s="185" t="s">
        <v>161</v>
      </c>
      <c r="F99" s="185" t="s">
        <v>98</v>
      </c>
      <c r="G99" s="187">
        <f t="array" ref="G99">INDEX(Sheet5!J:J,MATCH(M99,Sheet5!G:G,))</f>
        <v>5.838615</v>
      </c>
      <c r="H99" s="185" t="s">
        <v>162</v>
      </c>
      <c r="I99" s="188">
        <v>44557</v>
      </c>
      <c r="J99" s="188">
        <v>45653</v>
      </c>
      <c r="K99" s="188" t="str">
        <f t="array" ref="K99">INDEX(Sheet5!O:O,MATCH(M99,Sheet5!G:G,))</f>
        <v>已动工未竣工</v>
      </c>
      <c r="L99" s="189">
        <v>0</v>
      </c>
      <c r="M99" s="185" t="s">
        <v>163</v>
      </c>
      <c r="N99" s="184">
        <v>38</v>
      </c>
      <c r="O99" s="192">
        <v>-58</v>
      </c>
      <c r="P99" s="192">
        <v>96</v>
      </c>
    </row>
    <row r="100" s="177" customFormat="true" ht="27" spans="1:16">
      <c r="A100" s="184">
        <v>97</v>
      </c>
      <c r="B100" s="185" t="s">
        <v>272</v>
      </c>
      <c r="C100" s="186" t="s">
        <v>501</v>
      </c>
      <c r="D100" s="186" t="s">
        <v>430</v>
      </c>
      <c r="E100" s="185" t="s">
        <v>273</v>
      </c>
      <c r="F100" s="185" t="s">
        <v>98</v>
      </c>
      <c r="G100" s="187">
        <f t="array" ref="G100">INDEX(Sheet5!J:J,MATCH(M100,Sheet5!G:G,))</f>
        <v>2.74483</v>
      </c>
      <c r="H100" s="185" t="s">
        <v>274</v>
      </c>
      <c r="I100" s="188">
        <v>44882</v>
      </c>
      <c r="J100" s="188">
        <v>45978</v>
      </c>
      <c r="K100" s="188" t="str">
        <f t="array" ref="K100">INDEX(Sheet5!O:O,MATCH(M100,Sheet5!G:G,))</f>
        <v>已动工未竣工</v>
      </c>
      <c r="L100" s="189">
        <v>0</v>
      </c>
      <c r="M100" s="185" t="s">
        <v>275</v>
      </c>
      <c r="N100" s="184">
        <v>71</v>
      </c>
      <c r="O100" s="192">
        <v>-26</v>
      </c>
      <c r="P100" s="192">
        <v>97</v>
      </c>
    </row>
    <row r="101" s="177" customFormat="true" ht="27" spans="1:16">
      <c r="A101" s="184">
        <v>98</v>
      </c>
      <c r="B101" s="185" t="s">
        <v>191</v>
      </c>
      <c r="C101" s="186" t="s">
        <v>191</v>
      </c>
      <c r="D101" s="186" t="s">
        <v>536</v>
      </c>
      <c r="E101" s="185" t="s">
        <v>195</v>
      </c>
      <c r="F101" s="185" t="s">
        <v>98</v>
      </c>
      <c r="G101" s="187">
        <f t="array" ref="G101">INDEX(Sheet5!J:J,MATCH(M101,Sheet5!G:G,))</f>
        <v>2.5838</v>
      </c>
      <c r="H101" s="185" t="s">
        <v>193</v>
      </c>
      <c r="I101" s="188">
        <v>44595</v>
      </c>
      <c r="J101" s="188">
        <v>45690</v>
      </c>
      <c r="K101" s="188" t="str">
        <f t="array" ref="K101">INDEX(Sheet5!O:O,MATCH(M101,Sheet5!G:G,))</f>
        <v>已动工未竣工</v>
      </c>
      <c r="L101" s="189">
        <v>0</v>
      </c>
      <c r="M101" s="185" t="s">
        <v>196</v>
      </c>
      <c r="N101" s="184">
        <v>48</v>
      </c>
      <c r="O101" s="192">
        <v>-50</v>
      </c>
      <c r="P101" s="192">
        <v>98</v>
      </c>
    </row>
    <row r="102" s="177" customFormat="true" spans="1:16">
      <c r="A102" s="184">
        <v>99</v>
      </c>
      <c r="B102" s="185" t="s">
        <v>136</v>
      </c>
      <c r="C102" s="186" t="s">
        <v>136</v>
      </c>
      <c r="D102" s="186" t="s">
        <v>412</v>
      </c>
      <c r="E102" s="185" t="s">
        <v>168</v>
      </c>
      <c r="F102" s="185" t="s">
        <v>98</v>
      </c>
      <c r="G102" s="187">
        <f t="array" ref="G102">INDEX(Sheet5!J:J,MATCH(M102,Sheet5!G:G,))</f>
        <v>5.009342</v>
      </c>
      <c r="H102" s="185" t="s">
        <v>166</v>
      </c>
      <c r="I102" s="188">
        <v>44587</v>
      </c>
      <c r="J102" s="188">
        <v>45683</v>
      </c>
      <c r="K102" s="188" t="str">
        <f t="array" ref="K102">INDEX(Sheet5!O:O,MATCH(M102,Sheet5!G:G,))</f>
        <v>已动工未竣工</v>
      </c>
      <c r="L102" s="189">
        <v>0</v>
      </c>
      <c r="M102" s="185" t="s">
        <v>169</v>
      </c>
      <c r="N102" s="184">
        <v>145</v>
      </c>
      <c r="O102" s="192">
        <v>46</v>
      </c>
      <c r="P102" s="192">
        <v>99</v>
      </c>
    </row>
    <row r="103" s="177" customFormat="true" ht="27" spans="1:16">
      <c r="A103" s="184">
        <v>100</v>
      </c>
      <c r="B103" s="185" t="s">
        <v>164</v>
      </c>
      <c r="C103" s="186" t="s">
        <v>537</v>
      </c>
      <c r="D103" s="186" t="s">
        <v>445</v>
      </c>
      <c r="E103" s="185" t="s">
        <v>165</v>
      </c>
      <c r="F103" s="185" t="s">
        <v>98</v>
      </c>
      <c r="G103" s="187">
        <f t="array" ref="G103">INDEX(Sheet5!J:J,MATCH(M103,Sheet5!G:G,))</f>
        <v>9.136492</v>
      </c>
      <c r="H103" s="185" t="s">
        <v>166</v>
      </c>
      <c r="I103" s="188">
        <v>44738</v>
      </c>
      <c r="J103" s="188">
        <v>45834</v>
      </c>
      <c r="K103" s="188" t="str">
        <f t="array" ref="K103">INDEX(Sheet5!O:O,MATCH(M103,Sheet5!G:G,))</f>
        <v>已动工未竣工</v>
      </c>
      <c r="L103" s="189">
        <v>0</v>
      </c>
      <c r="M103" s="185" t="s">
        <v>167</v>
      </c>
      <c r="N103" s="184">
        <v>39</v>
      </c>
      <c r="O103" s="192">
        <v>-61</v>
      </c>
      <c r="P103" s="192">
        <v>100</v>
      </c>
    </row>
    <row r="104" s="177" customFormat="true" ht="27" spans="1:16">
      <c r="A104" s="184">
        <v>101</v>
      </c>
      <c r="B104" s="185" t="s">
        <v>170</v>
      </c>
      <c r="C104" s="186" t="s">
        <v>538</v>
      </c>
      <c r="D104" s="186" t="s">
        <v>467</v>
      </c>
      <c r="E104" s="185" t="s">
        <v>171</v>
      </c>
      <c r="F104" s="185" t="s">
        <v>98</v>
      </c>
      <c r="G104" s="187">
        <f t="array" ref="G104">INDEX(Sheet5!J:J,MATCH(M104,Sheet5!G:G,))</f>
        <v>0.69126</v>
      </c>
      <c r="H104" s="185" t="s">
        <v>172</v>
      </c>
      <c r="I104" s="188">
        <v>44590</v>
      </c>
      <c r="J104" s="188">
        <v>45686</v>
      </c>
      <c r="K104" s="188" t="str">
        <f t="array" ref="K104">INDEX(Sheet5!O:O,MATCH(M104,Sheet5!G:G,))</f>
        <v>已动工未竣工</v>
      </c>
      <c r="L104" s="189">
        <v>0</v>
      </c>
      <c r="M104" s="185" t="s">
        <v>173</v>
      </c>
      <c r="N104" s="184">
        <v>41</v>
      </c>
      <c r="O104" s="192">
        <v>-60</v>
      </c>
      <c r="P104" s="192">
        <v>101</v>
      </c>
    </row>
    <row r="105" s="177" customFormat="true" ht="27" spans="1:16">
      <c r="A105" s="184">
        <v>102</v>
      </c>
      <c r="B105" s="185" t="s">
        <v>174</v>
      </c>
      <c r="C105" s="186" t="s">
        <v>538</v>
      </c>
      <c r="D105" s="186" t="s">
        <v>467</v>
      </c>
      <c r="E105" s="185" t="s">
        <v>175</v>
      </c>
      <c r="F105" s="185" t="s">
        <v>98</v>
      </c>
      <c r="G105" s="187">
        <f t="array" ref="G105">INDEX(Sheet5!J:J,MATCH(M105,Sheet5!G:G,))</f>
        <v>1.87065</v>
      </c>
      <c r="H105" s="185" t="s">
        <v>172</v>
      </c>
      <c r="I105" s="188">
        <v>44590</v>
      </c>
      <c r="J105" s="188">
        <v>45686</v>
      </c>
      <c r="K105" s="188" t="str">
        <f t="array" ref="K105">INDEX(Sheet5!O:O,MATCH(M105,Sheet5!G:G,))</f>
        <v>已动工未竣工</v>
      </c>
      <c r="L105" s="189">
        <v>0</v>
      </c>
      <c r="M105" s="185" t="s">
        <v>176</v>
      </c>
      <c r="N105" s="184">
        <v>42</v>
      </c>
      <c r="O105" s="192">
        <v>-60</v>
      </c>
      <c r="P105" s="192">
        <v>102</v>
      </c>
    </row>
    <row r="106" s="177" customFormat="true" spans="1:16">
      <c r="A106" s="184">
        <v>103</v>
      </c>
      <c r="B106" s="185" t="s">
        <v>177</v>
      </c>
      <c r="C106" s="186" t="s">
        <v>539</v>
      </c>
      <c r="D106" s="186" t="s">
        <v>540</v>
      </c>
      <c r="E106" s="185" t="s">
        <v>177</v>
      </c>
      <c r="F106" s="185" t="s">
        <v>98</v>
      </c>
      <c r="G106" s="187">
        <f t="array" ref="G106">INDEX(Sheet5!J:J,MATCH(M106,Sheet5!G:G,))</f>
        <v>2.732506</v>
      </c>
      <c r="H106" s="185" t="s">
        <v>178</v>
      </c>
      <c r="I106" s="188">
        <v>44620</v>
      </c>
      <c r="J106" s="188">
        <v>45716</v>
      </c>
      <c r="K106" s="188" t="str">
        <f t="array" ref="K106">INDEX(Sheet5!O:O,MATCH(M106,Sheet5!G:G,))</f>
        <v>已动工未竣工</v>
      </c>
      <c r="L106" s="189">
        <v>0</v>
      </c>
      <c r="M106" s="185" t="s">
        <v>179</v>
      </c>
      <c r="N106" s="184">
        <v>43</v>
      </c>
      <c r="O106" s="192">
        <v>-60</v>
      </c>
      <c r="P106" s="192">
        <v>103</v>
      </c>
    </row>
    <row r="107" s="177" customFormat="true" spans="1:16">
      <c r="A107" s="184">
        <v>104</v>
      </c>
      <c r="B107" s="185" t="s">
        <v>180</v>
      </c>
      <c r="C107" s="186" t="s">
        <v>530</v>
      </c>
      <c r="D107" s="186" t="s">
        <v>494</v>
      </c>
      <c r="E107" s="185" t="s">
        <v>181</v>
      </c>
      <c r="F107" s="185" t="s">
        <v>98</v>
      </c>
      <c r="G107" s="187">
        <f t="array" ref="G107">INDEX(Sheet5!J:J,MATCH(M107,Sheet5!G:G,))</f>
        <v>2.772368</v>
      </c>
      <c r="H107" s="185" t="s">
        <v>182</v>
      </c>
      <c r="I107" s="188">
        <v>44753</v>
      </c>
      <c r="J107" s="188">
        <v>45849</v>
      </c>
      <c r="K107" s="188" t="str">
        <f t="array" ref="K107">INDEX(Sheet5!O:O,MATCH(M107,Sheet5!G:G,))</f>
        <v>已动工未竣工</v>
      </c>
      <c r="L107" s="189">
        <v>0</v>
      </c>
      <c r="M107" s="185" t="s">
        <v>183</v>
      </c>
      <c r="N107" s="184">
        <v>44</v>
      </c>
      <c r="O107" s="192">
        <v>-60</v>
      </c>
      <c r="P107" s="192">
        <v>104</v>
      </c>
    </row>
    <row r="108" s="177" customFormat="true" spans="1:16">
      <c r="A108" s="184">
        <v>105</v>
      </c>
      <c r="B108" s="185" t="s">
        <v>184</v>
      </c>
      <c r="C108" s="186" t="s">
        <v>416</v>
      </c>
      <c r="D108" s="186" t="s">
        <v>494</v>
      </c>
      <c r="E108" s="185" t="s">
        <v>181</v>
      </c>
      <c r="F108" s="185" t="s">
        <v>98</v>
      </c>
      <c r="G108" s="187">
        <f t="array" ref="G108">INDEX(Sheet5!J:J,MATCH(M108,Sheet5!G:G,))</f>
        <v>4.317601</v>
      </c>
      <c r="H108" s="185" t="s">
        <v>185</v>
      </c>
      <c r="I108" s="188">
        <v>44760</v>
      </c>
      <c r="J108" s="188">
        <v>45856</v>
      </c>
      <c r="K108" s="188" t="str">
        <f t="array" ref="K108">INDEX(Sheet5!O:O,MATCH(M108,Sheet5!G:G,))</f>
        <v>已动工未竣工</v>
      </c>
      <c r="L108" s="189">
        <v>0</v>
      </c>
      <c r="M108" s="185" t="s">
        <v>186</v>
      </c>
      <c r="N108" s="184">
        <v>45</v>
      </c>
      <c r="O108" s="192">
        <v>-60</v>
      </c>
      <c r="P108" s="192">
        <v>105</v>
      </c>
    </row>
    <row r="109" s="177" customFormat="true" ht="27" spans="1:16">
      <c r="A109" s="184">
        <v>106</v>
      </c>
      <c r="B109" s="185" t="s">
        <v>187</v>
      </c>
      <c r="C109" s="186" t="s">
        <v>541</v>
      </c>
      <c r="D109" s="186" t="s">
        <v>439</v>
      </c>
      <c r="E109" s="185" t="s">
        <v>188</v>
      </c>
      <c r="F109" s="185" t="s">
        <v>98</v>
      </c>
      <c r="G109" s="187">
        <f t="array" ref="G109">INDEX(Sheet5!J:J,MATCH(M109,Sheet5!G:G,))</f>
        <v>2.450525</v>
      </c>
      <c r="H109" s="185" t="s">
        <v>189</v>
      </c>
      <c r="I109" s="188">
        <v>44612</v>
      </c>
      <c r="J109" s="188">
        <v>45708</v>
      </c>
      <c r="K109" s="188" t="str">
        <f t="array" ref="K109">INDEX(Sheet5!O:O,MATCH(M109,Sheet5!G:G,))</f>
        <v>已动工未竣工</v>
      </c>
      <c r="L109" s="189">
        <v>0</v>
      </c>
      <c r="M109" s="185" t="s">
        <v>190</v>
      </c>
      <c r="N109" s="184">
        <v>144</v>
      </c>
      <c r="O109" s="192">
        <v>38</v>
      </c>
      <c r="P109" s="192">
        <v>106</v>
      </c>
    </row>
    <row r="110" s="177" customFormat="true" ht="27" spans="1:16">
      <c r="A110" s="184">
        <v>107</v>
      </c>
      <c r="B110" s="185" t="s">
        <v>191</v>
      </c>
      <c r="C110" s="186" t="s">
        <v>191</v>
      </c>
      <c r="D110" s="186" t="s">
        <v>536</v>
      </c>
      <c r="E110" s="185" t="s">
        <v>192</v>
      </c>
      <c r="F110" s="185" t="s">
        <v>98</v>
      </c>
      <c r="G110" s="187">
        <f t="array" ref="G110">INDEX(Sheet5!J:J,MATCH(M110,Sheet5!G:G,))</f>
        <v>2.20912</v>
      </c>
      <c r="H110" s="185" t="s">
        <v>193</v>
      </c>
      <c r="I110" s="188">
        <v>44595</v>
      </c>
      <c r="J110" s="188">
        <v>45690</v>
      </c>
      <c r="K110" s="188" t="str">
        <f t="array" ref="K110">INDEX(Sheet5!O:O,MATCH(M110,Sheet5!G:G,))</f>
        <v>已动工未竣工</v>
      </c>
      <c r="L110" s="189">
        <v>0</v>
      </c>
      <c r="M110" s="185" t="s">
        <v>194</v>
      </c>
      <c r="N110" s="184">
        <v>47</v>
      </c>
      <c r="O110" s="192">
        <v>-60</v>
      </c>
      <c r="P110" s="192">
        <v>107</v>
      </c>
    </row>
    <row r="111" s="177" customFormat="true" ht="27" spans="1:16">
      <c r="A111" s="184">
        <v>108</v>
      </c>
      <c r="B111" s="185" t="s">
        <v>268</v>
      </c>
      <c r="C111" s="186" t="s">
        <v>542</v>
      </c>
      <c r="D111" s="186" t="s">
        <v>414</v>
      </c>
      <c r="E111" s="185" t="s">
        <v>269</v>
      </c>
      <c r="F111" s="185" t="s">
        <v>98</v>
      </c>
      <c r="G111" s="187">
        <f t="array" ref="G111">INDEX(Sheet5!J:J,MATCH(M111,Sheet5!G:G,))</f>
        <v>3.09464</v>
      </c>
      <c r="H111" s="185" t="s">
        <v>270</v>
      </c>
      <c r="I111" s="188">
        <v>44595</v>
      </c>
      <c r="J111" s="188">
        <v>45690</v>
      </c>
      <c r="K111" s="188" t="str">
        <f t="array" ref="K111">INDEX(Sheet5!O:O,MATCH(M111,Sheet5!G:G,))</f>
        <v>已动工未竣工</v>
      </c>
      <c r="L111" s="189">
        <v>0</v>
      </c>
      <c r="M111" s="185" t="s">
        <v>271</v>
      </c>
      <c r="N111" s="184">
        <v>70</v>
      </c>
      <c r="O111" s="192">
        <v>-38</v>
      </c>
      <c r="P111" s="192">
        <v>108</v>
      </c>
    </row>
  </sheetData>
  <mergeCells count="2">
    <mergeCell ref="A1:L1"/>
    <mergeCell ref="A2:L2"/>
  </mergeCells>
  <pageMargins left="0.747916666666667" right="0.629861111111111" top="0.826388888888889" bottom="0.826388888888889" header="0.472222222222222" footer="0.511805555555556"/>
  <pageSetup paperSize="8" scale="84" fitToHeight="0" orientation="landscape" horizontalDpi="600"/>
  <headerFooter>
    <oddHeader>&amp;C&amp;22&amp;KFF0000未经允许，不得转载</oddHead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D1" sqref="D1:E27"/>
    </sheetView>
  </sheetViews>
  <sheetFormatPr defaultColWidth="9" defaultRowHeight="13.5" outlineLevelCol="4"/>
  <cols>
    <col min="3" max="5" width="12.625"/>
    <col min="6" max="6" width="26.125" customWidth="true"/>
    <col min="7" max="7" width="26" customWidth="true"/>
  </cols>
  <sheetData>
    <row r="1" spans="1:5">
      <c r="A1">
        <v>1</v>
      </c>
      <c r="B1">
        <v>1</v>
      </c>
      <c r="D1">
        <v>39460396.94</v>
      </c>
      <c r="E1">
        <v>2564958.864</v>
      </c>
    </row>
    <row r="2" spans="1:5">
      <c r="A2">
        <v>2</v>
      </c>
      <c r="B2">
        <v>1</v>
      </c>
      <c r="D2">
        <v>39460320.997</v>
      </c>
      <c r="E2">
        <v>2564945.039</v>
      </c>
    </row>
    <row r="3" spans="1:5">
      <c r="A3">
        <v>3</v>
      </c>
      <c r="B3">
        <v>1</v>
      </c>
      <c r="D3">
        <v>39460297.734</v>
      </c>
      <c r="E3">
        <v>2564961.159</v>
      </c>
    </row>
    <row r="4" spans="1:5">
      <c r="A4">
        <v>4</v>
      </c>
      <c r="B4">
        <v>1</v>
      </c>
      <c r="D4">
        <v>39460272.446</v>
      </c>
      <c r="E4">
        <v>2565101.084</v>
      </c>
    </row>
    <row r="5" spans="1:5">
      <c r="A5">
        <v>5</v>
      </c>
      <c r="B5">
        <v>1</v>
      </c>
      <c r="D5">
        <v>39460272.32</v>
      </c>
      <c r="E5">
        <v>2565101.8</v>
      </c>
    </row>
    <row r="6" spans="1:5">
      <c r="A6">
        <v>6</v>
      </c>
      <c r="B6">
        <v>1</v>
      </c>
      <c r="D6">
        <v>39460272.202</v>
      </c>
      <c r="E6">
        <v>2565102.517</v>
      </c>
    </row>
    <row r="7" spans="1:5">
      <c r="A7">
        <v>7</v>
      </c>
      <c r="B7">
        <v>1</v>
      </c>
      <c r="D7">
        <v>39460272.091</v>
      </c>
      <c r="E7">
        <v>2565103.236</v>
      </c>
    </row>
    <row r="8" spans="1:5">
      <c r="A8">
        <v>8</v>
      </c>
      <c r="B8">
        <v>1</v>
      </c>
      <c r="D8">
        <v>39460271.988</v>
      </c>
      <c r="E8">
        <v>2565103.955</v>
      </c>
    </row>
    <row r="9" spans="1:5">
      <c r="A9">
        <v>9</v>
      </c>
      <c r="B9">
        <v>1</v>
      </c>
      <c r="D9">
        <v>39460271.892</v>
      </c>
      <c r="E9">
        <v>2565104.676</v>
      </c>
    </row>
    <row r="10" spans="1:5">
      <c r="A10">
        <v>10</v>
      </c>
      <c r="B10">
        <v>1</v>
      </c>
      <c r="D10">
        <v>39460271.804</v>
      </c>
      <c r="E10">
        <v>2565105.398</v>
      </c>
    </row>
    <row r="11" spans="1:5">
      <c r="A11">
        <v>11</v>
      </c>
      <c r="B11">
        <v>1</v>
      </c>
      <c r="D11">
        <v>39460271.723</v>
      </c>
      <c r="E11">
        <v>2565106.12</v>
      </c>
    </row>
    <row r="12" spans="1:5">
      <c r="A12">
        <v>12</v>
      </c>
      <c r="B12">
        <v>1</v>
      </c>
      <c r="D12">
        <v>39460271.65</v>
      </c>
      <c r="E12">
        <v>2565106.844</v>
      </c>
    </row>
    <row r="13" spans="1:5">
      <c r="A13">
        <v>13</v>
      </c>
      <c r="B13">
        <v>1</v>
      </c>
      <c r="D13">
        <v>39460271.584</v>
      </c>
      <c r="E13">
        <v>2565107.568</v>
      </c>
    </row>
    <row r="14" spans="1:5">
      <c r="A14">
        <v>14</v>
      </c>
      <c r="B14">
        <v>1</v>
      </c>
      <c r="D14">
        <v>39460271.526</v>
      </c>
      <c r="E14">
        <v>2565108.292</v>
      </c>
    </row>
    <row r="15" spans="1:5">
      <c r="A15">
        <v>15</v>
      </c>
      <c r="B15">
        <v>1</v>
      </c>
      <c r="D15">
        <v>39460271.476</v>
      </c>
      <c r="E15">
        <v>2565109.018</v>
      </c>
    </row>
    <row r="16" spans="1:5">
      <c r="A16">
        <v>16</v>
      </c>
      <c r="B16">
        <v>1</v>
      </c>
      <c r="D16">
        <v>39460271.432</v>
      </c>
      <c r="E16">
        <v>2565109.744</v>
      </c>
    </row>
    <row r="17" spans="1:5">
      <c r="A17">
        <v>17</v>
      </c>
      <c r="B17">
        <v>1</v>
      </c>
      <c r="D17">
        <v>39460271.397</v>
      </c>
      <c r="E17">
        <v>2565110.47</v>
      </c>
    </row>
    <row r="18" spans="1:5">
      <c r="A18">
        <v>18</v>
      </c>
      <c r="B18">
        <v>1</v>
      </c>
      <c r="D18">
        <v>39460271.369</v>
      </c>
      <c r="E18">
        <v>2565111.196</v>
      </c>
    </row>
    <row r="19" spans="1:5">
      <c r="A19">
        <v>19</v>
      </c>
      <c r="B19">
        <v>1</v>
      </c>
      <c r="D19">
        <v>39460271.348</v>
      </c>
      <c r="E19">
        <v>2565111.923</v>
      </c>
    </row>
    <row r="20" spans="1:5">
      <c r="A20">
        <v>20</v>
      </c>
      <c r="B20">
        <v>1</v>
      </c>
      <c r="D20">
        <v>39460271.335</v>
      </c>
      <c r="E20">
        <v>2565112.65</v>
      </c>
    </row>
    <row r="21" spans="1:5">
      <c r="A21">
        <v>21</v>
      </c>
      <c r="B21">
        <v>1</v>
      </c>
      <c r="D21">
        <v>39460271.33</v>
      </c>
      <c r="E21">
        <v>2565113.377</v>
      </c>
    </row>
    <row r="22" spans="1:5">
      <c r="A22">
        <v>22</v>
      </c>
      <c r="B22">
        <v>1</v>
      </c>
      <c r="D22">
        <v>39460271.332</v>
      </c>
      <c r="E22">
        <v>2565114.104</v>
      </c>
    </row>
    <row r="23" spans="1:5">
      <c r="A23">
        <v>23</v>
      </c>
      <c r="B23">
        <v>1</v>
      </c>
      <c r="D23">
        <v>39460271.342</v>
      </c>
      <c r="E23">
        <v>2565114.831</v>
      </c>
    </row>
    <row r="24" spans="1:5">
      <c r="A24">
        <v>24</v>
      </c>
      <c r="B24">
        <v>1</v>
      </c>
      <c r="D24">
        <v>39460271.359</v>
      </c>
      <c r="E24">
        <v>2565115.558</v>
      </c>
    </row>
    <row r="25" spans="1:5">
      <c r="A25">
        <v>25</v>
      </c>
      <c r="B25">
        <v>1</v>
      </c>
      <c r="D25">
        <v>39460271.377</v>
      </c>
      <c r="E25">
        <v>2565116.096</v>
      </c>
    </row>
    <row r="26" spans="1:5">
      <c r="A26">
        <v>26</v>
      </c>
      <c r="B26">
        <v>1</v>
      </c>
      <c r="D26">
        <v>39460348.84</v>
      </c>
      <c r="E26">
        <v>2565137.011</v>
      </c>
    </row>
    <row r="27" spans="1:5">
      <c r="A27">
        <v>1</v>
      </c>
      <c r="B27">
        <v>1</v>
      </c>
      <c r="D27">
        <v>39460396.94</v>
      </c>
      <c r="E27">
        <v>2564958.864</v>
      </c>
    </row>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dimension ref="A1:O111"/>
  <sheetViews>
    <sheetView workbookViewId="0">
      <selection activeCell="J4" sqref="J4:J103"/>
    </sheetView>
  </sheetViews>
  <sheetFormatPr defaultColWidth="9" defaultRowHeight="13.5"/>
  <cols>
    <col min="12" max="12" width="21.375" customWidth="true"/>
  </cols>
  <sheetData>
    <row r="1" ht="18.75" spans="1:15">
      <c r="A1" s="171" t="s">
        <v>585</v>
      </c>
      <c r="B1" s="171"/>
      <c r="C1" s="171"/>
      <c r="D1" s="171"/>
      <c r="E1" s="171"/>
      <c r="F1" s="171"/>
      <c r="G1" s="171"/>
      <c r="H1" s="171"/>
      <c r="I1" s="171"/>
      <c r="J1" s="171"/>
      <c r="K1" s="171"/>
      <c r="L1" s="171"/>
      <c r="M1" s="171"/>
      <c r="N1" s="171"/>
      <c r="O1" s="171"/>
    </row>
    <row r="2" spans="1:15">
      <c r="A2" s="172" t="s">
        <v>586</v>
      </c>
      <c r="B2" s="172"/>
      <c r="C2" s="172"/>
      <c r="D2" s="172"/>
      <c r="E2" s="175"/>
      <c r="F2" s="175"/>
      <c r="G2" s="175"/>
      <c r="H2" s="175"/>
      <c r="I2" s="175"/>
      <c r="J2" s="175"/>
      <c r="K2" s="175"/>
      <c r="L2" s="175"/>
      <c r="M2" s="175"/>
      <c r="N2" s="176" t="s">
        <v>587</v>
      </c>
      <c r="O2" s="176"/>
    </row>
    <row r="3" ht="31.5" spans="1:15">
      <c r="A3" s="173" t="s">
        <v>588</v>
      </c>
      <c r="B3" s="173" t="s">
        <v>589</v>
      </c>
      <c r="C3" s="173" t="s">
        <v>590</v>
      </c>
      <c r="D3" s="173" t="s">
        <v>2</v>
      </c>
      <c r="E3" s="173" t="s">
        <v>3</v>
      </c>
      <c r="F3" s="173" t="s">
        <v>591</v>
      </c>
      <c r="G3" s="173" t="s">
        <v>14</v>
      </c>
      <c r="H3" s="173" t="s">
        <v>592</v>
      </c>
      <c r="I3" s="173" t="s">
        <v>593</v>
      </c>
      <c r="J3" s="173" t="s">
        <v>594</v>
      </c>
      <c r="K3" s="173" t="s">
        <v>595</v>
      </c>
      <c r="L3" s="173" t="s">
        <v>596</v>
      </c>
      <c r="M3" s="173" t="s">
        <v>597</v>
      </c>
      <c r="N3" s="173" t="s">
        <v>598</v>
      </c>
      <c r="O3" s="173" t="s">
        <v>12</v>
      </c>
    </row>
    <row r="4" ht="51" spans="1:15">
      <c r="A4" s="132" t="s">
        <v>599</v>
      </c>
      <c r="B4" s="132" t="s">
        <v>600</v>
      </c>
      <c r="C4" s="132" t="s">
        <v>600</v>
      </c>
      <c r="D4" s="174">
        <v>1</v>
      </c>
      <c r="E4" s="132" t="s">
        <v>16</v>
      </c>
      <c r="F4" s="132" t="s">
        <v>601</v>
      </c>
      <c r="G4" s="132" t="s">
        <v>20</v>
      </c>
      <c r="H4" s="132" t="s">
        <v>17</v>
      </c>
      <c r="I4" s="132" t="s">
        <v>18</v>
      </c>
      <c r="J4" s="135">
        <v>3.816085</v>
      </c>
      <c r="K4" s="135">
        <v>4.4803</v>
      </c>
      <c r="L4" s="135">
        <v>171723</v>
      </c>
      <c r="M4" s="132" t="s">
        <v>602</v>
      </c>
      <c r="N4" s="132" t="s">
        <v>19</v>
      </c>
      <c r="O4" s="132" t="s">
        <v>421</v>
      </c>
    </row>
    <row r="5" ht="38.25" spans="1:15">
      <c r="A5" s="132"/>
      <c r="B5" s="132"/>
      <c r="C5" s="132"/>
      <c r="D5" s="174">
        <v>2</v>
      </c>
      <c r="E5" s="132" t="s">
        <v>21</v>
      </c>
      <c r="F5" s="132" t="s">
        <v>603</v>
      </c>
      <c r="G5" s="132" t="s">
        <v>25</v>
      </c>
      <c r="H5" s="132" t="s">
        <v>22</v>
      </c>
      <c r="I5" s="132" t="s">
        <v>23</v>
      </c>
      <c r="J5" s="135">
        <v>0.17182</v>
      </c>
      <c r="K5" s="135">
        <v>0.17182</v>
      </c>
      <c r="L5" s="135">
        <v>0</v>
      </c>
      <c r="M5" s="132" t="s">
        <v>604</v>
      </c>
      <c r="N5" s="132" t="s">
        <v>24</v>
      </c>
      <c r="O5" s="132" t="s">
        <v>421</v>
      </c>
    </row>
    <row r="6" ht="38.25" spans="1:15">
      <c r="A6" s="132"/>
      <c r="B6" s="132"/>
      <c r="C6" s="132"/>
      <c r="D6" s="174">
        <v>3</v>
      </c>
      <c r="E6" s="132" t="s">
        <v>26</v>
      </c>
      <c r="F6" s="132" t="s">
        <v>605</v>
      </c>
      <c r="G6" s="132" t="s">
        <v>29</v>
      </c>
      <c r="H6" s="132" t="s">
        <v>27</v>
      </c>
      <c r="I6" s="132" t="s">
        <v>23</v>
      </c>
      <c r="J6" s="135">
        <v>8</v>
      </c>
      <c r="K6" s="135">
        <v>8</v>
      </c>
      <c r="L6" s="135">
        <v>64032</v>
      </c>
      <c r="M6" s="132" t="s">
        <v>606</v>
      </c>
      <c r="N6" s="132" t="s">
        <v>28</v>
      </c>
      <c r="O6" s="132" t="s">
        <v>421</v>
      </c>
    </row>
    <row r="7" ht="38.25" spans="1:15">
      <c r="A7" s="132"/>
      <c r="B7" s="132"/>
      <c r="C7" s="132"/>
      <c r="D7" s="174">
        <v>4</v>
      </c>
      <c r="E7" s="132" t="s">
        <v>30</v>
      </c>
      <c r="F7" s="132" t="s">
        <v>607</v>
      </c>
      <c r="G7" s="132" t="s">
        <v>34</v>
      </c>
      <c r="H7" s="132" t="s">
        <v>31</v>
      </c>
      <c r="I7" s="132" t="s">
        <v>32</v>
      </c>
      <c r="J7" s="135">
        <v>6.6731</v>
      </c>
      <c r="K7" s="135">
        <v>7.217</v>
      </c>
      <c r="L7" s="135">
        <v>38972</v>
      </c>
      <c r="M7" s="132" t="s">
        <v>608</v>
      </c>
      <c r="N7" s="132" t="s">
        <v>33</v>
      </c>
      <c r="O7" s="132" t="s">
        <v>421</v>
      </c>
    </row>
    <row r="8" ht="89.25" spans="1:15">
      <c r="A8" s="132"/>
      <c r="B8" s="132"/>
      <c r="C8" s="132"/>
      <c r="D8" s="174">
        <v>5</v>
      </c>
      <c r="E8" s="132" t="s">
        <v>21</v>
      </c>
      <c r="F8" s="132" t="s">
        <v>609</v>
      </c>
      <c r="G8" s="132" t="s">
        <v>37</v>
      </c>
      <c r="H8" s="132" t="s">
        <v>35</v>
      </c>
      <c r="I8" s="132" t="s">
        <v>32</v>
      </c>
      <c r="J8" s="135">
        <v>0.788082</v>
      </c>
      <c r="K8" s="135">
        <v>0.788082</v>
      </c>
      <c r="L8" s="135">
        <v>11014</v>
      </c>
      <c r="M8" s="132" t="s">
        <v>610</v>
      </c>
      <c r="N8" s="132" t="s">
        <v>36</v>
      </c>
      <c r="O8" s="132" t="s">
        <v>421</v>
      </c>
    </row>
    <row r="9" ht="38.25" spans="1:15">
      <c r="A9" s="132"/>
      <c r="B9" s="132"/>
      <c r="C9" s="132"/>
      <c r="D9" s="174">
        <v>6</v>
      </c>
      <c r="E9" s="132" t="s">
        <v>21</v>
      </c>
      <c r="F9" s="132" t="s">
        <v>611</v>
      </c>
      <c r="G9" s="132" t="s">
        <v>40</v>
      </c>
      <c r="H9" s="132" t="s">
        <v>38</v>
      </c>
      <c r="I9" s="132" t="s">
        <v>32</v>
      </c>
      <c r="J9" s="135">
        <v>0.33149</v>
      </c>
      <c r="K9" s="135">
        <v>0.33149</v>
      </c>
      <c r="L9" s="135">
        <v>3955.7</v>
      </c>
      <c r="M9" s="132" t="s">
        <v>612</v>
      </c>
      <c r="N9" s="132" t="s">
        <v>39</v>
      </c>
      <c r="O9" s="132" t="s">
        <v>421</v>
      </c>
    </row>
    <row r="10" ht="25.5" hidden="true" spans="1:15">
      <c r="A10" s="132"/>
      <c r="B10" s="132"/>
      <c r="C10" s="132"/>
      <c r="D10" s="174">
        <v>7</v>
      </c>
      <c r="E10" s="132" t="s">
        <v>41</v>
      </c>
      <c r="F10" s="132" t="s">
        <v>613</v>
      </c>
      <c r="G10" s="132" t="s">
        <v>44</v>
      </c>
      <c r="H10" s="132" t="s">
        <v>42</v>
      </c>
      <c r="I10" s="132" t="s">
        <v>32</v>
      </c>
      <c r="J10" s="135">
        <v>0.0793</v>
      </c>
      <c r="K10" s="135">
        <v>0.1586</v>
      </c>
      <c r="L10" s="135">
        <v>2854.8</v>
      </c>
      <c r="M10" s="132" t="s">
        <v>614</v>
      </c>
      <c r="N10" s="132" t="s">
        <v>43</v>
      </c>
      <c r="O10" s="132" t="s">
        <v>432</v>
      </c>
    </row>
    <row r="11" ht="76.5" spans="1:15">
      <c r="A11" s="132"/>
      <c r="B11" s="132"/>
      <c r="C11" s="132"/>
      <c r="D11" s="174">
        <v>8</v>
      </c>
      <c r="E11" s="132" t="s">
        <v>45</v>
      </c>
      <c r="F11" s="132" t="s">
        <v>615</v>
      </c>
      <c r="G11" s="132" t="s">
        <v>48</v>
      </c>
      <c r="H11" s="132" t="s">
        <v>46</v>
      </c>
      <c r="I11" s="132" t="s">
        <v>32</v>
      </c>
      <c r="J11" s="135">
        <v>1.65774</v>
      </c>
      <c r="K11" s="135">
        <v>2.246252</v>
      </c>
      <c r="L11" s="135">
        <v>40576.992</v>
      </c>
      <c r="M11" s="132" t="s">
        <v>616</v>
      </c>
      <c r="N11" s="132" t="s">
        <v>47</v>
      </c>
      <c r="O11" s="132" t="s">
        <v>421</v>
      </c>
    </row>
    <row r="12" ht="38.25" hidden="true" spans="1:15">
      <c r="A12" s="132"/>
      <c r="B12" s="132"/>
      <c r="C12" s="132"/>
      <c r="D12" s="174">
        <v>9</v>
      </c>
      <c r="E12" s="132" t="s">
        <v>49</v>
      </c>
      <c r="F12" s="132" t="s">
        <v>617</v>
      </c>
      <c r="G12" s="132" t="s">
        <v>52</v>
      </c>
      <c r="H12" s="132" t="s">
        <v>50</v>
      </c>
      <c r="I12" s="132" t="s">
        <v>32</v>
      </c>
      <c r="J12" s="135">
        <v>2.00166</v>
      </c>
      <c r="K12" s="135">
        <v>2.00166</v>
      </c>
      <c r="L12" s="135">
        <v>64053</v>
      </c>
      <c r="M12" s="132" t="s">
        <v>618</v>
      </c>
      <c r="N12" s="132" t="s">
        <v>51</v>
      </c>
      <c r="O12" s="132" t="s">
        <v>432</v>
      </c>
    </row>
    <row r="13" ht="38.25" spans="1:15">
      <c r="A13" s="132"/>
      <c r="B13" s="132"/>
      <c r="C13" s="132"/>
      <c r="D13" s="174">
        <v>10</v>
      </c>
      <c r="E13" s="132" t="s">
        <v>53</v>
      </c>
      <c r="F13" s="132" t="s">
        <v>619</v>
      </c>
      <c r="G13" s="132" t="s">
        <v>56</v>
      </c>
      <c r="H13" s="132" t="s">
        <v>54</v>
      </c>
      <c r="I13" s="132" t="s">
        <v>32</v>
      </c>
      <c r="J13" s="135">
        <v>0.87921</v>
      </c>
      <c r="K13" s="135">
        <v>0.87921</v>
      </c>
      <c r="L13" s="135">
        <v>39564.45</v>
      </c>
      <c r="M13" s="132" t="s">
        <v>620</v>
      </c>
      <c r="N13" s="132" t="s">
        <v>55</v>
      </c>
      <c r="O13" s="132" t="s">
        <v>421</v>
      </c>
    </row>
    <row r="14" ht="63.75" spans="1:15">
      <c r="A14" s="132"/>
      <c r="B14" s="132"/>
      <c r="C14" s="132"/>
      <c r="D14" s="174">
        <v>11</v>
      </c>
      <c r="E14" s="132" t="s">
        <v>57</v>
      </c>
      <c r="F14" s="132" t="s">
        <v>621</v>
      </c>
      <c r="G14" s="132" t="s">
        <v>61</v>
      </c>
      <c r="H14" s="132" t="s">
        <v>59</v>
      </c>
      <c r="I14" s="132" t="s">
        <v>32</v>
      </c>
      <c r="J14" s="135">
        <v>0.783696</v>
      </c>
      <c r="K14" s="135">
        <v>0.783696</v>
      </c>
      <c r="L14" s="135">
        <v>35266</v>
      </c>
      <c r="M14" s="132" t="s">
        <v>620</v>
      </c>
      <c r="N14" s="132" t="s">
        <v>60</v>
      </c>
      <c r="O14" s="132" t="s">
        <v>421</v>
      </c>
    </row>
    <row r="15" ht="51" spans="1:15">
      <c r="A15" s="132"/>
      <c r="B15" s="132"/>
      <c r="C15" s="132"/>
      <c r="D15" s="174">
        <v>12</v>
      </c>
      <c r="E15" s="132" t="s">
        <v>62</v>
      </c>
      <c r="F15" s="132" t="s">
        <v>622</v>
      </c>
      <c r="G15" s="132" t="s">
        <v>65</v>
      </c>
      <c r="H15" s="132" t="s">
        <v>63</v>
      </c>
      <c r="I15" s="132" t="s">
        <v>32</v>
      </c>
      <c r="J15" s="135">
        <v>9.1926</v>
      </c>
      <c r="K15" s="135">
        <v>9.5658</v>
      </c>
      <c r="L15" s="135">
        <v>308097.2</v>
      </c>
      <c r="M15" s="132" t="s">
        <v>623</v>
      </c>
      <c r="N15" s="132" t="s">
        <v>64</v>
      </c>
      <c r="O15" s="132" t="s">
        <v>421</v>
      </c>
    </row>
    <row r="16" ht="51" spans="1:15">
      <c r="A16" s="132"/>
      <c r="B16" s="132"/>
      <c r="C16" s="132"/>
      <c r="D16" s="174">
        <v>13</v>
      </c>
      <c r="E16" s="132" t="s">
        <v>66</v>
      </c>
      <c r="F16" s="132" t="s">
        <v>624</v>
      </c>
      <c r="G16" s="132" t="s">
        <v>69</v>
      </c>
      <c r="H16" s="132" t="s">
        <v>67</v>
      </c>
      <c r="I16" s="132" t="s">
        <v>32</v>
      </c>
      <c r="J16" s="135">
        <v>0.61968</v>
      </c>
      <c r="K16" s="135">
        <v>0.61968</v>
      </c>
      <c r="L16" s="135">
        <v>29341.65</v>
      </c>
      <c r="M16" s="132" t="s">
        <v>625</v>
      </c>
      <c r="N16" s="132" t="s">
        <v>68</v>
      </c>
      <c r="O16" s="132" t="s">
        <v>421</v>
      </c>
    </row>
    <row r="17" ht="51" spans="1:15">
      <c r="A17" s="132"/>
      <c r="B17" s="132"/>
      <c r="C17" s="132"/>
      <c r="D17" s="174">
        <v>14</v>
      </c>
      <c r="E17" s="132" t="s">
        <v>70</v>
      </c>
      <c r="F17" s="132" t="s">
        <v>626</v>
      </c>
      <c r="G17" s="132" t="s">
        <v>73</v>
      </c>
      <c r="H17" s="132" t="s">
        <v>71</v>
      </c>
      <c r="I17" s="132" t="s">
        <v>18</v>
      </c>
      <c r="J17" s="135">
        <v>2.07518</v>
      </c>
      <c r="K17" s="135">
        <v>2.25198</v>
      </c>
      <c r="L17" s="135">
        <v>65520</v>
      </c>
      <c r="M17" s="132" t="s">
        <v>627</v>
      </c>
      <c r="N17" s="132" t="s">
        <v>72</v>
      </c>
      <c r="O17" s="132" t="s">
        <v>421</v>
      </c>
    </row>
    <row r="18" ht="38.25" spans="1:15">
      <c r="A18" s="132"/>
      <c r="B18" s="132"/>
      <c r="C18" s="132"/>
      <c r="D18" s="174">
        <v>15</v>
      </c>
      <c r="E18" s="132" t="s">
        <v>21</v>
      </c>
      <c r="F18" s="132" t="s">
        <v>628</v>
      </c>
      <c r="G18" s="132" t="s">
        <v>76</v>
      </c>
      <c r="H18" s="132" t="s">
        <v>74</v>
      </c>
      <c r="I18" s="132" t="s">
        <v>23</v>
      </c>
      <c r="J18" s="135">
        <v>0.71485</v>
      </c>
      <c r="K18" s="135">
        <v>0.71485</v>
      </c>
      <c r="L18" s="135">
        <v>11437.6</v>
      </c>
      <c r="M18" s="132" t="s">
        <v>629</v>
      </c>
      <c r="N18" s="132" t="s">
        <v>75</v>
      </c>
      <c r="O18" s="132" t="s">
        <v>421</v>
      </c>
    </row>
    <row r="19" ht="89.25" spans="1:15">
      <c r="A19" s="132"/>
      <c r="B19" s="132"/>
      <c r="C19" s="132"/>
      <c r="D19" s="174">
        <v>16</v>
      </c>
      <c r="E19" s="132" t="s">
        <v>77</v>
      </c>
      <c r="F19" s="132" t="s">
        <v>630</v>
      </c>
      <c r="G19" s="132" t="s">
        <v>80</v>
      </c>
      <c r="H19" s="132" t="s">
        <v>78</v>
      </c>
      <c r="I19" s="132" t="s">
        <v>32</v>
      </c>
      <c r="J19" s="135">
        <v>14.583101</v>
      </c>
      <c r="K19" s="135">
        <v>18.743537</v>
      </c>
      <c r="L19" s="135">
        <v>437493</v>
      </c>
      <c r="M19" s="132" t="s">
        <v>631</v>
      </c>
      <c r="N19" s="132" t="s">
        <v>79</v>
      </c>
      <c r="O19" s="132" t="s">
        <v>421</v>
      </c>
    </row>
    <row r="20" ht="63.75" spans="1:15">
      <c r="A20" s="132"/>
      <c r="B20" s="132"/>
      <c r="C20" s="132"/>
      <c r="D20" s="174">
        <v>17</v>
      </c>
      <c r="E20" s="132" t="s">
        <v>81</v>
      </c>
      <c r="F20" s="132" t="s">
        <v>632</v>
      </c>
      <c r="G20" s="132" t="s">
        <v>84</v>
      </c>
      <c r="H20" s="132" t="s">
        <v>82</v>
      </c>
      <c r="I20" s="132" t="s">
        <v>32</v>
      </c>
      <c r="J20" s="135">
        <v>2.238214</v>
      </c>
      <c r="K20" s="135">
        <v>3.248974</v>
      </c>
      <c r="L20" s="135">
        <v>100719</v>
      </c>
      <c r="M20" s="132" t="s">
        <v>633</v>
      </c>
      <c r="N20" s="132" t="s">
        <v>83</v>
      </c>
      <c r="O20" s="132" t="s">
        <v>421</v>
      </c>
    </row>
    <row r="21" ht="63.75" spans="1:15">
      <c r="A21" s="132"/>
      <c r="B21" s="132"/>
      <c r="C21" s="132"/>
      <c r="D21" s="174">
        <v>18</v>
      </c>
      <c r="E21" s="132" t="s">
        <v>85</v>
      </c>
      <c r="F21" s="132" t="s">
        <v>634</v>
      </c>
      <c r="G21" s="132" t="s">
        <v>88</v>
      </c>
      <c r="H21" s="132" t="s">
        <v>86</v>
      </c>
      <c r="I21" s="132" t="s">
        <v>32</v>
      </c>
      <c r="J21" s="135">
        <v>3.28496</v>
      </c>
      <c r="K21" s="135">
        <v>3.9104</v>
      </c>
      <c r="L21" s="135">
        <v>154754.1</v>
      </c>
      <c r="M21" s="132" t="s">
        <v>620</v>
      </c>
      <c r="N21" s="132" t="s">
        <v>87</v>
      </c>
      <c r="O21" s="132" t="s">
        <v>421</v>
      </c>
    </row>
    <row r="22" ht="114.75" spans="1:15">
      <c r="A22" s="132"/>
      <c r="B22" s="132"/>
      <c r="C22" s="132"/>
      <c r="D22" s="174">
        <v>19</v>
      </c>
      <c r="E22" s="132" t="s">
        <v>89</v>
      </c>
      <c r="F22" s="132" t="s">
        <v>635</v>
      </c>
      <c r="G22" s="132" t="s">
        <v>92</v>
      </c>
      <c r="H22" s="132" t="s">
        <v>90</v>
      </c>
      <c r="I22" s="132" t="s">
        <v>32</v>
      </c>
      <c r="J22" s="135">
        <v>18.762807</v>
      </c>
      <c r="K22" s="135">
        <v>21.509603</v>
      </c>
      <c r="L22" s="135">
        <v>316179.83</v>
      </c>
      <c r="M22" s="132" t="s">
        <v>636</v>
      </c>
      <c r="N22" s="132" t="s">
        <v>91</v>
      </c>
      <c r="O22" s="132" t="s">
        <v>421</v>
      </c>
    </row>
    <row r="23" ht="63.75" spans="1:15">
      <c r="A23" s="132"/>
      <c r="B23" s="132"/>
      <c r="C23" s="132"/>
      <c r="D23" s="174">
        <v>20</v>
      </c>
      <c r="E23" s="132" t="s">
        <v>77</v>
      </c>
      <c r="F23" s="132" t="s">
        <v>637</v>
      </c>
      <c r="G23" s="132" t="s">
        <v>95</v>
      </c>
      <c r="H23" s="132" t="s">
        <v>93</v>
      </c>
      <c r="I23" s="132" t="s">
        <v>32</v>
      </c>
      <c r="J23" s="135">
        <v>1.507786</v>
      </c>
      <c r="K23" s="135">
        <v>1.507786</v>
      </c>
      <c r="L23" s="135">
        <v>52772.496</v>
      </c>
      <c r="M23" s="132" t="s">
        <v>638</v>
      </c>
      <c r="N23" s="132" t="s">
        <v>94</v>
      </c>
      <c r="O23" s="132" t="s">
        <v>421</v>
      </c>
    </row>
    <row r="24" ht="76.5" spans="1:15">
      <c r="A24" s="132"/>
      <c r="B24" s="132"/>
      <c r="C24" s="132"/>
      <c r="D24" s="174">
        <v>21</v>
      </c>
      <c r="E24" s="132" t="s">
        <v>96</v>
      </c>
      <c r="F24" s="132" t="s">
        <v>639</v>
      </c>
      <c r="G24" s="132" t="s">
        <v>100</v>
      </c>
      <c r="H24" s="132" t="s">
        <v>97</v>
      </c>
      <c r="I24" s="132" t="s">
        <v>98</v>
      </c>
      <c r="J24" s="135">
        <v>0.37219</v>
      </c>
      <c r="K24" s="135">
        <v>0.5213</v>
      </c>
      <c r="L24" s="135">
        <v>18831.7</v>
      </c>
      <c r="M24" s="132" t="s">
        <v>620</v>
      </c>
      <c r="N24" s="132" t="s">
        <v>99</v>
      </c>
      <c r="O24" s="132" t="s">
        <v>421</v>
      </c>
    </row>
    <row r="25" ht="89.25" spans="1:15">
      <c r="A25" s="132"/>
      <c r="B25" s="132"/>
      <c r="C25" s="132"/>
      <c r="D25" s="174">
        <v>22</v>
      </c>
      <c r="E25" s="132" t="s">
        <v>101</v>
      </c>
      <c r="F25" s="132" t="s">
        <v>640</v>
      </c>
      <c r="G25" s="132" t="s">
        <v>104</v>
      </c>
      <c r="H25" s="132" t="s">
        <v>102</v>
      </c>
      <c r="I25" s="132" t="s">
        <v>98</v>
      </c>
      <c r="J25" s="135">
        <v>8.124516</v>
      </c>
      <c r="K25" s="135">
        <v>8.532059</v>
      </c>
      <c r="L25" s="135">
        <v>121867.12</v>
      </c>
      <c r="M25" s="132" t="s">
        <v>636</v>
      </c>
      <c r="N25" s="132" t="s">
        <v>103</v>
      </c>
      <c r="O25" s="132" t="s">
        <v>421</v>
      </c>
    </row>
    <row r="26" ht="25.5" spans="1:15">
      <c r="A26" s="132"/>
      <c r="B26" s="132"/>
      <c r="C26" s="132"/>
      <c r="D26" s="174">
        <v>23</v>
      </c>
      <c r="E26" s="132" t="s">
        <v>105</v>
      </c>
      <c r="F26" s="132" t="s">
        <v>641</v>
      </c>
      <c r="G26" s="132" t="s">
        <v>107</v>
      </c>
      <c r="H26" s="132" t="s">
        <v>105</v>
      </c>
      <c r="I26" s="132" t="s">
        <v>98</v>
      </c>
      <c r="J26" s="135">
        <v>12.16712</v>
      </c>
      <c r="K26" s="135">
        <v>13.73441</v>
      </c>
      <c r="L26" s="135">
        <v>443927.8</v>
      </c>
      <c r="M26" s="132" t="s">
        <v>638</v>
      </c>
      <c r="N26" s="132" t="s">
        <v>106</v>
      </c>
      <c r="O26" s="132" t="s">
        <v>421</v>
      </c>
    </row>
    <row r="27" ht="76.5" spans="1:15">
      <c r="A27" s="132"/>
      <c r="B27" s="132"/>
      <c r="C27" s="132"/>
      <c r="D27" s="174">
        <v>24</v>
      </c>
      <c r="E27" s="132" t="s">
        <v>108</v>
      </c>
      <c r="F27" s="132" t="s">
        <v>642</v>
      </c>
      <c r="G27" s="132" t="s">
        <v>111</v>
      </c>
      <c r="H27" s="132" t="s">
        <v>109</v>
      </c>
      <c r="I27" s="132" t="s">
        <v>98</v>
      </c>
      <c r="J27" s="135">
        <v>0.511854</v>
      </c>
      <c r="K27" s="135">
        <v>0.514708</v>
      </c>
      <c r="L27" s="135">
        <v>23033.43</v>
      </c>
      <c r="M27" s="132" t="s">
        <v>620</v>
      </c>
      <c r="N27" s="132" t="s">
        <v>110</v>
      </c>
      <c r="O27" s="132" t="s">
        <v>421</v>
      </c>
    </row>
    <row r="28" ht="76.5" spans="1:15">
      <c r="A28" s="132"/>
      <c r="B28" s="132"/>
      <c r="C28" s="132"/>
      <c r="D28" s="174">
        <v>25</v>
      </c>
      <c r="E28" s="132" t="s">
        <v>112</v>
      </c>
      <c r="F28" s="132" t="s">
        <v>643</v>
      </c>
      <c r="G28" s="132" t="s">
        <v>114</v>
      </c>
      <c r="H28" s="132" t="s">
        <v>112</v>
      </c>
      <c r="I28" s="132" t="s">
        <v>98</v>
      </c>
      <c r="J28" s="135">
        <v>11.95514</v>
      </c>
      <c r="K28" s="135">
        <v>15.24002</v>
      </c>
      <c r="L28" s="135">
        <v>407706.4</v>
      </c>
      <c r="M28" s="132" t="s">
        <v>644</v>
      </c>
      <c r="N28" s="132" t="s">
        <v>113</v>
      </c>
      <c r="O28" s="132" t="s">
        <v>421</v>
      </c>
    </row>
    <row r="29" ht="63.75" hidden="true" spans="1:15">
      <c r="A29" s="132"/>
      <c r="B29" s="132"/>
      <c r="C29" s="132"/>
      <c r="D29" s="174">
        <v>26</v>
      </c>
      <c r="E29" s="132" t="s">
        <v>77</v>
      </c>
      <c r="F29" s="132" t="s">
        <v>645</v>
      </c>
      <c r="G29" s="132" t="s">
        <v>117</v>
      </c>
      <c r="H29" s="132" t="s">
        <v>115</v>
      </c>
      <c r="I29" s="132" t="s">
        <v>98</v>
      </c>
      <c r="J29" s="135">
        <v>4.897059</v>
      </c>
      <c r="K29" s="135">
        <v>5.866864</v>
      </c>
      <c r="L29" s="135">
        <v>195882.376</v>
      </c>
      <c r="M29" s="132" t="s">
        <v>627</v>
      </c>
      <c r="N29" s="132" t="s">
        <v>116</v>
      </c>
      <c r="O29" s="132" t="s">
        <v>432</v>
      </c>
    </row>
    <row r="30" ht="51" spans="1:15">
      <c r="A30" s="132"/>
      <c r="B30" s="132"/>
      <c r="C30" s="132"/>
      <c r="D30" s="174">
        <v>27</v>
      </c>
      <c r="E30" s="132" t="s">
        <v>118</v>
      </c>
      <c r="F30" s="132" t="s">
        <v>646</v>
      </c>
      <c r="G30" s="132" t="s">
        <v>120</v>
      </c>
      <c r="H30" s="132" t="s">
        <v>105</v>
      </c>
      <c r="I30" s="132" t="s">
        <v>98</v>
      </c>
      <c r="J30" s="135">
        <v>5.127402</v>
      </c>
      <c r="K30" s="135">
        <v>6.819753</v>
      </c>
      <c r="L30" s="135">
        <v>194690.21</v>
      </c>
      <c r="M30" s="132" t="s">
        <v>638</v>
      </c>
      <c r="N30" s="132" t="s">
        <v>119</v>
      </c>
      <c r="O30" s="132" t="s">
        <v>421</v>
      </c>
    </row>
    <row r="31" ht="89.25" spans="1:15">
      <c r="A31" s="132"/>
      <c r="B31" s="132"/>
      <c r="C31" s="132"/>
      <c r="D31" s="174">
        <v>28</v>
      </c>
      <c r="E31" s="132" t="s">
        <v>121</v>
      </c>
      <c r="F31" s="132" t="s">
        <v>647</v>
      </c>
      <c r="G31" s="132" t="s">
        <v>124</v>
      </c>
      <c r="H31" s="132" t="s">
        <v>122</v>
      </c>
      <c r="I31" s="132" t="s">
        <v>98</v>
      </c>
      <c r="J31" s="135">
        <v>1.2646</v>
      </c>
      <c r="K31" s="135">
        <v>1.26666</v>
      </c>
      <c r="L31" s="135">
        <v>63230</v>
      </c>
      <c r="M31" s="132" t="s">
        <v>625</v>
      </c>
      <c r="N31" s="132" t="s">
        <v>123</v>
      </c>
      <c r="O31" s="132" t="s">
        <v>421</v>
      </c>
    </row>
    <row r="32" ht="63.75" spans="1:15">
      <c r="A32" s="132"/>
      <c r="B32" s="132"/>
      <c r="C32" s="132"/>
      <c r="D32" s="174">
        <v>29</v>
      </c>
      <c r="E32" s="132" t="s">
        <v>125</v>
      </c>
      <c r="F32" s="132" t="s">
        <v>648</v>
      </c>
      <c r="G32" s="132" t="s">
        <v>127</v>
      </c>
      <c r="H32" s="132" t="s">
        <v>126</v>
      </c>
      <c r="I32" s="132" t="s">
        <v>98</v>
      </c>
      <c r="J32" s="135">
        <v>0.53179</v>
      </c>
      <c r="K32" s="135">
        <v>0.53179</v>
      </c>
      <c r="L32" s="135">
        <v>23930.55</v>
      </c>
      <c r="M32" s="132" t="s">
        <v>620</v>
      </c>
      <c r="N32" s="132" t="s">
        <v>123</v>
      </c>
      <c r="O32" s="132" t="s">
        <v>421</v>
      </c>
    </row>
    <row r="33" ht="51" spans="1:15">
      <c r="A33" s="132"/>
      <c r="B33" s="132"/>
      <c r="C33" s="132"/>
      <c r="D33" s="174">
        <v>30</v>
      </c>
      <c r="E33" s="132" t="s">
        <v>128</v>
      </c>
      <c r="F33" s="132" t="s">
        <v>649</v>
      </c>
      <c r="G33" s="132" t="s">
        <v>131</v>
      </c>
      <c r="H33" s="132" t="s">
        <v>129</v>
      </c>
      <c r="I33" s="132" t="s">
        <v>98</v>
      </c>
      <c r="J33" s="135">
        <v>1.51419</v>
      </c>
      <c r="K33" s="135">
        <v>1.6575</v>
      </c>
      <c r="L33" s="135">
        <v>68138.5</v>
      </c>
      <c r="M33" s="132" t="s">
        <v>620</v>
      </c>
      <c r="N33" s="132" t="s">
        <v>130</v>
      </c>
      <c r="O33" s="132" t="s">
        <v>421</v>
      </c>
    </row>
    <row r="34" ht="38.25" spans="1:15">
      <c r="A34" s="132"/>
      <c r="B34" s="132"/>
      <c r="C34" s="132"/>
      <c r="D34" s="174">
        <v>31</v>
      </c>
      <c r="E34" s="132" t="s">
        <v>132</v>
      </c>
      <c r="F34" s="132" t="s">
        <v>650</v>
      </c>
      <c r="G34" s="132" t="s">
        <v>135</v>
      </c>
      <c r="H34" s="132" t="s">
        <v>133</v>
      </c>
      <c r="I34" s="132" t="s">
        <v>98</v>
      </c>
      <c r="J34" s="135">
        <v>5.31091</v>
      </c>
      <c r="K34" s="135">
        <v>6.45733</v>
      </c>
      <c r="L34" s="135">
        <v>212436.4</v>
      </c>
      <c r="M34" s="132" t="s">
        <v>651</v>
      </c>
      <c r="N34" s="132" t="s">
        <v>134</v>
      </c>
      <c r="O34" s="132" t="s">
        <v>421</v>
      </c>
    </row>
    <row r="35" ht="51" spans="1:15">
      <c r="A35" s="132"/>
      <c r="B35" s="132"/>
      <c r="C35" s="132"/>
      <c r="D35" s="174">
        <v>32</v>
      </c>
      <c r="E35" s="132" t="s">
        <v>136</v>
      </c>
      <c r="F35" s="132" t="s">
        <v>652</v>
      </c>
      <c r="G35" s="132" t="s">
        <v>139</v>
      </c>
      <c r="H35" s="132" t="s">
        <v>137</v>
      </c>
      <c r="I35" s="132" t="s">
        <v>98</v>
      </c>
      <c r="J35" s="135">
        <v>2.262535</v>
      </c>
      <c r="K35" s="135">
        <v>2.485669</v>
      </c>
      <c r="L35" s="135">
        <v>101814.07</v>
      </c>
      <c r="M35" s="132" t="s">
        <v>653</v>
      </c>
      <c r="N35" s="132" t="s">
        <v>138</v>
      </c>
      <c r="O35" s="132" t="s">
        <v>421</v>
      </c>
    </row>
    <row r="36" ht="76.5" spans="1:15">
      <c r="A36" s="132"/>
      <c r="B36" s="132"/>
      <c r="C36" s="132"/>
      <c r="D36" s="174">
        <v>33</v>
      </c>
      <c r="E36" s="132" t="s">
        <v>77</v>
      </c>
      <c r="F36" s="132" t="s">
        <v>654</v>
      </c>
      <c r="G36" s="132" t="s">
        <v>142</v>
      </c>
      <c r="H36" s="132" t="s">
        <v>140</v>
      </c>
      <c r="I36" s="132" t="s">
        <v>98</v>
      </c>
      <c r="J36" s="135">
        <v>9.266886</v>
      </c>
      <c r="K36" s="135">
        <v>13.92046</v>
      </c>
      <c r="L36" s="135">
        <v>358071.926</v>
      </c>
      <c r="M36" s="132" t="s">
        <v>627</v>
      </c>
      <c r="N36" s="132" t="s">
        <v>141</v>
      </c>
      <c r="O36" s="132" t="s">
        <v>421</v>
      </c>
    </row>
    <row r="37" ht="51" spans="1:15">
      <c r="A37" s="132"/>
      <c r="B37" s="132"/>
      <c r="C37" s="132"/>
      <c r="D37" s="174">
        <v>34</v>
      </c>
      <c r="E37" s="132" t="s">
        <v>143</v>
      </c>
      <c r="F37" s="132" t="s">
        <v>655</v>
      </c>
      <c r="G37" s="132" t="s">
        <v>147</v>
      </c>
      <c r="H37" s="132" t="s">
        <v>145</v>
      </c>
      <c r="I37" s="132" t="s">
        <v>98</v>
      </c>
      <c r="J37" s="135">
        <v>10.013076</v>
      </c>
      <c r="K37" s="135">
        <v>11.88785</v>
      </c>
      <c r="L37" s="135">
        <v>421603.2</v>
      </c>
      <c r="M37" s="132" t="s">
        <v>651</v>
      </c>
      <c r="N37" s="132" t="s">
        <v>146</v>
      </c>
      <c r="O37" s="132" t="s">
        <v>421</v>
      </c>
    </row>
    <row r="38" ht="51" spans="1:15">
      <c r="A38" s="132"/>
      <c r="B38" s="132"/>
      <c r="C38" s="132"/>
      <c r="D38" s="174">
        <v>35</v>
      </c>
      <c r="E38" s="132" t="s">
        <v>148</v>
      </c>
      <c r="F38" s="132" t="s">
        <v>656</v>
      </c>
      <c r="G38" s="132" t="s">
        <v>151</v>
      </c>
      <c r="H38" s="132" t="s">
        <v>149</v>
      </c>
      <c r="I38" s="132" t="s">
        <v>98</v>
      </c>
      <c r="J38" s="135">
        <v>2.447683</v>
      </c>
      <c r="K38" s="135">
        <v>3.206257</v>
      </c>
      <c r="L38" s="135">
        <v>99276.18</v>
      </c>
      <c r="M38" s="132" t="s">
        <v>620</v>
      </c>
      <c r="N38" s="132" t="s">
        <v>150</v>
      </c>
      <c r="O38" s="132" t="s">
        <v>421</v>
      </c>
    </row>
    <row r="39" ht="25.5" spans="1:15">
      <c r="A39" s="132"/>
      <c r="B39" s="132"/>
      <c r="C39" s="132"/>
      <c r="D39" s="174">
        <v>36</v>
      </c>
      <c r="E39" s="132" t="s">
        <v>152</v>
      </c>
      <c r="F39" s="132" t="s">
        <v>657</v>
      </c>
      <c r="G39" s="132" t="s">
        <v>154</v>
      </c>
      <c r="H39" s="132" t="s">
        <v>152</v>
      </c>
      <c r="I39" s="132" t="s">
        <v>98</v>
      </c>
      <c r="J39" s="135">
        <v>7.842865</v>
      </c>
      <c r="K39" s="135">
        <v>7.842865</v>
      </c>
      <c r="L39" s="135">
        <v>313714.6</v>
      </c>
      <c r="M39" s="132" t="s">
        <v>627</v>
      </c>
      <c r="N39" s="132" t="s">
        <v>153</v>
      </c>
      <c r="O39" s="132" t="s">
        <v>421</v>
      </c>
    </row>
    <row r="40" ht="51" spans="1:15">
      <c r="A40" s="132"/>
      <c r="B40" s="132"/>
      <c r="C40" s="132"/>
      <c r="D40" s="174">
        <v>37</v>
      </c>
      <c r="E40" s="132" t="s">
        <v>155</v>
      </c>
      <c r="F40" s="132" t="s">
        <v>658</v>
      </c>
      <c r="G40" s="132" t="s">
        <v>159</v>
      </c>
      <c r="H40" s="132" t="s">
        <v>157</v>
      </c>
      <c r="I40" s="132" t="s">
        <v>98</v>
      </c>
      <c r="J40" s="135">
        <v>4.00226</v>
      </c>
      <c r="K40" s="135">
        <v>4.00226</v>
      </c>
      <c r="L40" s="135">
        <v>180101.7</v>
      </c>
      <c r="M40" s="132" t="s">
        <v>620</v>
      </c>
      <c r="N40" s="132" t="s">
        <v>158</v>
      </c>
      <c r="O40" s="132" t="s">
        <v>421</v>
      </c>
    </row>
    <row r="41" ht="51" spans="1:15">
      <c r="A41" s="132"/>
      <c r="B41" s="132"/>
      <c r="C41" s="132"/>
      <c r="D41" s="174">
        <v>38</v>
      </c>
      <c r="E41" s="132" t="s">
        <v>160</v>
      </c>
      <c r="F41" s="132" t="s">
        <v>659</v>
      </c>
      <c r="G41" s="132" t="s">
        <v>163</v>
      </c>
      <c r="H41" s="132" t="s">
        <v>161</v>
      </c>
      <c r="I41" s="132" t="s">
        <v>98</v>
      </c>
      <c r="J41" s="135">
        <v>5.838615</v>
      </c>
      <c r="K41" s="135">
        <v>7.21609</v>
      </c>
      <c r="L41" s="135">
        <v>245836.4</v>
      </c>
      <c r="M41" s="132" t="s">
        <v>651</v>
      </c>
      <c r="N41" s="132" t="s">
        <v>162</v>
      </c>
      <c r="O41" s="132" t="s">
        <v>421</v>
      </c>
    </row>
    <row r="42" ht="51" spans="1:15">
      <c r="A42" s="132"/>
      <c r="B42" s="132"/>
      <c r="C42" s="132"/>
      <c r="D42" s="174">
        <v>39</v>
      </c>
      <c r="E42" s="132" t="s">
        <v>164</v>
      </c>
      <c r="F42" s="132" t="s">
        <v>660</v>
      </c>
      <c r="G42" s="132" t="s">
        <v>167</v>
      </c>
      <c r="H42" s="132" t="s">
        <v>165</v>
      </c>
      <c r="I42" s="132" t="s">
        <v>98</v>
      </c>
      <c r="J42" s="135">
        <v>9.136492</v>
      </c>
      <c r="K42" s="135">
        <v>13.1233</v>
      </c>
      <c r="L42" s="135">
        <v>384694.4</v>
      </c>
      <c r="M42" s="132" t="s">
        <v>651</v>
      </c>
      <c r="N42" s="132" t="s">
        <v>166</v>
      </c>
      <c r="O42" s="132" t="s">
        <v>421</v>
      </c>
    </row>
    <row r="43" ht="38.25" spans="1:15">
      <c r="A43" s="132"/>
      <c r="B43" s="132"/>
      <c r="C43" s="132"/>
      <c r="D43" s="174">
        <v>40</v>
      </c>
      <c r="E43" s="132" t="s">
        <v>136</v>
      </c>
      <c r="F43" s="132" t="s">
        <v>661</v>
      </c>
      <c r="G43" s="132" t="s">
        <v>169</v>
      </c>
      <c r="H43" s="132" t="s">
        <v>168</v>
      </c>
      <c r="I43" s="132" t="s">
        <v>98</v>
      </c>
      <c r="J43" s="135">
        <v>5.009342</v>
      </c>
      <c r="K43" s="135">
        <v>5.494022</v>
      </c>
      <c r="L43" s="135">
        <v>206853.68</v>
      </c>
      <c r="M43" s="132" t="s">
        <v>627</v>
      </c>
      <c r="N43" s="132" t="s">
        <v>166</v>
      </c>
      <c r="O43" s="132" t="s">
        <v>421</v>
      </c>
    </row>
    <row r="44" ht="63.75" spans="1:15">
      <c r="A44" s="132"/>
      <c r="B44" s="132"/>
      <c r="C44" s="132"/>
      <c r="D44" s="174">
        <v>41</v>
      </c>
      <c r="E44" s="132" t="s">
        <v>170</v>
      </c>
      <c r="F44" s="132" t="s">
        <v>662</v>
      </c>
      <c r="G44" s="132" t="s">
        <v>173</v>
      </c>
      <c r="H44" s="132" t="s">
        <v>171</v>
      </c>
      <c r="I44" s="132" t="s">
        <v>98</v>
      </c>
      <c r="J44" s="135">
        <v>0.69126</v>
      </c>
      <c r="K44" s="135">
        <v>0.69126</v>
      </c>
      <c r="L44" s="135">
        <v>29724.1</v>
      </c>
      <c r="M44" s="132" t="s">
        <v>663</v>
      </c>
      <c r="N44" s="132" t="s">
        <v>172</v>
      </c>
      <c r="O44" s="132" t="s">
        <v>421</v>
      </c>
    </row>
    <row r="45" ht="63.75" spans="1:15">
      <c r="A45" s="132"/>
      <c r="B45" s="132"/>
      <c r="C45" s="132"/>
      <c r="D45" s="174">
        <v>42</v>
      </c>
      <c r="E45" s="132" t="s">
        <v>174</v>
      </c>
      <c r="F45" s="132" t="s">
        <v>664</v>
      </c>
      <c r="G45" s="132" t="s">
        <v>176</v>
      </c>
      <c r="H45" s="132" t="s">
        <v>175</v>
      </c>
      <c r="I45" s="132" t="s">
        <v>98</v>
      </c>
      <c r="J45" s="135">
        <v>1.87065</v>
      </c>
      <c r="K45" s="135">
        <v>1.87065</v>
      </c>
      <c r="L45" s="135">
        <v>80437.9</v>
      </c>
      <c r="M45" s="132" t="s">
        <v>663</v>
      </c>
      <c r="N45" s="132" t="s">
        <v>172</v>
      </c>
      <c r="O45" s="132" t="s">
        <v>421</v>
      </c>
    </row>
    <row r="46" ht="38.25" spans="1:15">
      <c r="A46" s="132"/>
      <c r="B46" s="132"/>
      <c r="C46" s="132"/>
      <c r="D46" s="174">
        <v>43</v>
      </c>
      <c r="E46" s="132" t="s">
        <v>177</v>
      </c>
      <c r="F46" s="132" t="s">
        <v>665</v>
      </c>
      <c r="G46" s="132" t="s">
        <v>179</v>
      </c>
      <c r="H46" s="132" t="s">
        <v>177</v>
      </c>
      <c r="I46" s="132" t="s">
        <v>98</v>
      </c>
      <c r="J46" s="135">
        <v>2.732506</v>
      </c>
      <c r="K46" s="135">
        <v>2.732506</v>
      </c>
      <c r="L46" s="135">
        <v>109300.24</v>
      </c>
      <c r="M46" s="132" t="s">
        <v>627</v>
      </c>
      <c r="N46" s="132" t="s">
        <v>178</v>
      </c>
      <c r="O46" s="132" t="s">
        <v>421</v>
      </c>
    </row>
    <row r="47" ht="51" spans="1:15">
      <c r="A47" s="132"/>
      <c r="B47" s="132"/>
      <c r="C47" s="132"/>
      <c r="D47" s="174">
        <v>44</v>
      </c>
      <c r="E47" s="132" t="s">
        <v>180</v>
      </c>
      <c r="F47" s="132" t="s">
        <v>666</v>
      </c>
      <c r="G47" s="132" t="s">
        <v>183</v>
      </c>
      <c r="H47" s="132" t="s">
        <v>181</v>
      </c>
      <c r="I47" s="132" t="s">
        <v>98</v>
      </c>
      <c r="J47" s="135">
        <v>2.772368</v>
      </c>
      <c r="K47" s="135">
        <v>2.772368</v>
      </c>
      <c r="L47" s="135">
        <v>97032.88</v>
      </c>
      <c r="M47" s="132" t="s">
        <v>644</v>
      </c>
      <c r="N47" s="132" t="s">
        <v>182</v>
      </c>
      <c r="O47" s="132" t="s">
        <v>421</v>
      </c>
    </row>
    <row r="48" ht="51" spans="1:15">
      <c r="A48" s="132"/>
      <c r="B48" s="132"/>
      <c r="C48" s="132"/>
      <c r="D48" s="174">
        <v>45</v>
      </c>
      <c r="E48" s="132" t="s">
        <v>184</v>
      </c>
      <c r="F48" s="132" t="s">
        <v>667</v>
      </c>
      <c r="G48" s="132" t="s">
        <v>186</v>
      </c>
      <c r="H48" s="132" t="s">
        <v>181</v>
      </c>
      <c r="I48" s="132" t="s">
        <v>98</v>
      </c>
      <c r="J48" s="135">
        <v>4.317601</v>
      </c>
      <c r="K48" s="135">
        <v>4.317601</v>
      </c>
      <c r="L48" s="135">
        <v>129528.03</v>
      </c>
      <c r="M48" s="132" t="s">
        <v>668</v>
      </c>
      <c r="N48" s="132" t="s">
        <v>185</v>
      </c>
      <c r="O48" s="132" t="s">
        <v>421</v>
      </c>
    </row>
    <row r="49" ht="114.75" spans="1:15">
      <c r="A49" s="132"/>
      <c r="B49" s="132"/>
      <c r="C49" s="132"/>
      <c r="D49" s="174">
        <v>46</v>
      </c>
      <c r="E49" s="132" t="s">
        <v>187</v>
      </c>
      <c r="F49" s="132" t="s">
        <v>669</v>
      </c>
      <c r="G49" s="132" t="s">
        <v>190</v>
      </c>
      <c r="H49" s="132" t="s">
        <v>188</v>
      </c>
      <c r="I49" s="132" t="s">
        <v>98</v>
      </c>
      <c r="J49" s="135">
        <v>2.450525</v>
      </c>
      <c r="K49" s="135">
        <v>2.5795</v>
      </c>
      <c r="L49" s="135">
        <v>100600.5</v>
      </c>
      <c r="M49" s="132" t="s">
        <v>670</v>
      </c>
      <c r="N49" s="132" t="s">
        <v>189</v>
      </c>
      <c r="O49" s="132" t="s">
        <v>421</v>
      </c>
    </row>
    <row r="50" ht="63.75" spans="1:15">
      <c r="A50" s="132"/>
      <c r="B50" s="132"/>
      <c r="C50" s="132"/>
      <c r="D50" s="174">
        <v>47</v>
      </c>
      <c r="E50" s="132" t="s">
        <v>191</v>
      </c>
      <c r="F50" s="132" t="s">
        <v>671</v>
      </c>
      <c r="G50" s="132" t="s">
        <v>194</v>
      </c>
      <c r="H50" s="132" t="s">
        <v>192</v>
      </c>
      <c r="I50" s="132" t="s">
        <v>98</v>
      </c>
      <c r="J50" s="135">
        <v>2.20912</v>
      </c>
      <c r="K50" s="135">
        <v>2.36233</v>
      </c>
      <c r="L50" s="135">
        <v>99410.4</v>
      </c>
      <c r="M50" s="132" t="s">
        <v>633</v>
      </c>
      <c r="N50" s="132" t="s">
        <v>193</v>
      </c>
      <c r="O50" s="132" t="s">
        <v>421</v>
      </c>
    </row>
    <row r="51" ht="63.75" spans="1:15">
      <c r="A51" s="132"/>
      <c r="B51" s="132"/>
      <c r="C51" s="132"/>
      <c r="D51" s="174">
        <v>48</v>
      </c>
      <c r="E51" s="132" t="s">
        <v>191</v>
      </c>
      <c r="F51" s="132" t="s">
        <v>672</v>
      </c>
      <c r="G51" s="132" t="s">
        <v>196</v>
      </c>
      <c r="H51" s="132" t="s">
        <v>195</v>
      </c>
      <c r="I51" s="132" t="s">
        <v>98</v>
      </c>
      <c r="J51" s="135">
        <v>2.5838</v>
      </c>
      <c r="K51" s="135">
        <v>2.95255</v>
      </c>
      <c r="L51" s="135">
        <v>116271</v>
      </c>
      <c r="M51" s="132" t="s">
        <v>633</v>
      </c>
      <c r="N51" s="132" t="s">
        <v>193</v>
      </c>
      <c r="O51" s="132" t="s">
        <v>421</v>
      </c>
    </row>
    <row r="52" ht="25.5" spans="1:15">
      <c r="A52" s="132"/>
      <c r="B52" s="132"/>
      <c r="C52" s="132"/>
      <c r="D52" s="174">
        <v>49</v>
      </c>
      <c r="E52" s="132" t="s">
        <v>197</v>
      </c>
      <c r="F52" s="132" t="s">
        <v>673</v>
      </c>
      <c r="G52" s="132" t="s">
        <v>200</v>
      </c>
      <c r="H52" s="132" t="s">
        <v>197</v>
      </c>
      <c r="I52" s="132" t="s">
        <v>98</v>
      </c>
      <c r="J52" s="135">
        <v>1.110976</v>
      </c>
      <c r="K52" s="135">
        <v>1.110976</v>
      </c>
      <c r="L52" s="135">
        <v>44425.97</v>
      </c>
      <c r="M52" s="132" t="s">
        <v>651</v>
      </c>
      <c r="N52" s="132" t="s">
        <v>199</v>
      </c>
      <c r="O52" s="132" t="s">
        <v>421</v>
      </c>
    </row>
    <row r="53" ht="38.25" spans="1:15">
      <c r="A53" s="132"/>
      <c r="B53" s="132"/>
      <c r="C53" s="132"/>
      <c r="D53" s="174">
        <v>50</v>
      </c>
      <c r="E53" s="132" t="s">
        <v>201</v>
      </c>
      <c r="F53" s="132" t="s">
        <v>674</v>
      </c>
      <c r="G53" s="132" t="s">
        <v>203</v>
      </c>
      <c r="H53" s="132" t="s">
        <v>202</v>
      </c>
      <c r="I53" s="132" t="s">
        <v>98</v>
      </c>
      <c r="J53" s="135">
        <v>6.2413</v>
      </c>
      <c r="K53" s="135">
        <v>6.2413</v>
      </c>
      <c r="L53" s="135">
        <v>249652</v>
      </c>
      <c r="M53" s="132" t="s">
        <v>627</v>
      </c>
      <c r="N53" s="132" t="s">
        <v>199</v>
      </c>
      <c r="O53" s="132" t="s">
        <v>421</v>
      </c>
    </row>
    <row r="54" ht="63.75" spans="1:15">
      <c r="A54" s="132"/>
      <c r="B54" s="132"/>
      <c r="C54" s="132"/>
      <c r="D54" s="174">
        <v>51</v>
      </c>
      <c r="E54" s="132" t="s">
        <v>204</v>
      </c>
      <c r="F54" s="132" t="s">
        <v>675</v>
      </c>
      <c r="G54" s="132" t="s">
        <v>207</v>
      </c>
      <c r="H54" s="132" t="s">
        <v>205</v>
      </c>
      <c r="I54" s="132" t="s">
        <v>98</v>
      </c>
      <c r="J54" s="135">
        <v>12.876</v>
      </c>
      <c r="K54" s="135">
        <v>15.98707</v>
      </c>
      <c r="L54" s="135">
        <v>463536</v>
      </c>
      <c r="M54" s="132" t="s">
        <v>623</v>
      </c>
      <c r="N54" s="132" t="s">
        <v>206</v>
      </c>
      <c r="O54" s="132" t="s">
        <v>421</v>
      </c>
    </row>
    <row r="55" ht="63.75" spans="1:15">
      <c r="A55" s="132"/>
      <c r="B55" s="132"/>
      <c r="C55" s="132"/>
      <c r="D55" s="174">
        <v>52</v>
      </c>
      <c r="E55" s="132" t="s">
        <v>208</v>
      </c>
      <c r="F55" s="132" t="s">
        <v>676</v>
      </c>
      <c r="G55" s="132" t="s">
        <v>211</v>
      </c>
      <c r="H55" s="132" t="s">
        <v>209</v>
      </c>
      <c r="I55" s="132" t="s">
        <v>98</v>
      </c>
      <c r="J55" s="135">
        <v>0.308848</v>
      </c>
      <c r="K55" s="135">
        <v>0.31936</v>
      </c>
      <c r="L55" s="135">
        <v>13898.16</v>
      </c>
      <c r="M55" s="132" t="s">
        <v>620</v>
      </c>
      <c r="N55" s="132" t="s">
        <v>210</v>
      </c>
      <c r="O55" s="132" t="s">
        <v>421</v>
      </c>
    </row>
    <row r="56" ht="51" hidden="true" spans="1:15">
      <c r="A56" s="132"/>
      <c r="B56" s="132"/>
      <c r="C56" s="132"/>
      <c r="D56" s="174">
        <v>53</v>
      </c>
      <c r="E56" s="132" t="s">
        <v>212</v>
      </c>
      <c r="F56" s="132" t="s">
        <v>677</v>
      </c>
      <c r="G56" s="132" t="s">
        <v>214</v>
      </c>
      <c r="H56" s="132" t="s">
        <v>212</v>
      </c>
      <c r="I56" s="132" t="s">
        <v>98</v>
      </c>
      <c r="J56" s="135">
        <v>1.42273</v>
      </c>
      <c r="K56" s="135">
        <v>1.45792</v>
      </c>
      <c r="L56" s="135">
        <v>49795.6</v>
      </c>
      <c r="M56" s="132" t="s">
        <v>644</v>
      </c>
      <c r="N56" s="132" t="s">
        <v>213</v>
      </c>
      <c r="O56" s="132" t="s">
        <v>432</v>
      </c>
    </row>
    <row r="57" ht="51" spans="1:15">
      <c r="A57" s="132"/>
      <c r="B57" s="132"/>
      <c r="C57" s="132"/>
      <c r="D57" s="174">
        <v>54</v>
      </c>
      <c r="E57" s="132" t="s">
        <v>215</v>
      </c>
      <c r="F57" s="132" t="s">
        <v>678</v>
      </c>
      <c r="G57" s="132" t="s">
        <v>217</v>
      </c>
      <c r="H57" s="132" t="s">
        <v>181</v>
      </c>
      <c r="I57" s="132" t="s">
        <v>98</v>
      </c>
      <c r="J57" s="135">
        <v>1.946828</v>
      </c>
      <c r="K57" s="135">
        <v>1.946828</v>
      </c>
      <c r="L57" s="135">
        <v>68138.98</v>
      </c>
      <c r="M57" s="132" t="s">
        <v>644</v>
      </c>
      <c r="N57" s="132" t="s">
        <v>216</v>
      </c>
      <c r="O57" s="132" t="s">
        <v>421</v>
      </c>
    </row>
    <row r="58" ht="51" spans="1:15">
      <c r="A58" s="132"/>
      <c r="B58" s="132"/>
      <c r="C58" s="132"/>
      <c r="D58" s="174">
        <v>55</v>
      </c>
      <c r="E58" s="132" t="s">
        <v>218</v>
      </c>
      <c r="F58" s="132" t="s">
        <v>679</v>
      </c>
      <c r="G58" s="132" t="s">
        <v>220</v>
      </c>
      <c r="H58" s="132" t="s">
        <v>218</v>
      </c>
      <c r="I58" s="132" t="s">
        <v>98</v>
      </c>
      <c r="J58" s="135">
        <v>2.10671</v>
      </c>
      <c r="K58" s="135">
        <v>4.25343</v>
      </c>
      <c r="L58" s="135">
        <v>73734.9</v>
      </c>
      <c r="M58" s="132" t="s">
        <v>644</v>
      </c>
      <c r="N58" s="132" t="s">
        <v>219</v>
      </c>
      <c r="O58" s="132" t="s">
        <v>421</v>
      </c>
    </row>
    <row r="59" ht="51" spans="1:15">
      <c r="A59" s="132"/>
      <c r="B59" s="132"/>
      <c r="C59" s="132"/>
      <c r="D59" s="174">
        <v>56</v>
      </c>
      <c r="E59" s="132" t="s">
        <v>221</v>
      </c>
      <c r="F59" s="132" t="s">
        <v>680</v>
      </c>
      <c r="G59" s="132" t="s">
        <v>222</v>
      </c>
      <c r="H59" s="132" t="s">
        <v>221</v>
      </c>
      <c r="I59" s="132" t="s">
        <v>98</v>
      </c>
      <c r="J59" s="135">
        <v>2.56517</v>
      </c>
      <c r="K59" s="135">
        <v>2.64001</v>
      </c>
      <c r="L59" s="135">
        <v>89781</v>
      </c>
      <c r="M59" s="132" t="s">
        <v>644</v>
      </c>
      <c r="N59" s="132" t="s">
        <v>219</v>
      </c>
      <c r="O59" s="132" t="s">
        <v>421</v>
      </c>
    </row>
    <row r="60" ht="63.75" spans="1:15">
      <c r="A60" s="132"/>
      <c r="B60" s="132"/>
      <c r="C60" s="132"/>
      <c r="D60" s="174">
        <v>57</v>
      </c>
      <c r="E60" s="132" t="s">
        <v>223</v>
      </c>
      <c r="F60" s="132" t="s">
        <v>681</v>
      </c>
      <c r="G60" s="132" t="s">
        <v>226</v>
      </c>
      <c r="H60" s="132" t="s">
        <v>224</v>
      </c>
      <c r="I60" s="132" t="s">
        <v>98</v>
      </c>
      <c r="J60" s="135">
        <v>1.23216</v>
      </c>
      <c r="K60" s="135">
        <v>1.23216</v>
      </c>
      <c r="L60" s="135">
        <v>49286.4</v>
      </c>
      <c r="M60" s="132" t="s">
        <v>627</v>
      </c>
      <c r="N60" s="132" t="s">
        <v>225</v>
      </c>
      <c r="O60" s="132" t="s">
        <v>421</v>
      </c>
    </row>
    <row r="61" ht="51" spans="1:15">
      <c r="A61" s="132"/>
      <c r="B61" s="132"/>
      <c r="C61" s="132"/>
      <c r="D61" s="174">
        <v>58</v>
      </c>
      <c r="E61" s="132" t="s">
        <v>227</v>
      </c>
      <c r="F61" s="132" t="s">
        <v>682</v>
      </c>
      <c r="G61" s="132" t="s">
        <v>230</v>
      </c>
      <c r="H61" s="132" t="s">
        <v>228</v>
      </c>
      <c r="I61" s="132" t="s">
        <v>98</v>
      </c>
      <c r="J61" s="135">
        <v>3.29124</v>
      </c>
      <c r="K61" s="135">
        <v>3.7963</v>
      </c>
      <c r="L61" s="135">
        <v>125067.12</v>
      </c>
      <c r="M61" s="132" t="s">
        <v>683</v>
      </c>
      <c r="N61" s="132" t="s">
        <v>229</v>
      </c>
      <c r="O61" s="132" t="s">
        <v>421</v>
      </c>
    </row>
    <row r="62" ht="76.5" spans="1:15">
      <c r="A62" s="132"/>
      <c r="B62" s="132"/>
      <c r="C62" s="132"/>
      <c r="D62" s="174">
        <v>59</v>
      </c>
      <c r="E62" s="132" t="s">
        <v>231</v>
      </c>
      <c r="F62" s="132" t="s">
        <v>684</v>
      </c>
      <c r="G62" s="132" t="s">
        <v>234</v>
      </c>
      <c r="H62" s="132" t="s">
        <v>232</v>
      </c>
      <c r="I62" s="132" t="s">
        <v>98</v>
      </c>
      <c r="J62" s="135">
        <v>2.03632</v>
      </c>
      <c r="K62" s="135">
        <v>2.08495</v>
      </c>
      <c r="L62" s="135">
        <v>85914.4</v>
      </c>
      <c r="M62" s="132" t="s">
        <v>620</v>
      </c>
      <c r="N62" s="132" t="s">
        <v>233</v>
      </c>
      <c r="O62" s="132" t="s">
        <v>421</v>
      </c>
    </row>
    <row r="63" ht="51" spans="1:15">
      <c r="A63" s="132"/>
      <c r="B63" s="132"/>
      <c r="C63" s="132"/>
      <c r="D63" s="174">
        <v>60</v>
      </c>
      <c r="E63" s="132" t="s">
        <v>235</v>
      </c>
      <c r="F63" s="132" t="s">
        <v>685</v>
      </c>
      <c r="G63" s="132" t="s">
        <v>238</v>
      </c>
      <c r="H63" s="132" t="s">
        <v>236</v>
      </c>
      <c r="I63" s="132" t="s">
        <v>98</v>
      </c>
      <c r="J63" s="135">
        <v>5.438135</v>
      </c>
      <c r="K63" s="135">
        <v>5.839324</v>
      </c>
      <c r="L63" s="135">
        <v>217525.4</v>
      </c>
      <c r="M63" s="132" t="s">
        <v>627</v>
      </c>
      <c r="N63" s="132" t="s">
        <v>237</v>
      </c>
      <c r="O63" s="132" t="s">
        <v>421</v>
      </c>
    </row>
    <row r="64" ht="51" spans="1:15">
      <c r="A64" s="132"/>
      <c r="B64" s="132"/>
      <c r="C64" s="132"/>
      <c r="D64" s="174">
        <v>61</v>
      </c>
      <c r="E64" s="132" t="s">
        <v>239</v>
      </c>
      <c r="F64" s="132" t="s">
        <v>686</v>
      </c>
      <c r="G64" s="132" t="s">
        <v>242</v>
      </c>
      <c r="H64" s="132" t="s">
        <v>240</v>
      </c>
      <c r="I64" s="132" t="s">
        <v>98</v>
      </c>
      <c r="J64" s="135">
        <v>2.252577</v>
      </c>
      <c r="K64" s="135">
        <v>2.557676</v>
      </c>
      <c r="L64" s="135">
        <v>90103.08</v>
      </c>
      <c r="M64" s="132" t="s">
        <v>651</v>
      </c>
      <c r="N64" s="132" t="s">
        <v>241</v>
      </c>
      <c r="O64" s="132" t="s">
        <v>421</v>
      </c>
    </row>
    <row r="65" ht="38.25" spans="1:15">
      <c r="A65" s="132"/>
      <c r="B65" s="132"/>
      <c r="C65" s="132"/>
      <c r="D65" s="174">
        <v>62</v>
      </c>
      <c r="E65" s="132" t="s">
        <v>201</v>
      </c>
      <c r="F65" s="132" t="s">
        <v>687</v>
      </c>
      <c r="G65" s="132" t="s">
        <v>245</v>
      </c>
      <c r="H65" s="132" t="s">
        <v>243</v>
      </c>
      <c r="I65" s="132" t="s">
        <v>98</v>
      </c>
      <c r="J65" s="135">
        <v>3.04855</v>
      </c>
      <c r="K65" s="135">
        <v>3.209</v>
      </c>
      <c r="L65" s="135">
        <v>128360</v>
      </c>
      <c r="M65" s="132" t="s">
        <v>627</v>
      </c>
      <c r="N65" s="132" t="s">
        <v>244</v>
      </c>
      <c r="O65" s="132" t="s">
        <v>421</v>
      </c>
    </row>
    <row r="66" ht="38.25" spans="1:15">
      <c r="A66" s="132"/>
      <c r="B66" s="132"/>
      <c r="C66" s="132"/>
      <c r="D66" s="174">
        <v>63</v>
      </c>
      <c r="E66" s="132" t="s">
        <v>201</v>
      </c>
      <c r="F66" s="132" t="s">
        <v>688</v>
      </c>
      <c r="G66" s="132" t="s">
        <v>247</v>
      </c>
      <c r="H66" s="132" t="s">
        <v>246</v>
      </c>
      <c r="I66" s="132" t="s">
        <v>98</v>
      </c>
      <c r="J66" s="135">
        <v>4.400807</v>
      </c>
      <c r="K66" s="135">
        <v>4.63243</v>
      </c>
      <c r="L66" s="135">
        <v>185297.2</v>
      </c>
      <c r="M66" s="132" t="s">
        <v>627</v>
      </c>
      <c r="N66" s="132" t="s">
        <v>244</v>
      </c>
      <c r="O66" s="132" t="s">
        <v>421</v>
      </c>
    </row>
    <row r="67" ht="38.25" hidden="true" spans="1:15">
      <c r="A67" s="132"/>
      <c r="B67" s="132"/>
      <c r="C67" s="132"/>
      <c r="D67" s="174">
        <v>64</v>
      </c>
      <c r="E67" s="132" t="s">
        <v>248</v>
      </c>
      <c r="F67" s="132" t="s">
        <v>689</v>
      </c>
      <c r="G67" s="132" t="s">
        <v>250</v>
      </c>
      <c r="H67" s="132" t="s">
        <v>248</v>
      </c>
      <c r="I67" s="132" t="s">
        <v>98</v>
      </c>
      <c r="J67" s="135">
        <v>3.33791</v>
      </c>
      <c r="K67" s="135">
        <v>9.77372</v>
      </c>
      <c r="L67" s="135">
        <v>127337.7</v>
      </c>
      <c r="M67" s="132" t="s">
        <v>644</v>
      </c>
      <c r="N67" s="132" t="s">
        <v>249</v>
      </c>
      <c r="O67" s="132" t="s">
        <v>432</v>
      </c>
    </row>
    <row r="68" ht="63.75" spans="1:15">
      <c r="A68" s="132"/>
      <c r="B68" s="132"/>
      <c r="C68" s="132"/>
      <c r="D68" s="174">
        <v>65</v>
      </c>
      <c r="E68" s="132" t="s">
        <v>251</v>
      </c>
      <c r="F68" s="132" t="s">
        <v>690</v>
      </c>
      <c r="G68" s="132" t="s">
        <v>254</v>
      </c>
      <c r="H68" s="132" t="s">
        <v>252</v>
      </c>
      <c r="I68" s="132" t="s">
        <v>98</v>
      </c>
      <c r="J68" s="135">
        <v>2.546157</v>
      </c>
      <c r="K68" s="135">
        <v>2.600058</v>
      </c>
      <c r="L68" s="135">
        <v>114577.07</v>
      </c>
      <c r="M68" s="132" t="s">
        <v>620</v>
      </c>
      <c r="N68" s="132" t="s">
        <v>253</v>
      </c>
      <c r="O68" s="132" t="s">
        <v>421</v>
      </c>
    </row>
    <row r="69" ht="63.75" spans="1:15">
      <c r="A69" s="132"/>
      <c r="B69" s="132"/>
      <c r="C69" s="132"/>
      <c r="D69" s="174">
        <v>66</v>
      </c>
      <c r="E69" s="132" t="s">
        <v>255</v>
      </c>
      <c r="F69" s="132" t="s">
        <v>691</v>
      </c>
      <c r="G69" s="132" t="s">
        <v>258</v>
      </c>
      <c r="H69" s="132" t="s">
        <v>256</v>
      </c>
      <c r="I69" s="132" t="s">
        <v>98</v>
      </c>
      <c r="J69" s="135">
        <v>8.67734</v>
      </c>
      <c r="K69" s="135">
        <v>8.67734</v>
      </c>
      <c r="L69" s="135">
        <v>347093.6</v>
      </c>
      <c r="M69" s="132" t="s">
        <v>651</v>
      </c>
      <c r="N69" s="132" t="s">
        <v>257</v>
      </c>
      <c r="O69" s="132" t="s">
        <v>421</v>
      </c>
    </row>
    <row r="70" ht="38.25" hidden="true" spans="1:15">
      <c r="A70" s="132"/>
      <c r="B70" s="132"/>
      <c r="C70" s="132"/>
      <c r="D70" s="174">
        <v>67</v>
      </c>
      <c r="E70" s="132" t="s">
        <v>201</v>
      </c>
      <c r="F70" s="132" t="s">
        <v>692</v>
      </c>
      <c r="G70" s="132" t="s">
        <v>261</v>
      </c>
      <c r="H70" s="132" t="s">
        <v>259</v>
      </c>
      <c r="I70" s="132" t="s">
        <v>98</v>
      </c>
      <c r="J70" s="135">
        <v>2.90397</v>
      </c>
      <c r="K70" s="135">
        <v>3.05681</v>
      </c>
      <c r="L70" s="135">
        <v>122272.4</v>
      </c>
      <c r="M70" s="132" t="s">
        <v>627</v>
      </c>
      <c r="N70" s="132" t="s">
        <v>260</v>
      </c>
      <c r="O70" s="132" t="s">
        <v>432</v>
      </c>
    </row>
    <row r="71" ht="38.25" spans="1:15">
      <c r="A71" s="132"/>
      <c r="B71" s="132"/>
      <c r="C71" s="132"/>
      <c r="D71" s="174">
        <v>68</v>
      </c>
      <c r="E71" s="132" t="s">
        <v>201</v>
      </c>
      <c r="F71" s="132" t="s">
        <v>693</v>
      </c>
      <c r="G71" s="132" t="s">
        <v>264</v>
      </c>
      <c r="H71" s="132" t="s">
        <v>262</v>
      </c>
      <c r="I71" s="132" t="s">
        <v>98</v>
      </c>
      <c r="J71" s="135">
        <v>4.06391</v>
      </c>
      <c r="K71" s="135">
        <v>4.2778</v>
      </c>
      <c r="L71" s="135">
        <v>171112</v>
      </c>
      <c r="M71" s="132" t="s">
        <v>627</v>
      </c>
      <c r="N71" s="132" t="s">
        <v>263</v>
      </c>
      <c r="O71" s="132" t="s">
        <v>421</v>
      </c>
    </row>
    <row r="72" ht="63.75" spans="1:15">
      <c r="A72" s="132"/>
      <c r="B72" s="132"/>
      <c r="C72" s="132"/>
      <c r="D72" s="174">
        <v>69</v>
      </c>
      <c r="E72" s="132" t="s">
        <v>265</v>
      </c>
      <c r="F72" s="132" t="s">
        <v>694</v>
      </c>
      <c r="G72" s="132" t="s">
        <v>267</v>
      </c>
      <c r="H72" s="132" t="s">
        <v>265</v>
      </c>
      <c r="I72" s="132" t="s">
        <v>98</v>
      </c>
      <c r="J72" s="135">
        <v>3.47059</v>
      </c>
      <c r="K72" s="135">
        <v>4.91238</v>
      </c>
      <c r="L72" s="135">
        <v>121470.7</v>
      </c>
      <c r="M72" s="132" t="s">
        <v>644</v>
      </c>
      <c r="N72" s="132" t="s">
        <v>266</v>
      </c>
      <c r="O72" s="132" t="s">
        <v>421</v>
      </c>
    </row>
    <row r="73" ht="76.5" spans="1:15">
      <c r="A73" s="132"/>
      <c r="B73" s="132"/>
      <c r="C73" s="132"/>
      <c r="D73" s="174">
        <v>70</v>
      </c>
      <c r="E73" s="132" t="s">
        <v>268</v>
      </c>
      <c r="F73" s="132" t="s">
        <v>695</v>
      </c>
      <c r="G73" s="132" t="s">
        <v>271</v>
      </c>
      <c r="H73" s="132" t="s">
        <v>269</v>
      </c>
      <c r="I73" s="132" t="s">
        <v>98</v>
      </c>
      <c r="J73" s="135">
        <v>3.09464</v>
      </c>
      <c r="K73" s="135">
        <v>5.32765</v>
      </c>
      <c r="L73" s="135">
        <v>132669.8</v>
      </c>
      <c r="M73" s="132" t="s">
        <v>644</v>
      </c>
      <c r="N73" s="132" t="s">
        <v>270</v>
      </c>
      <c r="O73" s="132" t="s">
        <v>421</v>
      </c>
    </row>
    <row r="74" ht="76.5" spans="1:15">
      <c r="A74" s="132"/>
      <c r="B74" s="132"/>
      <c r="C74" s="132"/>
      <c r="D74" s="174">
        <v>71</v>
      </c>
      <c r="E74" s="132" t="s">
        <v>272</v>
      </c>
      <c r="F74" s="132" t="s">
        <v>696</v>
      </c>
      <c r="G74" s="132" t="s">
        <v>275</v>
      </c>
      <c r="H74" s="132" t="s">
        <v>273</v>
      </c>
      <c r="I74" s="132" t="s">
        <v>98</v>
      </c>
      <c r="J74" s="135">
        <v>2.74483</v>
      </c>
      <c r="K74" s="135">
        <v>2.924067</v>
      </c>
      <c r="L74" s="135">
        <v>110669.8</v>
      </c>
      <c r="M74" s="132" t="s">
        <v>620</v>
      </c>
      <c r="N74" s="132" t="s">
        <v>274</v>
      </c>
      <c r="O74" s="132" t="s">
        <v>421</v>
      </c>
    </row>
    <row r="75" ht="76.5" spans="1:15">
      <c r="A75" s="132"/>
      <c r="B75" s="132"/>
      <c r="C75" s="132"/>
      <c r="D75" s="174">
        <v>72</v>
      </c>
      <c r="E75" s="132" t="s">
        <v>276</v>
      </c>
      <c r="F75" s="132" t="s">
        <v>697</v>
      </c>
      <c r="G75" s="132" t="s">
        <v>279</v>
      </c>
      <c r="H75" s="132" t="s">
        <v>277</v>
      </c>
      <c r="I75" s="132" t="s">
        <v>98</v>
      </c>
      <c r="J75" s="135">
        <v>1.6906</v>
      </c>
      <c r="K75" s="135">
        <v>1.6906</v>
      </c>
      <c r="L75" s="135">
        <v>71005.2</v>
      </c>
      <c r="M75" s="132" t="s">
        <v>698</v>
      </c>
      <c r="N75" s="132" t="s">
        <v>278</v>
      </c>
      <c r="O75" s="132" t="s">
        <v>421</v>
      </c>
    </row>
    <row r="76" ht="63.75" spans="1:15">
      <c r="A76" s="132"/>
      <c r="B76" s="132"/>
      <c r="C76" s="132"/>
      <c r="D76" s="174">
        <v>73</v>
      </c>
      <c r="E76" s="132" t="s">
        <v>280</v>
      </c>
      <c r="F76" s="132" t="s">
        <v>699</v>
      </c>
      <c r="G76" s="132" t="s">
        <v>282</v>
      </c>
      <c r="H76" s="132" t="s">
        <v>281</v>
      </c>
      <c r="I76" s="132" t="s">
        <v>98</v>
      </c>
      <c r="J76" s="135">
        <v>0.60442</v>
      </c>
      <c r="K76" s="135">
        <v>1.17656</v>
      </c>
      <c r="L76" s="135">
        <v>27198.9</v>
      </c>
      <c r="M76" s="132" t="s">
        <v>620</v>
      </c>
      <c r="N76" s="132" t="s">
        <v>278</v>
      </c>
      <c r="O76" s="132" t="s">
        <v>421</v>
      </c>
    </row>
    <row r="77" ht="63.75" spans="1:15">
      <c r="A77" s="132"/>
      <c r="B77" s="132"/>
      <c r="C77" s="132"/>
      <c r="D77" s="174">
        <v>74</v>
      </c>
      <c r="E77" s="132" t="s">
        <v>283</v>
      </c>
      <c r="F77" s="132" t="s">
        <v>700</v>
      </c>
      <c r="G77" s="132" t="s">
        <v>286</v>
      </c>
      <c r="H77" s="132" t="s">
        <v>284</v>
      </c>
      <c r="I77" s="132" t="s">
        <v>98</v>
      </c>
      <c r="J77" s="135">
        <v>2.0145</v>
      </c>
      <c r="K77" s="135">
        <v>2.45746</v>
      </c>
      <c r="L77" s="135">
        <v>88534.75</v>
      </c>
      <c r="M77" s="132" t="s">
        <v>620</v>
      </c>
      <c r="N77" s="132" t="s">
        <v>285</v>
      </c>
      <c r="O77" s="132" t="s">
        <v>421</v>
      </c>
    </row>
    <row r="78" ht="76.5" spans="1:15">
      <c r="A78" s="132"/>
      <c r="B78" s="132"/>
      <c r="C78" s="132"/>
      <c r="D78" s="174">
        <v>75</v>
      </c>
      <c r="E78" s="132" t="s">
        <v>287</v>
      </c>
      <c r="F78" s="132" t="s">
        <v>701</v>
      </c>
      <c r="G78" s="132" t="s">
        <v>290</v>
      </c>
      <c r="H78" s="132" t="s">
        <v>288</v>
      </c>
      <c r="I78" s="132" t="s">
        <v>98</v>
      </c>
      <c r="J78" s="135">
        <v>2.03917</v>
      </c>
      <c r="K78" s="135">
        <v>2.09027</v>
      </c>
      <c r="L78" s="135">
        <v>93920.4</v>
      </c>
      <c r="M78" s="132" t="s">
        <v>620</v>
      </c>
      <c r="N78" s="132" t="s">
        <v>289</v>
      </c>
      <c r="O78" s="132" t="s">
        <v>421</v>
      </c>
    </row>
    <row r="79" ht="38.25" hidden="true" spans="1:15">
      <c r="A79" s="132"/>
      <c r="B79" s="132"/>
      <c r="C79" s="132"/>
      <c r="D79" s="174">
        <v>76</v>
      </c>
      <c r="E79" s="132" t="s">
        <v>77</v>
      </c>
      <c r="F79" s="132" t="s">
        <v>702</v>
      </c>
      <c r="G79" s="132" t="s">
        <v>293</v>
      </c>
      <c r="H79" s="132" t="s">
        <v>292</v>
      </c>
      <c r="I79" s="132" t="s">
        <v>98</v>
      </c>
      <c r="J79" s="135">
        <v>4.545746</v>
      </c>
      <c r="K79" s="135">
        <v>7.654675</v>
      </c>
      <c r="L79" s="135">
        <v>173245.7</v>
      </c>
      <c r="M79" s="132" t="s">
        <v>638</v>
      </c>
      <c r="N79" s="132" t="s">
        <v>289</v>
      </c>
      <c r="O79" s="132" t="s">
        <v>432</v>
      </c>
    </row>
    <row r="80" ht="63.75" spans="1:15">
      <c r="A80" s="132"/>
      <c r="B80" s="132"/>
      <c r="C80" s="132"/>
      <c r="D80" s="174">
        <v>77</v>
      </c>
      <c r="E80" s="132" t="s">
        <v>294</v>
      </c>
      <c r="F80" s="132" t="s">
        <v>703</v>
      </c>
      <c r="G80" s="132" t="s">
        <v>297</v>
      </c>
      <c r="H80" s="132" t="s">
        <v>295</v>
      </c>
      <c r="I80" s="132" t="s">
        <v>98</v>
      </c>
      <c r="J80" s="135">
        <v>1.322</v>
      </c>
      <c r="K80" s="135">
        <v>1.76267</v>
      </c>
      <c r="L80" s="135">
        <v>70506.668</v>
      </c>
      <c r="M80" s="132" t="s">
        <v>627</v>
      </c>
      <c r="N80" s="132" t="s">
        <v>296</v>
      </c>
      <c r="O80" s="132" t="s">
        <v>421</v>
      </c>
    </row>
    <row r="81" ht="63.75" spans="1:15">
      <c r="A81" s="132"/>
      <c r="B81" s="132"/>
      <c r="C81" s="132"/>
      <c r="D81" s="174">
        <v>78</v>
      </c>
      <c r="E81" s="132" t="s">
        <v>298</v>
      </c>
      <c r="F81" s="132" t="s">
        <v>704</v>
      </c>
      <c r="G81" s="132" t="s">
        <v>301</v>
      </c>
      <c r="H81" s="132" t="s">
        <v>299</v>
      </c>
      <c r="I81" s="132" t="s">
        <v>98</v>
      </c>
      <c r="J81" s="135">
        <v>2.309882</v>
      </c>
      <c r="K81" s="135">
        <v>2.309882</v>
      </c>
      <c r="L81" s="135">
        <v>103944.69</v>
      </c>
      <c r="M81" s="132" t="s">
        <v>620</v>
      </c>
      <c r="N81" s="132" t="s">
        <v>300</v>
      </c>
      <c r="O81" s="132" t="s">
        <v>421</v>
      </c>
    </row>
    <row r="82" ht="63.75" spans="1:15">
      <c r="A82" s="132"/>
      <c r="B82" s="132"/>
      <c r="C82" s="132"/>
      <c r="D82" s="174">
        <v>79</v>
      </c>
      <c r="E82" s="132" t="s">
        <v>302</v>
      </c>
      <c r="F82" s="132" t="s">
        <v>705</v>
      </c>
      <c r="G82" s="132" t="s">
        <v>305</v>
      </c>
      <c r="H82" s="132" t="s">
        <v>303</v>
      </c>
      <c r="I82" s="132" t="s">
        <v>98</v>
      </c>
      <c r="J82" s="135">
        <v>0.58261</v>
      </c>
      <c r="K82" s="135">
        <v>0.58261</v>
      </c>
      <c r="L82" s="135">
        <v>26217.45</v>
      </c>
      <c r="M82" s="132" t="s">
        <v>620</v>
      </c>
      <c r="N82" s="132" t="s">
        <v>304</v>
      </c>
      <c r="O82" s="132" t="s">
        <v>421</v>
      </c>
    </row>
    <row r="83" ht="76.5" spans="1:15">
      <c r="A83" s="132"/>
      <c r="B83" s="132"/>
      <c r="C83" s="132"/>
      <c r="D83" s="174">
        <v>80</v>
      </c>
      <c r="E83" s="132" t="s">
        <v>306</v>
      </c>
      <c r="F83" s="132" t="s">
        <v>706</v>
      </c>
      <c r="G83" s="132" t="s">
        <v>309</v>
      </c>
      <c r="H83" s="132" t="s">
        <v>307</v>
      </c>
      <c r="I83" s="132" t="s">
        <v>98</v>
      </c>
      <c r="J83" s="135">
        <v>0.623044</v>
      </c>
      <c r="K83" s="135">
        <v>0.623044</v>
      </c>
      <c r="L83" s="135">
        <v>28036.98</v>
      </c>
      <c r="M83" s="132" t="s">
        <v>620</v>
      </c>
      <c r="N83" s="132" t="s">
        <v>308</v>
      </c>
      <c r="O83" s="132" t="s">
        <v>421</v>
      </c>
    </row>
    <row r="84" ht="89.25" spans="1:15">
      <c r="A84" s="132"/>
      <c r="B84" s="132"/>
      <c r="C84" s="132"/>
      <c r="D84" s="174">
        <v>81</v>
      </c>
      <c r="E84" s="132" t="s">
        <v>310</v>
      </c>
      <c r="F84" s="132" t="s">
        <v>707</v>
      </c>
      <c r="G84" s="132" t="s">
        <v>313</v>
      </c>
      <c r="H84" s="132" t="s">
        <v>311</v>
      </c>
      <c r="I84" s="132" t="s">
        <v>98</v>
      </c>
      <c r="J84" s="135">
        <v>0.57533</v>
      </c>
      <c r="K84" s="135">
        <v>0.57533</v>
      </c>
      <c r="L84" s="135">
        <v>25889.85</v>
      </c>
      <c r="M84" s="132" t="s">
        <v>620</v>
      </c>
      <c r="N84" s="132" t="s">
        <v>312</v>
      </c>
      <c r="O84" s="132" t="s">
        <v>421</v>
      </c>
    </row>
    <row r="85" ht="63.75" spans="1:15">
      <c r="A85" s="132"/>
      <c r="B85" s="132"/>
      <c r="C85" s="132"/>
      <c r="D85" s="174">
        <v>82</v>
      </c>
      <c r="E85" s="132" t="s">
        <v>314</v>
      </c>
      <c r="F85" s="132" t="s">
        <v>708</v>
      </c>
      <c r="G85" s="132" t="s">
        <v>317</v>
      </c>
      <c r="H85" s="132" t="s">
        <v>315</v>
      </c>
      <c r="I85" s="132" t="s">
        <v>98</v>
      </c>
      <c r="J85" s="135">
        <v>0.3008</v>
      </c>
      <c r="K85" s="135">
        <v>0.3008</v>
      </c>
      <c r="L85" s="135">
        <v>11430.4</v>
      </c>
      <c r="M85" s="132" t="s">
        <v>683</v>
      </c>
      <c r="N85" s="132" t="s">
        <v>316</v>
      </c>
      <c r="O85" s="132" t="s">
        <v>421</v>
      </c>
    </row>
    <row r="86" ht="76.5" spans="1:15">
      <c r="A86" s="132"/>
      <c r="B86" s="132"/>
      <c r="C86" s="132"/>
      <c r="D86" s="174">
        <v>83</v>
      </c>
      <c r="E86" s="132" t="s">
        <v>318</v>
      </c>
      <c r="F86" s="132" t="s">
        <v>709</v>
      </c>
      <c r="G86" s="132" t="s">
        <v>321</v>
      </c>
      <c r="H86" s="132" t="s">
        <v>319</v>
      </c>
      <c r="I86" s="132" t="s">
        <v>98</v>
      </c>
      <c r="J86" s="135">
        <v>2.08751</v>
      </c>
      <c r="K86" s="135">
        <v>2.08751</v>
      </c>
      <c r="L86" s="135">
        <v>83500.4</v>
      </c>
      <c r="M86" s="132" t="s">
        <v>710</v>
      </c>
      <c r="N86" s="132" t="s">
        <v>320</v>
      </c>
      <c r="O86" s="132" t="s">
        <v>421</v>
      </c>
    </row>
    <row r="87" ht="51" spans="1:15">
      <c r="A87" s="132"/>
      <c r="B87" s="132"/>
      <c r="C87" s="132"/>
      <c r="D87" s="174">
        <v>84</v>
      </c>
      <c r="E87" s="132" t="s">
        <v>322</v>
      </c>
      <c r="F87" s="132" t="s">
        <v>711</v>
      </c>
      <c r="G87" s="132" t="s">
        <v>324</v>
      </c>
      <c r="H87" s="132" t="s">
        <v>161</v>
      </c>
      <c r="I87" s="132" t="s">
        <v>98</v>
      </c>
      <c r="J87" s="135">
        <v>5.82043</v>
      </c>
      <c r="K87" s="135">
        <v>6.36037</v>
      </c>
      <c r="L87" s="135">
        <v>245070.8</v>
      </c>
      <c r="M87" s="132" t="s">
        <v>651</v>
      </c>
      <c r="N87" s="132" t="s">
        <v>323</v>
      </c>
      <c r="O87" s="132" t="s">
        <v>421</v>
      </c>
    </row>
    <row r="88" ht="63.75" spans="1:15">
      <c r="A88" s="132"/>
      <c r="B88" s="132"/>
      <c r="C88" s="132"/>
      <c r="D88" s="174">
        <v>85</v>
      </c>
      <c r="E88" s="132" t="s">
        <v>325</v>
      </c>
      <c r="F88" s="132" t="s">
        <v>712</v>
      </c>
      <c r="G88" s="132" t="s">
        <v>328</v>
      </c>
      <c r="H88" s="132" t="s">
        <v>326</v>
      </c>
      <c r="I88" s="132" t="s">
        <v>98</v>
      </c>
      <c r="J88" s="135">
        <v>1.38939</v>
      </c>
      <c r="K88" s="135">
        <v>1.38939</v>
      </c>
      <c r="L88" s="135">
        <v>62315.6</v>
      </c>
      <c r="M88" s="132" t="s">
        <v>620</v>
      </c>
      <c r="N88" s="132" t="s">
        <v>327</v>
      </c>
      <c r="O88" s="132" t="s">
        <v>421</v>
      </c>
    </row>
    <row r="89" ht="38.25" hidden="true" spans="1:15">
      <c r="A89" s="132"/>
      <c r="B89" s="132"/>
      <c r="C89" s="132"/>
      <c r="D89" s="174">
        <v>86</v>
      </c>
      <c r="E89" s="132" t="s">
        <v>201</v>
      </c>
      <c r="F89" s="132" t="s">
        <v>713</v>
      </c>
      <c r="G89" s="132" t="s">
        <v>331</v>
      </c>
      <c r="H89" s="132" t="s">
        <v>329</v>
      </c>
      <c r="I89" s="132" t="s">
        <v>98</v>
      </c>
      <c r="J89" s="135">
        <v>2.68319</v>
      </c>
      <c r="K89" s="135">
        <v>2.82441</v>
      </c>
      <c r="L89" s="135">
        <v>112976.4</v>
      </c>
      <c r="M89" s="132" t="s">
        <v>627</v>
      </c>
      <c r="N89" s="132" t="s">
        <v>330</v>
      </c>
      <c r="O89" s="132" t="s">
        <v>432</v>
      </c>
    </row>
    <row r="90" ht="51" spans="1:15">
      <c r="A90" s="132"/>
      <c r="B90" s="132"/>
      <c r="C90" s="132"/>
      <c r="D90" s="174">
        <v>87</v>
      </c>
      <c r="E90" s="132" t="s">
        <v>332</v>
      </c>
      <c r="F90" s="132" t="s">
        <v>714</v>
      </c>
      <c r="G90" s="132" t="s">
        <v>336</v>
      </c>
      <c r="H90" s="132" t="s">
        <v>333</v>
      </c>
      <c r="I90" s="132" t="s">
        <v>334</v>
      </c>
      <c r="J90" s="135">
        <v>0.42792</v>
      </c>
      <c r="K90" s="135">
        <v>0.42792</v>
      </c>
      <c r="L90" s="135">
        <v>12837.6</v>
      </c>
      <c r="M90" s="132" t="s">
        <v>631</v>
      </c>
      <c r="N90" s="132" t="s">
        <v>335</v>
      </c>
      <c r="O90" s="132" t="s">
        <v>421</v>
      </c>
    </row>
    <row r="91" ht="51" spans="1:15">
      <c r="A91" s="132"/>
      <c r="B91" s="132"/>
      <c r="C91" s="132"/>
      <c r="D91" s="174">
        <v>88</v>
      </c>
      <c r="E91" s="132" t="s">
        <v>239</v>
      </c>
      <c r="F91" s="132" t="s">
        <v>715</v>
      </c>
      <c r="G91" s="132" t="s">
        <v>339</v>
      </c>
      <c r="H91" s="132" t="s">
        <v>337</v>
      </c>
      <c r="I91" s="132" t="s">
        <v>98</v>
      </c>
      <c r="J91" s="135">
        <v>4.407693</v>
      </c>
      <c r="K91" s="135">
        <v>5.43199</v>
      </c>
      <c r="L91" s="135">
        <v>181167.72</v>
      </c>
      <c r="M91" s="132" t="s">
        <v>627</v>
      </c>
      <c r="N91" s="132" t="s">
        <v>338</v>
      </c>
      <c r="O91" s="132" t="s">
        <v>421</v>
      </c>
    </row>
    <row r="92" ht="89.25" spans="1:15">
      <c r="A92" s="132"/>
      <c r="B92" s="132"/>
      <c r="C92" s="132"/>
      <c r="D92" s="174">
        <v>89</v>
      </c>
      <c r="E92" s="132" t="s">
        <v>340</v>
      </c>
      <c r="F92" s="132" t="s">
        <v>716</v>
      </c>
      <c r="G92" s="132" t="s">
        <v>343</v>
      </c>
      <c r="H92" s="132" t="s">
        <v>341</v>
      </c>
      <c r="I92" s="132" t="s">
        <v>98</v>
      </c>
      <c r="J92" s="135">
        <v>7.26059</v>
      </c>
      <c r="K92" s="135">
        <v>7.26059</v>
      </c>
      <c r="L92" s="135">
        <v>326726.56</v>
      </c>
      <c r="M92" s="132" t="s">
        <v>717</v>
      </c>
      <c r="N92" s="132" t="s">
        <v>342</v>
      </c>
      <c r="O92" s="132" t="s">
        <v>421</v>
      </c>
    </row>
    <row r="93" ht="63.75" spans="1:15">
      <c r="A93" s="132"/>
      <c r="B93" s="132"/>
      <c r="C93" s="132"/>
      <c r="D93" s="174">
        <v>90</v>
      </c>
      <c r="E93" s="132" t="s">
        <v>344</v>
      </c>
      <c r="F93" s="132" t="s">
        <v>718</v>
      </c>
      <c r="G93" s="132" t="s">
        <v>347</v>
      </c>
      <c r="H93" s="132" t="s">
        <v>345</v>
      </c>
      <c r="I93" s="132" t="s">
        <v>98</v>
      </c>
      <c r="J93" s="135">
        <v>5.97035</v>
      </c>
      <c r="K93" s="135">
        <v>5.97035</v>
      </c>
      <c r="L93" s="135">
        <v>268665.8</v>
      </c>
      <c r="M93" s="132" t="s">
        <v>620</v>
      </c>
      <c r="N93" s="132" t="s">
        <v>346</v>
      </c>
      <c r="O93" s="132" t="s">
        <v>421</v>
      </c>
    </row>
    <row r="94" ht="89.25" spans="1:15">
      <c r="A94" s="132"/>
      <c r="B94" s="132"/>
      <c r="C94" s="132"/>
      <c r="D94" s="174">
        <v>91</v>
      </c>
      <c r="E94" s="132" t="s">
        <v>348</v>
      </c>
      <c r="F94" s="132" t="s">
        <v>719</v>
      </c>
      <c r="G94" s="132" t="s">
        <v>351</v>
      </c>
      <c r="H94" s="132" t="s">
        <v>349</v>
      </c>
      <c r="I94" s="132" t="s">
        <v>98</v>
      </c>
      <c r="J94" s="135">
        <v>1.37704</v>
      </c>
      <c r="K94" s="135">
        <v>15.86686</v>
      </c>
      <c r="L94" s="135">
        <v>548234.5</v>
      </c>
      <c r="M94" s="132" t="s">
        <v>720</v>
      </c>
      <c r="N94" s="132" t="s">
        <v>350</v>
      </c>
      <c r="O94" s="132" t="s">
        <v>421</v>
      </c>
    </row>
    <row r="95" ht="89.25" spans="1:15">
      <c r="A95" s="132"/>
      <c r="B95" s="132"/>
      <c r="C95" s="132"/>
      <c r="D95" s="174">
        <v>92</v>
      </c>
      <c r="E95" s="132" t="s">
        <v>348</v>
      </c>
      <c r="F95" s="132" t="s">
        <v>719</v>
      </c>
      <c r="G95" s="132" t="s">
        <v>351</v>
      </c>
      <c r="H95" s="132" t="s">
        <v>349</v>
      </c>
      <c r="I95" s="132" t="s">
        <v>98</v>
      </c>
      <c r="J95" s="135">
        <v>12.12379</v>
      </c>
      <c r="K95" s="135">
        <v>15.86686</v>
      </c>
      <c r="L95" s="135">
        <v>548234.5</v>
      </c>
      <c r="M95" s="132" t="s">
        <v>720</v>
      </c>
      <c r="N95" s="132" t="s">
        <v>350</v>
      </c>
      <c r="O95" s="132" t="s">
        <v>421</v>
      </c>
    </row>
    <row r="96" ht="76.5" spans="1:15">
      <c r="A96" s="132"/>
      <c r="B96" s="132"/>
      <c r="C96" s="132"/>
      <c r="D96" s="174">
        <v>93</v>
      </c>
      <c r="E96" s="132" t="s">
        <v>352</v>
      </c>
      <c r="F96" s="132" t="s">
        <v>721</v>
      </c>
      <c r="G96" s="132" t="s">
        <v>355</v>
      </c>
      <c r="H96" s="132" t="s">
        <v>353</v>
      </c>
      <c r="I96" s="132" t="s">
        <v>98</v>
      </c>
      <c r="J96" s="135">
        <v>2.459507</v>
      </c>
      <c r="K96" s="135">
        <v>2.459507</v>
      </c>
      <c r="L96" s="135">
        <v>106264.81</v>
      </c>
      <c r="M96" s="132" t="s">
        <v>620</v>
      </c>
      <c r="N96" s="132" t="s">
        <v>354</v>
      </c>
      <c r="O96" s="132" t="s">
        <v>421</v>
      </c>
    </row>
    <row r="97" ht="38.25" hidden="true" spans="1:15">
      <c r="A97" s="132"/>
      <c r="B97" s="132"/>
      <c r="C97" s="132"/>
      <c r="D97" s="174">
        <v>94</v>
      </c>
      <c r="E97" s="132" t="s">
        <v>356</v>
      </c>
      <c r="F97" s="132" t="s">
        <v>722</v>
      </c>
      <c r="G97" s="132" t="s">
        <v>359</v>
      </c>
      <c r="H97" s="132" t="s">
        <v>357</v>
      </c>
      <c r="I97" s="132" t="s">
        <v>98</v>
      </c>
      <c r="J97" s="135">
        <v>0.505548</v>
      </c>
      <c r="K97" s="135">
        <v>0.56172</v>
      </c>
      <c r="L97" s="135">
        <v>15728.16</v>
      </c>
      <c r="M97" s="132" t="s">
        <v>723</v>
      </c>
      <c r="N97" s="132" t="s">
        <v>358</v>
      </c>
      <c r="O97" s="132" t="s">
        <v>432</v>
      </c>
    </row>
    <row r="98" ht="63.75" spans="1:15">
      <c r="A98" s="132"/>
      <c r="B98" s="132"/>
      <c r="C98" s="132"/>
      <c r="D98" s="174">
        <v>95</v>
      </c>
      <c r="E98" s="132" t="s">
        <v>360</v>
      </c>
      <c r="F98" s="132" t="s">
        <v>724</v>
      </c>
      <c r="G98" s="132" t="s">
        <v>363</v>
      </c>
      <c r="H98" s="132" t="s">
        <v>361</v>
      </c>
      <c r="I98" s="132" t="s">
        <v>98</v>
      </c>
      <c r="J98" s="135">
        <v>3.23353</v>
      </c>
      <c r="K98" s="135">
        <v>3.23353</v>
      </c>
      <c r="L98" s="135">
        <v>145508.8</v>
      </c>
      <c r="M98" s="132" t="s">
        <v>620</v>
      </c>
      <c r="N98" s="132" t="s">
        <v>362</v>
      </c>
      <c r="O98" s="132" t="s">
        <v>421</v>
      </c>
    </row>
    <row r="99" ht="38.25" hidden="true" spans="1:15">
      <c r="A99" s="132"/>
      <c r="B99" s="132"/>
      <c r="C99" s="132"/>
      <c r="D99" s="174">
        <v>96</v>
      </c>
      <c r="E99" s="132" t="s">
        <v>364</v>
      </c>
      <c r="F99" s="132" t="s">
        <v>725</v>
      </c>
      <c r="G99" s="132" t="s">
        <v>367</v>
      </c>
      <c r="H99" s="132" t="s">
        <v>365</v>
      </c>
      <c r="I99" s="132" t="s">
        <v>98</v>
      </c>
      <c r="J99" s="135">
        <v>0.492428</v>
      </c>
      <c r="K99" s="135">
        <v>0.721971</v>
      </c>
      <c r="L99" s="135">
        <v>26583.41</v>
      </c>
      <c r="M99" s="132" t="s">
        <v>627</v>
      </c>
      <c r="N99" s="132" t="s">
        <v>366</v>
      </c>
      <c r="O99" s="132" t="s">
        <v>432</v>
      </c>
    </row>
    <row r="100" ht="38.25" hidden="true" spans="1:15">
      <c r="A100" s="132"/>
      <c r="B100" s="132"/>
      <c r="C100" s="132"/>
      <c r="D100" s="174">
        <v>97</v>
      </c>
      <c r="E100" s="132" t="s">
        <v>364</v>
      </c>
      <c r="F100" s="132" t="s">
        <v>725</v>
      </c>
      <c r="G100" s="132" t="s">
        <v>367</v>
      </c>
      <c r="H100" s="132" t="s">
        <v>365</v>
      </c>
      <c r="I100" s="132" t="s">
        <v>98</v>
      </c>
      <c r="J100" s="135">
        <v>0.229543</v>
      </c>
      <c r="K100" s="135">
        <v>0.721971</v>
      </c>
      <c r="L100" s="135">
        <v>26583.41</v>
      </c>
      <c r="M100" s="132" t="s">
        <v>627</v>
      </c>
      <c r="N100" s="132" t="s">
        <v>366</v>
      </c>
      <c r="O100" s="132" t="s">
        <v>432</v>
      </c>
    </row>
    <row r="101" ht="63.75" hidden="true" spans="1:15">
      <c r="A101" s="132"/>
      <c r="B101" s="132"/>
      <c r="C101" s="132"/>
      <c r="D101" s="174">
        <v>98</v>
      </c>
      <c r="E101" s="132" t="s">
        <v>368</v>
      </c>
      <c r="F101" s="132" t="s">
        <v>726</v>
      </c>
      <c r="G101" s="132" t="s">
        <v>371</v>
      </c>
      <c r="H101" s="132" t="s">
        <v>369</v>
      </c>
      <c r="I101" s="132" t="s">
        <v>98</v>
      </c>
      <c r="J101" s="135">
        <v>3.56916</v>
      </c>
      <c r="K101" s="135">
        <v>3.90409</v>
      </c>
      <c r="L101" s="135">
        <v>175684</v>
      </c>
      <c r="M101" s="132" t="s">
        <v>620</v>
      </c>
      <c r="N101" s="132" t="s">
        <v>370</v>
      </c>
      <c r="O101" s="132" t="s">
        <v>432</v>
      </c>
    </row>
    <row r="102" ht="51" hidden="true" spans="1:15">
      <c r="A102" s="132"/>
      <c r="B102" s="132"/>
      <c r="C102" s="132"/>
      <c r="D102" s="174">
        <v>99</v>
      </c>
      <c r="E102" s="132" t="s">
        <v>372</v>
      </c>
      <c r="F102" s="132" t="s">
        <v>727</v>
      </c>
      <c r="G102" s="132" t="s">
        <v>375</v>
      </c>
      <c r="H102" s="132" t="s">
        <v>373</v>
      </c>
      <c r="I102" s="132" t="s">
        <v>98</v>
      </c>
      <c r="J102" s="135">
        <v>0.1595</v>
      </c>
      <c r="K102" s="135">
        <v>1.595</v>
      </c>
      <c r="L102" s="135">
        <v>63800</v>
      </c>
      <c r="M102" s="132" t="s">
        <v>728</v>
      </c>
      <c r="N102" s="132" t="s">
        <v>374</v>
      </c>
      <c r="O102" s="132" t="s">
        <v>432</v>
      </c>
    </row>
    <row r="103" ht="76.5" spans="1:15">
      <c r="A103" s="132"/>
      <c r="B103" s="132"/>
      <c r="C103" s="132"/>
      <c r="D103" s="174">
        <v>100</v>
      </c>
      <c r="E103" s="132" t="s">
        <v>376</v>
      </c>
      <c r="F103" s="132" t="s">
        <v>729</v>
      </c>
      <c r="G103" s="132" t="s">
        <v>379</v>
      </c>
      <c r="H103" s="132" t="s">
        <v>377</v>
      </c>
      <c r="I103" s="132" t="s">
        <v>98</v>
      </c>
      <c r="J103" s="135">
        <v>4.04238</v>
      </c>
      <c r="K103" s="135">
        <v>4.04238</v>
      </c>
      <c r="L103" s="135">
        <v>181907.1</v>
      </c>
      <c r="M103" s="132" t="s">
        <v>620</v>
      </c>
      <c r="N103" s="132" t="s">
        <v>378</v>
      </c>
      <c r="O103" s="132" t="s">
        <v>421</v>
      </c>
    </row>
    <row r="104" ht="51" hidden="true" spans="1:15">
      <c r="A104" s="132"/>
      <c r="B104" s="132"/>
      <c r="C104" s="132"/>
      <c r="D104" s="174">
        <v>101</v>
      </c>
      <c r="E104" s="132" t="s">
        <v>77</v>
      </c>
      <c r="F104" s="132" t="s">
        <v>730</v>
      </c>
      <c r="G104" s="132" t="s">
        <v>382</v>
      </c>
      <c r="H104" s="132" t="s">
        <v>380</v>
      </c>
      <c r="I104" s="132" t="s">
        <v>98</v>
      </c>
      <c r="J104" s="135">
        <v>2.612396</v>
      </c>
      <c r="K104" s="135">
        <v>2.612396</v>
      </c>
      <c r="L104" s="135">
        <v>33961.15</v>
      </c>
      <c r="M104" s="132" t="s">
        <v>731</v>
      </c>
      <c r="N104" s="132" t="s">
        <v>381</v>
      </c>
      <c r="O104" s="132" t="s">
        <v>432</v>
      </c>
    </row>
    <row r="105" ht="63.75" hidden="true" spans="1:15">
      <c r="A105" s="132"/>
      <c r="B105" s="132"/>
      <c r="C105" s="132"/>
      <c r="D105" s="174">
        <v>102</v>
      </c>
      <c r="E105" s="132" t="s">
        <v>383</v>
      </c>
      <c r="F105" s="132" t="s">
        <v>732</v>
      </c>
      <c r="G105" s="132" t="s">
        <v>386</v>
      </c>
      <c r="H105" s="132" t="s">
        <v>384</v>
      </c>
      <c r="I105" s="132" t="s">
        <v>98</v>
      </c>
      <c r="J105" s="135">
        <v>0.3036</v>
      </c>
      <c r="K105" s="135">
        <v>0.3036</v>
      </c>
      <c r="L105" s="135">
        <v>10929</v>
      </c>
      <c r="M105" s="132" t="s">
        <v>733</v>
      </c>
      <c r="N105" s="132" t="s">
        <v>385</v>
      </c>
      <c r="O105" s="132" t="s">
        <v>432</v>
      </c>
    </row>
    <row r="106" ht="63.75" hidden="true" spans="1:15">
      <c r="A106" s="132"/>
      <c r="B106" s="132"/>
      <c r="C106" s="132"/>
      <c r="D106" s="174">
        <v>103</v>
      </c>
      <c r="E106" s="132" t="s">
        <v>387</v>
      </c>
      <c r="F106" s="132" t="s">
        <v>734</v>
      </c>
      <c r="G106" s="132" t="s">
        <v>390</v>
      </c>
      <c r="H106" s="132" t="s">
        <v>388</v>
      </c>
      <c r="I106" s="132" t="s">
        <v>98</v>
      </c>
      <c r="J106" s="135">
        <v>0.3332</v>
      </c>
      <c r="K106" s="135">
        <v>0.3332</v>
      </c>
      <c r="L106" s="135">
        <v>11662</v>
      </c>
      <c r="M106" s="132" t="s">
        <v>644</v>
      </c>
      <c r="N106" s="132" t="s">
        <v>389</v>
      </c>
      <c r="O106" s="132" t="s">
        <v>432</v>
      </c>
    </row>
    <row r="107" ht="38.25" hidden="true" spans="1:15">
      <c r="A107" s="132"/>
      <c r="B107" s="132"/>
      <c r="C107" s="132"/>
      <c r="D107" s="174">
        <v>104</v>
      </c>
      <c r="E107" s="132" t="s">
        <v>391</v>
      </c>
      <c r="F107" s="132" t="s">
        <v>735</v>
      </c>
      <c r="G107" s="132" t="s">
        <v>394</v>
      </c>
      <c r="H107" s="132" t="s">
        <v>392</v>
      </c>
      <c r="I107" s="132" t="s">
        <v>98</v>
      </c>
      <c r="J107" s="135">
        <v>0.35224</v>
      </c>
      <c r="K107" s="135">
        <v>0.40256</v>
      </c>
      <c r="L107" s="135">
        <v>16102.4</v>
      </c>
      <c r="M107" s="132" t="s">
        <v>627</v>
      </c>
      <c r="N107" s="132" t="s">
        <v>393</v>
      </c>
      <c r="O107" s="132" t="s">
        <v>432</v>
      </c>
    </row>
    <row r="108" ht="38.25" hidden="true" spans="1:15">
      <c r="A108" s="132"/>
      <c r="B108" s="132"/>
      <c r="C108" s="132"/>
      <c r="D108" s="174">
        <v>105</v>
      </c>
      <c r="E108" s="132" t="s">
        <v>395</v>
      </c>
      <c r="F108" s="132" t="s">
        <v>736</v>
      </c>
      <c r="G108" s="132" t="s">
        <v>398</v>
      </c>
      <c r="H108" s="132" t="s">
        <v>396</v>
      </c>
      <c r="I108" s="132" t="s">
        <v>98</v>
      </c>
      <c r="J108" s="135">
        <v>1.43766</v>
      </c>
      <c r="K108" s="135">
        <v>1.43766</v>
      </c>
      <c r="L108" s="135">
        <v>64694.7</v>
      </c>
      <c r="M108" s="132" t="s">
        <v>620</v>
      </c>
      <c r="N108" s="132" t="s">
        <v>397</v>
      </c>
      <c r="O108" s="132" t="s">
        <v>432</v>
      </c>
    </row>
    <row r="109" ht="63.75" hidden="true" spans="1:15">
      <c r="A109" s="132"/>
      <c r="B109" s="132"/>
      <c r="C109" s="132"/>
      <c r="D109" s="174">
        <v>106</v>
      </c>
      <c r="E109" s="132" t="s">
        <v>399</v>
      </c>
      <c r="F109" s="132" t="s">
        <v>737</v>
      </c>
      <c r="G109" s="132" t="s">
        <v>402</v>
      </c>
      <c r="H109" s="132" t="s">
        <v>400</v>
      </c>
      <c r="I109" s="132" t="s">
        <v>334</v>
      </c>
      <c r="J109" s="135">
        <v>0.491149</v>
      </c>
      <c r="K109" s="135">
        <v>0.491149</v>
      </c>
      <c r="L109" s="135">
        <v>19645.96</v>
      </c>
      <c r="M109" s="132" t="s">
        <v>738</v>
      </c>
      <c r="N109" s="132" t="s">
        <v>401</v>
      </c>
      <c r="O109" s="132" t="s">
        <v>432</v>
      </c>
    </row>
    <row r="110" ht="89.25" hidden="true" spans="1:15">
      <c r="A110" s="132"/>
      <c r="B110" s="132"/>
      <c r="C110" s="132"/>
      <c r="D110" s="174">
        <v>107</v>
      </c>
      <c r="E110" s="132" t="s">
        <v>403</v>
      </c>
      <c r="F110" s="132" t="s">
        <v>739</v>
      </c>
      <c r="G110" s="132" t="s">
        <v>406</v>
      </c>
      <c r="H110" s="132" t="s">
        <v>404</v>
      </c>
      <c r="I110" s="132" t="s">
        <v>98</v>
      </c>
      <c r="J110" s="135">
        <v>3.25365</v>
      </c>
      <c r="K110" s="135">
        <v>3.25365</v>
      </c>
      <c r="L110" s="135">
        <v>146414.3</v>
      </c>
      <c r="M110" s="132" t="s">
        <v>620</v>
      </c>
      <c r="N110" s="132" t="s">
        <v>405</v>
      </c>
      <c r="O110" s="132" t="s">
        <v>432</v>
      </c>
    </row>
    <row r="111" ht="140.25" hidden="true" spans="1:15">
      <c r="A111" s="132"/>
      <c r="B111" s="132"/>
      <c r="C111" s="132"/>
      <c r="D111" s="174">
        <v>108</v>
      </c>
      <c r="E111" s="132" t="s">
        <v>407</v>
      </c>
      <c r="F111" s="132" t="s">
        <v>740</v>
      </c>
      <c r="G111" s="132" t="s">
        <v>411</v>
      </c>
      <c r="H111" s="132" t="s">
        <v>408</v>
      </c>
      <c r="I111" s="132" t="s">
        <v>98</v>
      </c>
      <c r="J111" s="135">
        <v>2.2882</v>
      </c>
      <c r="K111" s="135">
        <v>2.4275</v>
      </c>
      <c r="L111" s="135">
        <v>80086</v>
      </c>
      <c r="M111" s="132" t="s">
        <v>638</v>
      </c>
      <c r="N111" s="132" t="s">
        <v>409</v>
      </c>
      <c r="O111" s="132" t="s">
        <v>432</v>
      </c>
    </row>
  </sheetData>
  <autoFilter ref="A3:O111">
    <filterColumn colId="14">
      <customFilters>
        <customFilter operator="equal" val="已动工未竣工"/>
      </customFilters>
    </filterColumn>
    <extLst/>
  </autoFilter>
  <mergeCells count="6">
    <mergeCell ref="A1:O1"/>
    <mergeCell ref="A2:B2"/>
    <mergeCell ref="N2:O2"/>
    <mergeCell ref="A4:A111"/>
    <mergeCell ref="B4:B111"/>
    <mergeCell ref="C4:C111"/>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136"/>
  <sheetViews>
    <sheetView view="pageBreakPreview" zoomScaleNormal="85" zoomScaleSheetLayoutView="100" topLeftCell="A42" workbookViewId="0">
      <selection activeCell="C64" sqref="C64"/>
    </sheetView>
  </sheetViews>
  <sheetFormatPr defaultColWidth="9" defaultRowHeight="13.5"/>
  <cols>
    <col min="1" max="1" width="8" style="45" customWidth="true"/>
    <col min="2" max="2" width="35.125" style="46" customWidth="true"/>
    <col min="3" max="3" width="32.5" style="46" customWidth="true"/>
    <col min="4" max="4" width="17.5" style="46" customWidth="true"/>
    <col min="5" max="5" width="32.375" style="46" customWidth="true"/>
    <col min="6" max="6" width="20.625" style="46" customWidth="true"/>
    <col min="7" max="7" width="10.125" style="46" customWidth="true"/>
    <col min="8" max="10" width="11.625" style="46" customWidth="true"/>
    <col min="11" max="11" width="14.25" style="46" customWidth="true"/>
    <col min="12" max="12" width="9.625" style="46" customWidth="true"/>
    <col min="13" max="13" width="20.625" style="46" customWidth="true"/>
    <col min="14" max="16" width="9" style="46" customWidth="true"/>
    <col min="17" max="16384" width="9" style="46"/>
  </cols>
  <sheetData>
    <row r="1" ht="27" spans="1:12">
      <c r="A1" s="127" t="s">
        <v>741</v>
      </c>
      <c r="B1" s="128"/>
      <c r="C1" s="128"/>
      <c r="D1" s="128"/>
      <c r="E1" s="128"/>
      <c r="F1" s="128"/>
      <c r="G1" s="128"/>
      <c r="H1" s="128"/>
      <c r="I1" s="128"/>
      <c r="J1" s="128"/>
      <c r="K1" s="128"/>
      <c r="L1" s="128"/>
    </row>
    <row r="2" ht="15.75" spans="1:12">
      <c r="A2" s="129" t="s">
        <v>1</v>
      </c>
      <c r="B2" s="129"/>
      <c r="C2" s="129"/>
      <c r="D2" s="129"/>
      <c r="E2" s="129"/>
      <c r="F2" s="129"/>
      <c r="G2" s="129"/>
      <c r="H2" s="129"/>
      <c r="I2" s="129"/>
      <c r="J2" s="129"/>
      <c r="K2" s="129"/>
      <c r="L2" s="129"/>
    </row>
    <row r="3" s="46" customFormat="true" ht="53.1" customHeight="true" spans="1:15">
      <c r="A3" s="50" t="s">
        <v>2</v>
      </c>
      <c r="B3" s="1" t="s">
        <v>3</v>
      </c>
      <c r="C3" s="2" t="s">
        <v>4</v>
      </c>
      <c r="D3" s="3" t="s">
        <v>5</v>
      </c>
      <c r="E3" s="1" t="s">
        <v>6</v>
      </c>
      <c r="F3" s="1" t="s">
        <v>7</v>
      </c>
      <c r="G3" s="1" t="s">
        <v>8</v>
      </c>
      <c r="H3" s="2" t="s">
        <v>9</v>
      </c>
      <c r="I3" s="3" t="s">
        <v>10</v>
      </c>
      <c r="J3" s="3" t="s">
        <v>11</v>
      </c>
      <c r="K3" s="2" t="s">
        <v>12</v>
      </c>
      <c r="L3" s="3" t="s">
        <v>13</v>
      </c>
      <c r="M3" s="162" t="s">
        <v>14</v>
      </c>
      <c r="N3" s="16" t="s">
        <v>15</v>
      </c>
      <c r="O3" s="17"/>
    </row>
    <row r="4" s="44" customFormat="true" ht="27" spans="1:15">
      <c r="A4" s="131">
        <v>1</v>
      </c>
      <c r="B4" s="156" t="s">
        <v>16</v>
      </c>
      <c r="C4" s="133" t="s">
        <v>16</v>
      </c>
      <c r="D4" s="133" t="s">
        <v>412</v>
      </c>
      <c r="E4" s="156" t="s">
        <v>17</v>
      </c>
      <c r="F4" s="156" t="s">
        <v>18</v>
      </c>
      <c r="G4" s="157">
        <v>3.816085</v>
      </c>
      <c r="H4" s="156" t="s">
        <v>19</v>
      </c>
      <c r="I4" s="158">
        <v>41090.5978125</v>
      </c>
      <c r="J4" s="158">
        <v>41820.5978125</v>
      </c>
      <c r="K4" s="156" t="s">
        <v>421</v>
      </c>
      <c r="L4" s="159">
        <v>0</v>
      </c>
      <c r="M4" s="156" t="s">
        <v>20</v>
      </c>
      <c r="N4" s="131">
        <v>1</v>
      </c>
      <c r="O4" s="17">
        <f>N4-A4</f>
        <v>0</v>
      </c>
    </row>
    <row r="5" s="44" customFormat="true" spans="1:15">
      <c r="A5" s="131">
        <v>2</v>
      </c>
      <c r="B5" s="156" t="s">
        <v>21</v>
      </c>
      <c r="C5" s="133" t="s">
        <v>422</v>
      </c>
      <c r="D5" s="133" t="s">
        <v>423</v>
      </c>
      <c r="E5" s="156" t="s">
        <v>22</v>
      </c>
      <c r="F5" s="156" t="s">
        <v>23</v>
      </c>
      <c r="G5" s="157">
        <v>0.17182</v>
      </c>
      <c r="H5" s="156" t="s">
        <v>24</v>
      </c>
      <c r="I5" s="158">
        <v>41054</v>
      </c>
      <c r="J5" s="158">
        <v>41783</v>
      </c>
      <c r="K5" s="156" t="s">
        <v>421</v>
      </c>
      <c r="L5" s="159">
        <v>0.17182</v>
      </c>
      <c r="M5" s="156" t="s">
        <v>25</v>
      </c>
      <c r="N5" s="131">
        <v>2</v>
      </c>
      <c r="O5" s="17">
        <f t="shared" ref="O5:O36" si="0">N5-A5</f>
        <v>0</v>
      </c>
    </row>
    <row r="6" s="44" customFormat="true" spans="1:15">
      <c r="A6" s="131">
        <v>3</v>
      </c>
      <c r="B6" s="156" t="s">
        <v>26</v>
      </c>
      <c r="C6" s="133" t="s">
        <v>26</v>
      </c>
      <c r="D6" s="133" t="s">
        <v>424</v>
      </c>
      <c r="E6" s="156" t="s">
        <v>27</v>
      </c>
      <c r="F6" s="156" t="s">
        <v>23</v>
      </c>
      <c r="G6" s="157">
        <v>8</v>
      </c>
      <c r="H6" s="156" t="s">
        <v>28</v>
      </c>
      <c r="I6" s="158">
        <v>40603</v>
      </c>
      <c r="J6" s="158">
        <v>41334</v>
      </c>
      <c r="K6" s="156" t="s">
        <v>421</v>
      </c>
      <c r="L6" s="159">
        <v>8</v>
      </c>
      <c r="M6" s="156" t="s">
        <v>29</v>
      </c>
      <c r="N6" s="131">
        <v>3</v>
      </c>
      <c r="O6" s="17">
        <f t="shared" si="0"/>
        <v>0</v>
      </c>
    </row>
    <row r="7" s="44" customFormat="true" spans="1:15">
      <c r="A7" s="131">
        <v>4</v>
      </c>
      <c r="B7" s="156" t="s">
        <v>30</v>
      </c>
      <c r="C7" s="133" t="s">
        <v>425</v>
      </c>
      <c r="D7" s="133" t="s">
        <v>426</v>
      </c>
      <c r="E7" s="156" t="s">
        <v>31</v>
      </c>
      <c r="F7" s="156" t="s">
        <v>32</v>
      </c>
      <c r="G7" s="157">
        <v>6.6731</v>
      </c>
      <c r="H7" s="156" t="s">
        <v>33</v>
      </c>
      <c r="I7" s="158">
        <v>43822</v>
      </c>
      <c r="J7" s="158">
        <v>44552</v>
      </c>
      <c r="K7" s="156" t="s">
        <v>421</v>
      </c>
      <c r="L7" s="159">
        <v>6.6731</v>
      </c>
      <c r="M7" s="156" t="s">
        <v>34</v>
      </c>
      <c r="N7" s="131">
        <v>4</v>
      </c>
      <c r="O7" s="17">
        <f t="shared" si="0"/>
        <v>0</v>
      </c>
    </row>
    <row r="8" s="44" customFormat="true" ht="27" spans="1:15">
      <c r="A8" s="131">
        <v>5</v>
      </c>
      <c r="B8" s="156" t="s">
        <v>21</v>
      </c>
      <c r="C8" s="133" t="s">
        <v>427</v>
      </c>
      <c r="D8" s="133" t="s">
        <v>423</v>
      </c>
      <c r="E8" s="156" t="s">
        <v>35</v>
      </c>
      <c r="F8" s="156" t="s">
        <v>32</v>
      </c>
      <c r="G8" s="157">
        <v>0.788082</v>
      </c>
      <c r="H8" s="156" t="s">
        <v>36</v>
      </c>
      <c r="I8" s="158">
        <v>41273.6377083333</v>
      </c>
      <c r="J8" s="158">
        <v>42002.6377083333</v>
      </c>
      <c r="K8" s="156" t="s">
        <v>421</v>
      </c>
      <c r="L8" s="159">
        <v>0.783696</v>
      </c>
      <c r="M8" s="156" t="s">
        <v>37</v>
      </c>
      <c r="N8" s="131">
        <v>5</v>
      </c>
      <c r="O8" s="17">
        <f t="shared" si="0"/>
        <v>0</v>
      </c>
    </row>
    <row r="9" s="44" customFormat="true" spans="1:15">
      <c r="A9" s="131">
        <v>6</v>
      </c>
      <c r="B9" s="156" t="s">
        <v>21</v>
      </c>
      <c r="C9" s="133" t="s">
        <v>428</v>
      </c>
      <c r="D9" s="133" t="s">
        <v>423</v>
      </c>
      <c r="E9" s="156" t="s">
        <v>38</v>
      </c>
      <c r="F9" s="156" t="s">
        <v>32</v>
      </c>
      <c r="G9" s="157">
        <v>0.33149</v>
      </c>
      <c r="H9" s="156" t="s">
        <v>39</v>
      </c>
      <c r="I9" s="158">
        <v>43236</v>
      </c>
      <c r="J9" s="158">
        <v>43967</v>
      </c>
      <c r="K9" s="156" t="s">
        <v>421</v>
      </c>
      <c r="L9" s="159">
        <v>0.33149</v>
      </c>
      <c r="M9" s="156" t="s">
        <v>40</v>
      </c>
      <c r="N9" s="131">
        <v>6</v>
      </c>
      <c r="O9" s="17">
        <f t="shared" si="0"/>
        <v>0</v>
      </c>
    </row>
    <row r="10" s="44" customFormat="true" ht="27" spans="1:15">
      <c r="A10" s="131">
        <v>7</v>
      </c>
      <c r="B10" s="156" t="s">
        <v>77</v>
      </c>
      <c r="C10" s="133" t="s">
        <v>742</v>
      </c>
      <c r="D10" s="133" t="s">
        <v>441</v>
      </c>
      <c r="E10" s="156" t="s">
        <v>380</v>
      </c>
      <c r="F10" s="156" t="s">
        <v>98</v>
      </c>
      <c r="G10" s="157">
        <v>2.612396</v>
      </c>
      <c r="H10" s="156" t="s">
        <v>381</v>
      </c>
      <c r="I10" s="158">
        <v>45674</v>
      </c>
      <c r="J10" s="158">
        <v>46769</v>
      </c>
      <c r="K10" s="156" t="s">
        <v>432</v>
      </c>
      <c r="L10" s="159" t="s">
        <v>410</v>
      </c>
      <c r="M10" s="156" t="s">
        <v>743</v>
      </c>
      <c r="N10" s="131">
        <v>7</v>
      </c>
      <c r="O10" s="17">
        <f t="shared" si="0"/>
        <v>0</v>
      </c>
    </row>
    <row r="11" s="44" customFormat="true" ht="27" spans="1:15">
      <c r="A11" s="131">
        <v>8</v>
      </c>
      <c r="B11" s="156" t="s">
        <v>352</v>
      </c>
      <c r="C11" s="133" t="s">
        <v>429</v>
      </c>
      <c r="D11" s="133" t="s">
        <v>430</v>
      </c>
      <c r="E11" s="156" t="s">
        <v>353</v>
      </c>
      <c r="F11" s="156" t="s">
        <v>98</v>
      </c>
      <c r="G11" s="157">
        <v>2.459507</v>
      </c>
      <c r="H11" s="156" t="s">
        <v>354</v>
      </c>
      <c r="I11" s="158">
        <v>45302</v>
      </c>
      <c r="J11" s="158">
        <v>46398</v>
      </c>
      <c r="K11" s="156" t="s">
        <v>432</v>
      </c>
      <c r="L11" s="159" t="s">
        <v>410</v>
      </c>
      <c r="M11" s="156" t="s">
        <v>355</v>
      </c>
      <c r="N11" s="131">
        <v>8</v>
      </c>
      <c r="O11" s="17">
        <f t="shared" si="0"/>
        <v>0</v>
      </c>
    </row>
    <row r="12" s="44" customFormat="true" ht="27" spans="1:15">
      <c r="A12" s="131">
        <v>9</v>
      </c>
      <c r="B12" s="156" t="s">
        <v>77</v>
      </c>
      <c r="C12" s="133" t="s">
        <v>744</v>
      </c>
      <c r="D12" s="133" t="s">
        <v>445</v>
      </c>
      <c r="E12" s="156" t="s">
        <v>745</v>
      </c>
      <c r="F12" s="156" t="s">
        <v>18</v>
      </c>
      <c r="G12" s="157">
        <v>4.504795</v>
      </c>
      <c r="H12" s="156" t="s">
        <v>746</v>
      </c>
      <c r="I12" s="158">
        <v>42514.7159490741</v>
      </c>
      <c r="J12" s="158">
        <v>43609.7159490741</v>
      </c>
      <c r="K12" s="156" t="s">
        <v>421</v>
      </c>
      <c r="L12" s="159">
        <v>0</v>
      </c>
      <c r="M12" s="156" t="s">
        <v>747</v>
      </c>
      <c r="N12" s="131">
        <v>9</v>
      </c>
      <c r="O12" s="17">
        <f t="shared" si="0"/>
        <v>0</v>
      </c>
    </row>
    <row r="13" s="44" customFormat="true" spans="1:15">
      <c r="A13" s="131">
        <v>10</v>
      </c>
      <c r="B13" s="156" t="s">
        <v>748</v>
      </c>
      <c r="C13" s="133" t="s">
        <v>444</v>
      </c>
      <c r="D13" s="133" t="s">
        <v>445</v>
      </c>
      <c r="E13" s="156" t="s">
        <v>749</v>
      </c>
      <c r="F13" s="156" t="s">
        <v>32</v>
      </c>
      <c r="G13" s="157">
        <v>5.09655</v>
      </c>
      <c r="H13" s="156" t="s">
        <v>750</v>
      </c>
      <c r="I13" s="158">
        <v>42213.8759259259</v>
      </c>
      <c r="J13" s="158">
        <v>43309.8759259259</v>
      </c>
      <c r="K13" s="156" t="s">
        <v>421</v>
      </c>
      <c r="L13" s="159">
        <v>0</v>
      </c>
      <c r="M13" s="156" t="s">
        <v>751</v>
      </c>
      <c r="N13" s="131">
        <v>10</v>
      </c>
      <c r="O13" s="17">
        <f t="shared" si="0"/>
        <v>0</v>
      </c>
    </row>
    <row r="14" s="44" customFormat="true" spans="1:15">
      <c r="A14" s="131">
        <v>11</v>
      </c>
      <c r="B14" s="156" t="s">
        <v>77</v>
      </c>
      <c r="C14" s="133" t="s">
        <v>440</v>
      </c>
      <c r="D14" s="133" t="s">
        <v>441</v>
      </c>
      <c r="E14" s="156" t="s">
        <v>292</v>
      </c>
      <c r="F14" s="156" t="s">
        <v>98</v>
      </c>
      <c r="G14" s="157">
        <v>4.545746</v>
      </c>
      <c r="H14" s="156" t="s">
        <v>289</v>
      </c>
      <c r="I14" s="158">
        <v>45292</v>
      </c>
      <c r="J14" s="158">
        <v>46387</v>
      </c>
      <c r="K14" s="156" t="s">
        <v>432</v>
      </c>
      <c r="L14" s="159" t="s">
        <v>410</v>
      </c>
      <c r="M14" s="156" t="s">
        <v>752</v>
      </c>
      <c r="N14" s="131">
        <v>11</v>
      </c>
      <c r="O14" s="17">
        <f t="shared" si="0"/>
        <v>0</v>
      </c>
    </row>
    <row r="15" s="44" customFormat="true" spans="1:15">
      <c r="A15" s="131">
        <v>12</v>
      </c>
      <c r="B15" s="156" t="s">
        <v>41</v>
      </c>
      <c r="C15" s="133" t="s">
        <v>431</v>
      </c>
      <c r="D15" s="133" t="s">
        <v>426</v>
      </c>
      <c r="E15" s="156" t="s">
        <v>42</v>
      </c>
      <c r="F15" s="156" t="s">
        <v>32</v>
      </c>
      <c r="G15" s="157">
        <v>0.0793</v>
      </c>
      <c r="H15" s="156" t="s">
        <v>43</v>
      </c>
      <c r="I15" s="158">
        <v>43822</v>
      </c>
      <c r="J15" s="158">
        <v>44917</v>
      </c>
      <c r="K15" s="156" t="s">
        <v>432</v>
      </c>
      <c r="L15" s="159" t="s">
        <v>410</v>
      </c>
      <c r="M15" s="156" t="s">
        <v>44</v>
      </c>
      <c r="N15" s="131">
        <v>12</v>
      </c>
      <c r="O15" s="17">
        <f t="shared" si="0"/>
        <v>0</v>
      </c>
    </row>
    <row r="16" s="44" customFormat="true" ht="27" spans="1:15">
      <c r="A16" s="131">
        <v>13</v>
      </c>
      <c r="B16" s="156" t="s">
        <v>45</v>
      </c>
      <c r="C16" s="133" t="s">
        <v>434</v>
      </c>
      <c r="D16" s="133" t="s">
        <v>435</v>
      </c>
      <c r="E16" s="156" t="s">
        <v>46</v>
      </c>
      <c r="F16" s="156" t="s">
        <v>32</v>
      </c>
      <c r="G16" s="157">
        <v>1.65774</v>
      </c>
      <c r="H16" s="156" t="s">
        <v>47</v>
      </c>
      <c r="I16" s="158">
        <v>43641</v>
      </c>
      <c r="J16" s="158">
        <v>44372</v>
      </c>
      <c r="K16" s="156" t="s">
        <v>421</v>
      </c>
      <c r="L16" s="159">
        <v>0</v>
      </c>
      <c r="M16" s="156" t="s">
        <v>48</v>
      </c>
      <c r="N16" s="131">
        <v>13</v>
      </c>
      <c r="O16" s="17">
        <f t="shared" si="0"/>
        <v>0</v>
      </c>
    </row>
    <row r="17" s="44" customFormat="true" spans="1:15">
      <c r="A17" s="131">
        <v>14</v>
      </c>
      <c r="B17" s="156" t="s">
        <v>753</v>
      </c>
      <c r="C17" s="133" t="s">
        <v>754</v>
      </c>
      <c r="D17" s="133" t="s">
        <v>445</v>
      </c>
      <c r="E17" s="156" t="s">
        <v>753</v>
      </c>
      <c r="F17" s="156" t="s">
        <v>32</v>
      </c>
      <c r="G17" s="157">
        <v>13.1244</v>
      </c>
      <c r="H17" s="156" t="s">
        <v>755</v>
      </c>
      <c r="I17" s="158">
        <v>42600</v>
      </c>
      <c r="J17" s="158">
        <v>43695</v>
      </c>
      <c r="K17" s="156" t="s">
        <v>421</v>
      </c>
      <c r="L17" s="159">
        <v>0</v>
      </c>
      <c r="M17" s="156" t="s">
        <v>756</v>
      </c>
      <c r="N17" s="131">
        <v>14</v>
      </c>
      <c r="O17" s="17">
        <f t="shared" si="0"/>
        <v>0</v>
      </c>
    </row>
    <row r="18" s="44" customFormat="true" spans="1:15">
      <c r="A18" s="131">
        <v>15</v>
      </c>
      <c r="B18" s="156" t="s">
        <v>49</v>
      </c>
      <c r="C18" s="133" t="s">
        <v>436</v>
      </c>
      <c r="D18" s="133" t="s">
        <v>437</v>
      </c>
      <c r="E18" s="156" t="s">
        <v>50</v>
      </c>
      <c r="F18" s="156" t="s">
        <v>32</v>
      </c>
      <c r="G18" s="157">
        <v>2.00166</v>
      </c>
      <c r="H18" s="156" t="s">
        <v>51</v>
      </c>
      <c r="I18" s="158">
        <v>42618</v>
      </c>
      <c r="J18" s="158">
        <v>43348</v>
      </c>
      <c r="K18" s="156" t="s">
        <v>432</v>
      </c>
      <c r="L18" s="159" t="s">
        <v>410</v>
      </c>
      <c r="M18" s="156" t="s">
        <v>52</v>
      </c>
      <c r="N18" s="131">
        <v>15</v>
      </c>
      <c r="O18" s="17">
        <f t="shared" si="0"/>
        <v>0</v>
      </c>
    </row>
    <row r="19" s="44" customFormat="true" spans="1:15">
      <c r="A19" s="131">
        <v>16</v>
      </c>
      <c r="B19" s="156" t="s">
        <v>53</v>
      </c>
      <c r="C19" s="133" t="s">
        <v>438</v>
      </c>
      <c r="D19" s="133" t="s">
        <v>439</v>
      </c>
      <c r="E19" s="156" t="s">
        <v>54</v>
      </c>
      <c r="F19" s="156" t="s">
        <v>32</v>
      </c>
      <c r="G19" s="157">
        <v>0.87921</v>
      </c>
      <c r="H19" s="156" t="s">
        <v>55</v>
      </c>
      <c r="I19" s="158">
        <v>42652</v>
      </c>
      <c r="J19" s="158">
        <v>43382</v>
      </c>
      <c r="K19" s="156" t="s">
        <v>421</v>
      </c>
      <c r="L19" s="159">
        <v>0</v>
      </c>
      <c r="M19" s="156" t="s">
        <v>56</v>
      </c>
      <c r="N19" s="131">
        <v>16</v>
      </c>
      <c r="O19" s="17">
        <f t="shared" si="0"/>
        <v>0</v>
      </c>
    </row>
    <row r="20" s="44" customFormat="true" spans="1:15">
      <c r="A20" s="131">
        <v>17</v>
      </c>
      <c r="B20" s="156" t="s">
        <v>757</v>
      </c>
      <c r="C20" s="133" t="s">
        <v>754</v>
      </c>
      <c r="D20" s="133" t="s">
        <v>445</v>
      </c>
      <c r="E20" s="156" t="s">
        <v>757</v>
      </c>
      <c r="F20" s="156" t="s">
        <v>32</v>
      </c>
      <c r="G20" s="157">
        <v>7.14904</v>
      </c>
      <c r="H20" s="156" t="s">
        <v>758</v>
      </c>
      <c r="I20" s="158">
        <v>42656</v>
      </c>
      <c r="J20" s="158">
        <v>43751</v>
      </c>
      <c r="K20" s="156" t="s">
        <v>421</v>
      </c>
      <c r="L20" s="159">
        <v>0</v>
      </c>
      <c r="M20" s="156" t="s">
        <v>759</v>
      </c>
      <c r="N20" s="131">
        <v>17</v>
      </c>
      <c r="O20" s="17">
        <f t="shared" si="0"/>
        <v>0</v>
      </c>
    </row>
    <row r="21" s="44" customFormat="true" spans="1:15">
      <c r="A21" s="131">
        <v>18</v>
      </c>
      <c r="B21" s="156" t="s">
        <v>760</v>
      </c>
      <c r="C21" s="133" t="s">
        <v>761</v>
      </c>
      <c r="D21" s="133" t="s">
        <v>445</v>
      </c>
      <c r="E21" s="156" t="s">
        <v>760</v>
      </c>
      <c r="F21" s="156" t="s">
        <v>32</v>
      </c>
      <c r="G21" s="157">
        <v>4.62371</v>
      </c>
      <c r="H21" s="156" t="s">
        <v>762</v>
      </c>
      <c r="I21" s="158">
        <v>42660</v>
      </c>
      <c r="J21" s="158">
        <v>43755</v>
      </c>
      <c r="K21" s="156" t="s">
        <v>421</v>
      </c>
      <c r="L21" s="159">
        <v>0</v>
      </c>
      <c r="M21" s="156" t="s">
        <v>763</v>
      </c>
      <c r="N21" s="131">
        <v>18</v>
      </c>
      <c r="O21" s="17">
        <f t="shared" si="0"/>
        <v>0</v>
      </c>
    </row>
    <row r="22" s="44" customFormat="true" ht="27" spans="1:15">
      <c r="A22" s="131">
        <v>19</v>
      </c>
      <c r="B22" s="156" t="s">
        <v>57</v>
      </c>
      <c r="C22" s="133" t="s">
        <v>57</v>
      </c>
      <c r="D22" s="133" t="s">
        <v>412</v>
      </c>
      <c r="E22" s="156" t="s">
        <v>59</v>
      </c>
      <c r="F22" s="156" t="s">
        <v>32</v>
      </c>
      <c r="G22" s="157">
        <v>0.783696</v>
      </c>
      <c r="H22" s="156" t="s">
        <v>60</v>
      </c>
      <c r="I22" s="158">
        <v>42714</v>
      </c>
      <c r="J22" s="158">
        <v>43809</v>
      </c>
      <c r="K22" s="156" t="s">
        <v>421</v>
      </c>
      <c r="L22" s="159">
        <v>0</v>
      </c>
      <c r="M22" s="156" t="s">
        <v>764</v>
      </c>
      <c r="N22" s="131">
        <v>19</v>
      </c>
      <c r="O22" s="17">
        <f t="shared" si="0"/>
        <v>0</v>
      </c>
    </row>
    <row r="23" s="44" customFormat="true" spans="1:15">
      <c r="A23" s="131">
        <v>20</v>
      </c>
      <c r="B23" s="156" t="s">
        <v>62</v>
      </c>
      <c r="C23" s="133" t="s">
        <v>442</v>
      </c>
      <c r="D23" s="133" t="s">
        <v>443</v>
      </c>
      <c r="E23" s="156" t="s">
        <v>63</v>
      </c>
      <c r="F23" s="156" t="s">
        <v>32</v>
      </c>
      <c r="G23" s="157">
        <v>9.1926</v>
      </c>
      <c r="H23" s="156" t="s">
        <v>64</v>
      </c>
      <c r="I23" s="158">
        <v>43252</v>
      </c>
      <c r="J23" s="158">
        <v>44166</v>
      </c>
      <c r="K23" s="156" t="s">
        <v>421</v>
      </c>
      <c r="L23" s="159">
        <v>0</v>
      </c>
      <c r="M23" s="156" t="s">
        <v>65</v>
      </c>
      <c r="N23" s="131">
        <v>20</v>
      </c>
      <c r="O23" s="17">
        <f t="shared" si="0"/>
        <v>0</v>
      </c>
    </row>
    <row r="24" s="44" customFormat="true" ht="27" spans="1:15">
      <c r="A24" s="131">
        <v>21</v>
      </c>
      <c r="B24" s="156" t="s">
        <v>265</v>
      </c>
      <c r="C24" s="148" t="s">
        <v>444</v>
      </c>
      <c r="D24" s="133" t="s">
        <v>445</v>
      </c>
      <c r="E24" s="156" t="s">
        <v>265</v>
      </c>
      <c r="F24" s="156" t="s">
        <v>98</v>
      </c>
      <c r="G24" s="157">
        <v>3.47059</v>
      </c>
      <c r="H24" s="156" t="s">
        <v>266</v>
      </c>
      <c r="I24" s="160">
        <v>45012</v>
      </c>
      <c r="J24" s="160">
        <v>46108</v>
      </c>
      <c r="K24" s="156" t="s">
        <v>421</v>
      </c>
      <c r="L24" s="159">
        <v>0</v>
      </c>
      <c r="M24" s="156" t="s">
        <v>267</v>
      </c>
      <c r="N24" s="131">
        <v>134</v>
      </c>
      <c r="O24" s="17">
        <f t="shared" si="0"/>
        <v>113</v>
      </c>
    </row>
    <row r="25" s="44" customFormat="true" ht="27" spans="1:15">
      <c r="A25" s="131">
        <v>22</v>
      </c>
      <c r="B25" s="156" t="s">
        <v>765</v>
      </c>
      <c r="C25" s="133" t="s">
        <v>766</v>
      </c>
      <c r="D25" s="133" t="s">
        <v>445</v>
      </c>
      <c r="E25" s="156" t="s">
        <v>767</v>
      </c>
      <c r="F25" s="156" t="s">
        <v>32</v>
      </c>
      <c r="G25" s="157">
        <v>7.99294</v>
      </c>
      <c r="H25" s="156" t="s">
        <v>768</v>
      </c>
      <c r="I25" s="158">
        <v>43134</v>
      </c>
      <c r="J25" s="158">
        <v>44230</v>
      </c>
      <c r="K25" s="156" t="s">
        <v>421</v>
      </c>
      <c r="L25" s="159">
        <v>0</v>
      </c>
      <c r="M25" s="156" t="s">
        <v>769</v>
      </c>
      <c r="N25" s="131">
        <v>22</v>
      </c>
      <c r="O25" s="17">
        <f t="shared" si="0"/>
        <v>0</v>
      </c>
    </row>
    <row r="26" s="44" customFormat="true" ht="27" spans="1:15">
      <c r="A26" s="131">
        <v>23</v>
      </c>
      <c r="B26" s="156" t="s">
        <v>70</v>
      </c>
      <c r="C26" s="133" t="s">
        <v>447</v>
      </c>
      <c r="D26" s="133" t="s">
        <v>448</v>
      </c>
      <c r="E26" s="156" t="s">
        <v>71</v>
      </c>
      <c r="F26" s="156" t="s">
        <v>18</v>
      </c>
      <c r="G26" s="157">
        <v>2.07518</v>
      </c>
      <c r="H26" s="156" t="s">
        <v>72</v>
      </c>
      <c r="I26" s="158">
        <v>42967</v>
      </c>
      <c r="J26" s="158">
        <v>43331</v>
      </c>
      <c r="K26" s="156" t="s">
        <v>421</v>
      </c>
      <c r="L26" s="159">
        <v>0</v>
      </c>
      <c r="M26" s="156" t="s">
        <v>73</v>
      </c>
      <c r="N26" s="131">
        <v>23</v>
      </c>
      <c r="O26" s="17">
        <f t="shared" si="0"/>
        <v>0</v>
      </c>
    </row>
    <row r="27" s="44" customFormat="true" ht="27" spans="1:15">
      <c r="A27" s="131">
        <v>24</v>
      </c>
      <c r="B27" s="156" t="s">
        <v>372</v>
      </c>
      <c r="C27" s="133" t="s">
        <v>372</v>
      </c>
      <c r="D27" s="133" t="s">
        <v>419</v>
      </c>
      <c r="E27" s="156" t="s">
        <v>373</v>
      </c>
      <c r="F27" s="156" t="s">
        <v>98</v>
      </c>
      <c r="G27" s="157">
        <v>0.1595</v>
      </c>
      <c r="H27" s="156" t="s">
        <v>374</v>
      </c>
      <c r="I27" s="158">
        <v>45504</v>
      </c>
      <c r="J27" s="158">
        <v>46599</v>
      </c>
      <c r="K27" s="156" t="s">
        <v>432</v>
      </c>
      <c r="L27" s="159" t="s">
        <v>410</v>
      </c>
      <c r="M27" s="156" t="s">
        <v>770</v>
      </c>
      <c r="N27" s="131">
        <v>24</v>
      </c>
      <c r="O27" s="17">
        <f t="shared" si="0"/>
        <v>0</v>
      </c>
    </row>
    <row r="28" s="44" customFormat="true" spans="1:15">
      <c r="A28" s="131">
        <v>25</v>
      </c>
      <c r="B28" s="156" t="s">
        <v>21</v>
      </c>
      <c r="C28" s="133" t="s">
        <v>451</v>
      </c>
      <c r="D28" s="133" t="s">
        <v>423</v>
      </c>
      <c r="E28" s="156" t="s">
        <v>74</v>
      </c>
      <c r="F28" s="156" t="s">
        <v>23</v>
      </c>
      <c r="G28" s="157">
        <v>0.71485</v>
      </c>
      <c r="H28" s="156" t="s">
        <v>75</v>
      </c>
      <c r="I28" s="158">
        <v>44537</v>
      </c>
      <c r="J28" s="158">
        <v>45267</v>
      </c>
      <c r="K28" s="156" t="s">
        <v>421</v>
      </c>
      <c r="L28" s="159">
        <v>0.71485</v>
      </c>
      <c r="M28" s="156" t="s">
        <v>76</v>
      </c>
      <c r="N28" s="131">
        <v>25</v>
      </c>
      <c r="O28" s="17">
        <f t="shared" si="0"/>
        <v>0</v>
      </c>
    </row>
    <row r="29" s="44" customFormat="true" spans="1:15">
      <c r="A29" s="131">
        <v>26</v>
      </c>
      <c r="B29" s="156" t="s">
        <v>201</v>
      </c>
      <c r="C29" s="133" t="s">
        <v>452</v>
      </c>
      <c r="D29" s="133" t="s">
        <v>450</v>
      </c>
      <c r="E29" s="156" t="s">
        <v>243</v>
      </c>
      <c r="F29" s="156" t="s">
        <v>98</v>
      </c>
      <c r="G29" s="157">
        <v>3.04855</v>
      </c>
      <c r="H29" s="156" t="s">
        <v>244</v>
      </c>
      <c r="I29" s="158">
        <v>44923</v>
      </c>
      <c r="J29" s="158">
        <v>46019</v>
      </c>
      <c r="K29" s="156" t="s">
        <v>421</v>
      </c>
      <c r="L29" s="159">
        <v>0</v>
      </c>
      <c r="M29" s="156" t="s">
        <v>245</v>
      </c>
      <c r="N29" s="131">
        <v>26</v>
      </c>
      <c r="O29" s="17">
        <f t="shared" si="0"/>
        <v>0</v>
      </c>
    </row>
    <row r="30" s="44" customFormat="true" ht="27" spans="1:15">
      <c r="A30" s="131">
        <v>27</v>
      </c>
      <c r="B30" s="156" t="s">
        <v>77</v>
      </c>
      <c r="C30" s="133" t="s">
        <v>453</v>
      </c>
      <c r="D30" s="133" t="s">
        <v>435</v>
      </c>
      <c r="E30" s="156" t="s">
        <v>78</v>
      </c>
      <c r="F30" s="156" t="s">
        <v>32</v>
      </c>
      <c r="G30" s="157">
        <v>14.583101</v>
      </c>
      <c r="H30" s="156" t="s">
        <v>79</v>
      </c>
      <c r="I30" s="158">
        <v>43073</v>
      </c>
      <c r="J30" s="158">
        <v>44351</v>
      </c>
      <c r="K30" s="156" t="s">
        <v>421</v>
      </c>
      <c r="L30" s="159">
        <v>0</v>
      </c>
      <c r="M30" s="156" t="s">
        <v>80</v>
      </c>
      <c r="N30" s="131">
        <v>27</v>
      </c>
      <c r="O30" s="17">
        <f t="shared" si="0"/>
        <v>0</v>
      </c>
    </row>
    <row r="31" s="44" customFormat="true" ht="27" spans="1:15">
      <c r="A31" s="131">
        <v>28</v>
      </c>
      <c r="B31" s="156" t="s">
        <v>81</v>
      </c>
      <c r="C31" s="133" t="s">
        <v>454</v>
      </c>
      <c r="D31" s="133" t="s">
        <v>455</v>
      </c>
      <c r="E31" s="156" t="s">
        <v>82</v>
      </c>
      <c r="F31" s="156" t="s">
        <v>32</v>
      </c>
      <c r="G31" s="157">
        <v>2.238214</v>
      </c>
      <c r="H31" s="156" t="s">
        <v>83</v>
      </c>
      <c r="I31" s="158">
        <v>43143</v>
      </c>
      <c r="J31" s="158">
        <v>44239</v>
      </c>
      <c r="K31" s="156" t="s">
        <v>421</v>
      </c>
      <c r="L31" s="159">
        <v>0</v>
      </c>
      <c r="M31" s="156" t="s">
        <v>84</v>
      </c>
      <c r="N31" s="131">
        <v>28</v>
      </c>
      <c r="O31" s="17">
        <f t="shared" si="0"/>
        <v>0</v>
      </c>
    </row>
    <row r="32" s="124" customFormat="true" ht="27" spans="1:15">
      <c r="A32" s="131">
        <v>29</v>
      </c>
      <c r="B32" s="156" t="s">
        <v>85</v>
      </c>
      <c r="C32" s="133" t="s">
        <v>456</v>
      </c>
      <c r="D32" s="133" t="s">
        <v>457</v>
      </c>
      <c r="E32" s="156" t="s">
        <v>86</v>
      </c>
      <c r="F32" s="156" t="s">
        <v>32</v>
      </c>
      <c r="G32" s="157">
        <v>3.28496</v>
      </c>
      <c r="H32" s="156" t="s">
        <v>87</v>
      </c>
      <c r="I32" s="158">
        <v>43085</v>
      </c>
      <c r="J32" s="158">
        <v>43815</v>
      </c>
      <c r="K32" s="156" t="s">
        <v>421</v>
      </c>
      <c r="L32" s="159">
        <v>3.28496</v>
      </c>
      <c r="M32" s="156" t="s">
        <v>88</v>
      </c>
      <c r="N32" s="131">
        <v>29</v>
      </c>
      <c r="O32" s="17">
        <f t="shared" si="0"/>
        <v>0</v>
      </c>
    </row>
    <row r="33" s="44" customFormat="true" spans="1:15">
      <c r="A33" s="131">
        <v>30</v>
      </c>
      <c r="B33" s="156" t="s">
        <v>364</v>
      </c>
      <c r="C33" s="133" t="s">
        <v>364</v>
      </c>
      <c r="D33" s="133" t="s">
        <v>458</v>
      </c>
      <c r="E33" s="156" t="s">
        <v>365</v>
      </c>
      <c r="F33" s="156" t="s">
        <v>98</v>
      </c>
      <c r="G33" s="157">
        <v>0.229543</v>
      </c>
      <c r="H33" s="156" t="s">
        <v>366</v>
      </c>
      <c r="I33" s="158">
        <v>45526</v>
      </c>
      <c r="J33" s="158">
        <v>46621</v>
      </c>
      <c r="K33" s="156" t="s">
        <v>432</v>
      </c>
      <c r="L33" s="159" t="s">
        <v>410</v>
      </c>
      <c r="M33" s="156" t="s">
        <v>367</v>
      </c>
      <c r="N33" s="131">
        <v>30</v>
      </c>
      <c r="O33" s="17">
        <f t="shared" si="0"/>
        <v>0</v>
      </c>
    </row>
    <row r="34" s="44" customFormat="true" spans="1:15">
      <c r="A34" s="131">
        <v>31</v>
      </c>
      <c r="B34" s="156" t="s">
        <v>364</v>
      </c>
      <c r="C34" s="133" t="s">
        <v>364</v>
      </c>
      <c r="D34" s="133" t="s">
        <v>458</v>
      </c>
      <c r="E34" s="156" t="s">
        <v>365</v>
      </c>
      <c r="F34" s="156" t="s">
        <v>98</v>
      </c>
      <c r="G34" s="157">
        <v>0.492428</v>
      </c>
      <c r="H34" s="156" t="s">
        <v>366</v>
      </c>
      <c r="I34" s="158">
        <v>45526</v>
      </c>
      <c r="J34" s="158">
        <v>46621</v>
      </c>
      <c r="K34" s="156" t="s">
        <v>432</v>
      </c>
      <c r="L34" s="159" t="s">
        <v>410</v>
      </c>
      <c r="M34" s="156" t="s">
        <v>367</v>
      </c>
      <c r="N34" s="131">
        <v>31</v>
      </c>
      <c r="O34" s="17">
        <f t="shared" si="0"/>
        <v>0</v>
      </c>
    </row>
    <row r="35" s="44" customFormat="true" ht="27" spans="1:15">
      <c r="A35" s="131">
        <v>32</v>
      </c>
      <c r="B35" s="156" t="s">
        <v>383</v>
      </c>
      <c r="C35" s="133" t="s">
        <v>459</v>
      </c>
      <c r="D35" s="133" t="s">
        <v>460</v>
      </c>
      <c r="E35" s="156" t="s">
        <v>384</v>
      </c>
      <c r="F35" s="156" t="s">
        <v>98</v>
      </c>
      <c r="G35" s="157">
        <v>0.3036</v>
      </c>
      <c r="H35" s="156" t="s">
        <v>385</v>
      </c>
      <c r="I35" s="158" t="s">
        <v>461</v>
      </c>
      <c r="J35" s="158" t="s">
        <v>462</v>
      </c>
      <c r="K35" s="156" t="s">
        <v>432</v>
      </c>
      <c r="L35" s="159" t="s">
        <v>410</v>
      </c>
      <c r="M35" s="156" t="s">
        <v>386</v>
      </c>
      <c r="N35" s="131">
        <v>32</v>
      </c>
      <c r="O35" s="17">
        <f t="shared" si="0"/>
        <v>0</v>
      </c>
    </row>
    <row r="36" s="44" customFormat="true" ht="40.5" spans="1:15">
      <c r="A36" s="131">
        <v>33</v>
      </c>
      <c r="B36" s="156" t="s">
        <v>407</v>
      </c>
      <c r="C36" s="133" t="s">
        <v>463</v>
      </c>
      <c r="D36" s="133" t="s">
        <v>464</v>
      </c>
      <c r="E36" s="156" t="s">
        <v>408</v>
      </c>
      <c r="F36" s="156" t="s">
        <v>98</v>
      </c>
      <c r="G36" s="157">
        <v>2.2882</v>
      </c>
      <c r="H36" s="156" t="s">
        <v>409</v>
      </c>
      <c r="I36" s="161"/>
      <c r="J36" s="158">
        <v>46948</v>
      </c>
      <c r="K36" s="156" t="s">
        <v>432</v>
      </c>
      <c r="L36" s="159" t="s">
        <v>410</v>
      </c>
      <c r="M36" s="156" t="s">
        <v>411</v>
      </c>
      <c r="N36" s="131">
        <v>146</v>
      </c>
      <c r="O36" s="17">
        <f t="shared" si="0"/>
        <v>113</v>
      </c>
    </row>
    <row r="37" s="31" customFormat="true" ht="40.5" spans="1:15">
      <c r="A37" s="131">
        <v>34</v>
      </c>
      <c r="B37" s="156" t="s">
        <v>348</v>
      </c>
      <c r="C37" s="133" t="s">
        <v>465</v>
      </c>
      <c r="D37" s="133" t="s">
        <v>423</v>
      </c>
      <c r="E37" s="156" t="s">
        <v>349</v>
      </c>
      <c r="F37" s="156" t="s">
        <v>98</v>
      </c>
      <c r="G37" s="157">
        <v>1.37704</v>
      </c>
      <c r="H37" s="156" t="s">
        <v>350</v>
      </c>
      <c r="I37" s="158">
        <v>45289</v>
      </c>
      <c r="J37" s="158">
        <v>46385</v>
      </c>
      <c r="K37" s="156" t="s">
        <v>421</v>
      </c>
      <c r="L37" s="159">
        <v>0</v>
      </c>
      <c r="M37" s="156" t="s">
        <v>351</v>
      </c>
      <c r="N37" s="131">
        <v>34</v>
      </c>
      <c r="O37" s="17">
        <f t="shared" ref="O37:O68" si="1">N37-A37</f>
        <v>0</v>
      </c>
    </row>
    <row r="38" s="44" customFormat="true" ht="40.5" spans="1:15">
      <c r="A38" s="131">
        <v>35</v>
      </c>
      <c r="B38" s="156" t="s">
        <v>348</v>
      </c>
      <c r="C38" s="133" t="s">
        <v>465</v>
      </c>
      <c r="D38" s="133" t="s">
        <v>423</v>
      </c>
      <c r="E38" s="156" t="s">
        <v>349</v>
      </c>
      <c r="F38" s="156" t="s">
        <v>98</v>
      </c>
      <c r="G38" s="157">
        <v>12.12379</v>
      </c>
      <c r="H38" s="156" t="s">
        <v>350</v>
      </c>
      <c r="I38" s="158">
        <v>45289</v>
      </c>
      <c r="J38" s="158">
        <v>46385</v>
      </c>
      <c r="K38" s="156" t="s">
        <v>421</v>
      </c>
      <c r="L38" s="159">
        <v>0</v>
      </c>
      <c r="M38" s="156" t="s">
        <v>351</v>
      </c>
      <c r="N38" s="131">
        <v>35</v>
      </c>
      <c r="O38" s="17">
        <f t="shared" si="1"/>
        <v>0</v>
      </c>
    </row>
    <row r="39" s="44" customFormat="true" ht="27" spans="1:15">
      <c r="A39" s="131">
        <v>36</v>
      </c>
      <c r="B39" s="156" t="s">
        <v>387</v>
      </c>
      <c r="C39" s="133" t="s">
        <v>466</v>
      </c>
      <c r="D39" s="133" t="s">
        <v>467</v>
      </c>
      <c r="E39" s="156" t="s">
        <v>388</v>
      </c>
      <c r="F39" s="156" t="s">
        <v>98</v>
      </c>
      <c r="G39" s="157">
        <v>0.3332</v>
      </c>
      <c r="H39" s="156" t="s">
        <v>389</v>
      </c>
      <c r="I39" s="158" t="s">
        <v>468</v>
      </c>
      <c r="J39" s="158" t="s">
        <v>462</v>
      </c>
      <c r="K39" s="156" t="s">
        <v>432</v>
      </c>
      <c r="L39" s="159" t="s">
        <v>410</v>
      </c>
      <c r="M39" s="156" t="s">
        <v>390</v>
      </c>
      <c r="N39" s="131">
        <v>36</v>
      </c>
      <c r="O39" s="17">
        <f t="shared" si="1"/>
        <v>0</v>
      </c>
    </row>
    <row r="40" s="44" customFormat="true" ht="27" spans="1:15">
      <c r="A40" s="131">
        <v>37</v>
      </c>
      <c r="B40" s="156" t="s">
        <v>322</v>
      </c>
      <c r="C40" s="133" t="s">
        <v>469</v>
      </c>
      <c r="D40" s="133" t="s">
        <v>445</v>
      </c>
      <c r="E40" s="156" t="s">
        <v>161</v>
      </c>
      <c r="F40" s="156" t="s">
        <v>98</v>
      </c>
      <c r="G40" s="157">
        <v>5.82043</v>
      </c>
      <c r="H40" s="156" t="s">
        <v>323</v>
      </c>
      <c r="I40" s="158">
        <v>45191</v>
      </c>
      <c r="J40" s="158">
        <v>46287</v>
      </c>
      <c r="K40" s="156" t="s">
        <v>421</v>
      </c>
      <c r="L40" s="159" t="s">
        <v>410</v>
      </c>
      <c r="M40" s="156" t="s">
        <v>324</v>
      </c>
      <c r="N40" s="131">
        <v>37</v>
      </c>
      <c r="O40" s="17">
        <f t="shared" si="1"/>
        <v>0</v>
      </c>
    </row>
    <row r="41" s="44" customFormat="true" ht="27" spans="1:15">
      <c r="A41" s="131">
        <v>38</v>
      </c>
      <c r="B41" s="156" t="s">
        <v>325</v>
      </c>
      <c r="C41" s="133" t="s">
        <v>470</v>
      </c>
      <c r="D41" s="133" t="s">
        <v>471</v>
      </c>
      <c r="E41" s="156" t="s">
        <v>326</v>
      </c>
      <c r="F41" s="156" t="s">
        <v>98</v>
      </c>
      <c r="G41" s="157">
        <v>1.38939</v>
      </c>
      <c r="H41" s="156" t="s">
        <v>327</v>
      </c>
      <c r="I41" s="158">
        <v>45240</v>
      </c>
      <c r="J41" s="158">
        <v>46336</v>
      </c>
      <c r="K41" s="156" t="s">
        <v>432</v>
      </c>
      <c r="L41" s="159" t="s">
        <v>410</v>
      </c>
      <c r="M41" s="156" t="s">
        <v>328</v>
      </c>
      <c r="N41" s="131">
        <v>38</v>
      </c>
      <c r="O41" s="17">
        <f t="shared" si="1"/>
        <v>0</v>
      </c>
    </row>
    <row r="42" s="44" customFormat="true" ht="27" spans="1:15">
      <c r="A42" s="131">
        <v>39</v>
      </c>
      <c r="B42" s="156" t="s">
        <v>368</v>
      </c>
      <c r="C42" s="133" t="s">
        <v>472</v>
      </c>
      <c r="D42" s="133" t="s">
        <v>473</v>
      </c>
      <c r="E42" s="156" t="s">
        <v>369</v>
      </c>
      <c r="F42" s="156" t="s">
        <v>98</v>
      </c>
      <c r="G42" s="157">
        <v>3.56916</v>
      </c>
      <c r="H42" s="156" t="s">
        <v>370</v>
      </c>
      <c r="I42" s="158">
        <v>45435</v>
      </c>
      <c r="J42" s="158">
        <v>46530</v>
      </c>
      <c r="K42" s="156" t="s">
        <v>432</v>
      </c>
      <c r="L42" s="159" t="s">
        <v>410</v>
      </c>
      <c r="M42" s="156" t="s">
        <v>371</v>
      </c>
      <c r="N42" s="131">
        <v>39</v>
      </c>
      <c r="O42" s="17">
        <f t="shared" si="1"/>
        <v>0</v>
      </c>
    </row>
    <row r="43" s="44" customFormat="true" ht="27" spans="1:15">
      <c r="A43" s="131">
        <v>40</v>
      </c>
      <c r="B43" s="156" t="s">
        <v>403</v>
      </c>
      <c r="C43" s="133" t="s">
        <v>474</v>
      </c>
      <c r="D43" s="133" t="s">
        <v>475</v>
      </c>
      <c r="E43" s="156" t="s">
        <v>404</v>
      </c>
      <c r="F43" s="156" t="s">
        <v>98</v>
      </c>
      <c r="G43" s="157">
        <v>3.25365</v>
      </c>
      <c r="H43" s="156" t="s">
        <v>405</v>
      </c>
      <c r="I43" s="158">
        <v>45820</v>
      </c>
      <c r="J43" s="158">
        <v>46916</v>
      </c>
      <c r="K43" s="156" t="s">
        <v>432</v>
      </c>
      <c r="L43" s="159" t="s">
        <v>410</v>
      </c>
      <c r="M43" s="156" t="s">
        <v>406</v>
      </c>
      <c r="N43" s="131">
        <v>145</v>
      </c>
      <c r="O43" s="17">
        <f t="shared" si="1"/>
        <v>105</v>
      </c>
    </row>
    <row r="44" s="44" customFormat="true" ht="27" spans="1:15">
      <c r="A44" s="131">
        <v>41</v>
      </c>
      <c r="B44" s="156" t="s">
        <v>360</v>
      </c>
      <c r="C44" s="133" t="s">
        <v>476</v>
      </c>
      <c r="D44" s="133" t="s">
        <v>430</v>
      </c>
      <c r="E44" s="156" t="s">
        <v>361</v>
      </c>
      <c r="F44" s="156" t="s">
        <v>98</v>
      </c>
      <c r="G44" s="157">
        <v>3.23353</v>
      </c>
      <c r="H44" s="156" t="s">
        <v>362</v>
      </c>
      <c r="I44" s="158">
        <v>45330</v>
      </c>
      <c r="J44" s="158">
        <v>46426</v>
      </c>
      <c r="K44" s="156" t="s">
        <v>421</v>
      </c>
      <c r="L44" s="159">
        <v>3.23353</v>
      </c>
      <c r="M44" s="156" t="s">
        <v>363</v>
      </c>
      <c r="N44" s="131">
        <v>41</v>
      </c>
      <c r="O44" s="17">
        <f t="shared" si="1"/>
        <v>0</v>
      </c>
    </row>
    <row r="45" s="44" customFormat="true" ht="27" spans="1:15">
      <c r="A45" s="131">
        <v>42</v>
      </c>
      <c r="B45" s="156" t="s">
        <v>77</v>
      </c>
      <c r="C45" s="133" t="s">
        <v>477</v>
      </c>
      <c r="D45" s="133" t="s">
        <v>478</v>
      </c>
      <c r="E45" s="156" t="s">
        <v>93</v>
      </c>
      <c r="F45" s="156" t="s">
        <v>32</v>
      </c>
      <c r="G45" s="157">
        <v>1.507786</v>
      </c>
      <c r="H45" s="156" t="s">
        <v>94</v>
      </c>
      <c r="I45" s="158">
        <v>44342</v>
      </c>
      <c r="J45" s="158">
        <v>45438</v>
      </c>
      <c r="K45" s="156" t="s">
        <v>421</v>
      </c>
      <c r="L45" s="159">
        <v>1.507786</v>
      </c>
      <c r="M45" s="156" t="s">
        <v>95</v>
      </c>
      <c r="N45" s="131">
        <v>42</v>
      </c>
      <c r="O45" s="17">
        <f t="shared" si="1"/>
        <v>0</v>
      </c>
    </row>
    <row r="46" s="44" customFormat="true" spans="1:15">
      <c r="A46" s="131">
        <v>43</v>
      </c>
      <c r="B46" s="156" t="s">
        <v>391</v>
      </c>
      <c r="C46" s="133" t="s">
        <v>466</v>
      </c>
      <c r="D46" s="133" t="s">
        <v>443</v>
      </c>
      <c r="E46" s="156" t="s">
        <v>392</v>
      </c>
      <c r="F46" s="156" t="s">
        <v>98</v>
      </c>
      <c r="G46" s="157">
        <v>0.35224</v>
      </c>
      <c r="H46" s="156" t="s">
        <v>393</v>
      </c>
      <c r="I46" s="158" t="s">
        <v>479</v>
      </c>
      <c r="J46" s="158" t="s">
        <v>462</v>
      </c>
      <c r="K46" s="156" t="s">
        <v>432</v>
      </c>
      <c r="L46" s="159" t="s">
        <v>410</v>
      </c>
      <c r="M46" s="156" t="s">
        <v>394</v>
      </c>
      <c r="N46" s="131">
        <v>43</v>
      </c>
      <c r="O46" s="17">
        <f t="shared" si="1"/>
        <v>0</v>
      </c>
    </row>
    <row r="47" s="44" customFormat="true" spans="1:15">
      <c r="A47" s="131">
        <v>44</v>
      </c>
      <c r="B47" s="156" t="s">
        <v>356</v>
      </c>
      <c r="C47" s="133" t="s">
        <v>356</v>
      </c>
      <c r="D47" s="133" t="s">
        <v>419</v>
      </c>
      <c r="E47" s="156" t="s">
        <v>357</v>
      </c>
      <c r="F47" s="156" t="s">
        <v>98</v>
      </c>
      <c r="G47" s="157">
        <v>0.505548</v>
      </c>
      <c r="H47" s="156" t="s">
        <v>358</v>
      </c>
      <c r="I47" s="158">
        <v>45321</v>
      </c>
      <c r="J47" s="158">
        <v>46416</v>
      </c>
      <c r="K47" s="156" t="s">
        <v>432</v>
      </c>
      <c r="L47" s="159" t="s">
        <v>410</v>
      </c>
      <c r="M47" s="156" t="s">
        <v>359</v>
      </c>
      <c r="N47" s="131">
        <v>44</v>
      </c>
      <c r="O47" s="17">
        <f t="shared" si="1"/>
        <v>0</v>
      </c>
    </row>
    <row r="48" s="44" customFormat="true" ht="27" spans="1:15">
      <c r="A48" s="131">
        <v>45</v>
      </c>
      <c r="B48" s="156" t="s">
        <v>344</v>
      </c>
      <c r="C48" s="133" t="s">
        <v>480</v>
      </c>
      <c r="D48" s="133" t="s">
        <v>473</v>
      </c>
      <c r="E48" s="156" t="s">
        <v>345</v>
      </c>
      <c r="F48" s="156" t="s">
        <v>98</v>
      </c>
      <c r="G48" s="157">
        <v>5.97035</v>
      </c>
      <c r="H48" s="156" t="s">
        <v>346</v>
      </c>
      <c r="I48" s="158">
        <v>45282</v>
      </c>
      <c r="J48" s="158">
        <v>46378</v>
      </c>
      <c r="K48" s="156" t="s">
        <v>421</v>
      </c>
      <c r="L48" s="159">
        <v>5.97035</v>
      </c>
      <c r="M48" s="156" t="s">
        <v>347</v>
      </c>
      <c r="N48" s="131">
        <v>45</v>
      </c>
      <c r="O48" s="17">
        <f t="shared" si="1"/>
        <v>0</v>
      </c>
    </row>
    <row r="49" s="44" customFormat="true" ht="27" spans="1:15">
      <c r="A49" s="131">
        <v>46</v>
      </c>
      <c r="B49" s="156" t="s">
        <v>399</v>
      </c>
      <c r="C49" s="133" t="s">
        <v>481</v>
      </c>
      <c r="D49" s="133" t="s">
        <v>475</v>
      </c>
      <c r="E49" s="156" t="s">
        <v>400</v>
      </c>
      <c r="F49" s="156" t="s">
        <v>334</v>
      </c>
      <c r="G49" s="157">
        <v>0.491149</v>
      </c>
      <c r="H49" s="156" t="s">
        <v>401</v>
      </c>
      <c r="I49" s="158">
        <v>45838</v>
      </c>
      <c r="J49" s="158">
        <v>46934</v>
      </c>
      <c r="K49" s="156" t="s">
        <v>432</v>
      </c>
      <c r="L49" s="159" t="s">
        <v>410</v>
      </c>
      <c r="M49" s="156" t="s">
        <v>402</v>
      </c>
      <c r="N49" s="131">
        <v>144</v>
      </c>
      <c r="O49" s="17">
        <f t="shared" si="1"/>
        <v>98</v>
      </c>
    </row>
    <row r="50" s="44" customFormat="true" spans="1:15">
      <c r="A50" s="131">
        <v>47</v>
      </c>
      <c r="B50" s="156" t="s">
        <v>133</v>
      </c>
      <c r="C50" s="133" t="s">
        <v>771</v>
      </c>
      <c r="D50" s="133" t="s">
        <v>445</v>
      </c>
      <c r="E50" s="156" t="s">
        <v>133</v>
      </c>
      <c r="F50" s="156" t="s">
        <v>32</v>
      </c>
      <c r="G50" s="157">
        <v>2.23316</v>
      </c>
      <c r="H50" s="156" t="s">
        <v>772</v>
      </c>
      <c r="I50" s="158">
        <v>44214</v>
      </c>
      <c r="J50" s="158">
        <v>45309</v>
      </c>
      <c r="K50" s="156" t="s">
        <v>421</v>
      </c>
      <c r="L50" s="159">
        <v>0</v>
      </c>
      <c r="M50" s="156" t="s">
        <v>773</v>
      </c>
      <c r="N50" s="131">
        <v>47</v>
      </c>
      <c r="O50" s="17">
        <f t="shared" si="1"/>
        <v>0</v>
      </c>
    </row>
    <row r="51" s="44" customFormat="true" ht="27" spans="1:15">
      <c r="A51" s="131">
        <v>48</v>
      </c>
      <c r="B51" s="156" t="s">
        <v>239</v>
      </c>
      <c r="C51" s="133" t="s">
        <v>239</v>
      </c>
      <c r="D51" s="133" t="s">
        <v>483</v>
      </c>
      <c r="E51" s="156" t="s">
        <v>337</v>
      </c>
      <c r="F51" s="156" t="s">
        <v>98</v>
      </c>
      <c r="G51" s="157">
        <v>4.407693</v>
      </c>
      <c r="H51" s="156" t="s">
        <v>338</v>
      </c>
      <c r="I51" s="158">
        <v>45346</v>
      </c>
      <c r="J51" s="158">
        <v>46442</v>
      </c>
      <c r="K51" s="156" t="s">
        <v>432</v>
      </c>
      <c r="L51" s="159" t="s">
        <v>410</v>
      </c>
      <c r="M51" s="156" t="s">
        <v>339</v>
      </c>
      <c r="N51" s="131">
        <v>48</v>
      </c>
      <c r="O51" s="17">
        <f t="shared" si="1"/>
        <v>0</v>
      </c>
    </row>
    <row r="52" s="44" customFormat="true" spans="1:15">
      <c r="A52" s="131">
        <v>49</v>
      </c>
      <c r="B52" s="156" t="s">
        <v>774</v>
      </c>
      <c r="C52" s="133" t="s">
        <v>771</v>
      </c>
      <c r="D52" s="133" t="s">
        <v>445</v>
      </c>
      <c r="E52" s="156" t="s">
        <v>774</v>
      </c>
      <c r="F52" s="156" t="s">
        <v>98</v>
      </c>
      <c r="G52" s="157">
        <v>3.29301</v>
      </c>
      <c r="H52" s="156" t="s">
        <v>775</v>
      </c>
      <c r="I52" s="158">
        <v>43875</v>
      </c>
      <c r="J52" s="158">
        <v>44971</v>
      </c>
      <c r="K52" s="156" t="s">
        <v>421</v>
      </c>
      <c r="L52" s="159">
        <v>0</v>
      </c>
      <c r="M52" s="156" t="s">
        <v>776</v>
      </c>
      <c r="N52" s="131">
        <v>49</v>
      </c>
      <c r="O52" s="17">
        <f t="shared" si="1"/>
        <v>0</v>
      </c>
    </row>
    <row r="53" s="44" customFormat="true" ht="27" spans="1:15">
      <c r="A53" s="131">
        <v>50</v>
      </c>
      <c r="B53" s="156" t="s">
        <v>66</v>
      </c>
      <c r="C53" s="133" t="s">
        <v>66</v>
      </c>
      <c r="D53" s="133" t="s">
        <v>417</v>
      </c>
      <c r="E53" s="156" t="s">
        <v>67</v>
      </c>
      <c r="F53" s="156" t="s">
        <v>32</v>
      </c>
      <c r="G53" s="157">
        <v>0.61968</v>
      </c>
      <c r="H53" s="156" t="s">
        <v>68</v>
      </c>
      <c r="I53" s="158">
        <v>42733</v>
      </c>
      <c r="J53" s="158">
        <v>43463</v>
      </c>
      <c r="K53" s="156" t="s">
        <v>421</v>
      </c>
      <c r="L53" s="159">
        <v>0.61968</v>
      </c>
      <c r="M53" s="156" t="s">
        <v>69</v>
      </c>
      <c r="N53" s="131">
        <v>50</v>
      </c>
      <c r="O53" s="17">
        <f t="shared" si="1"/>
        <v>0</v>
      </c>
    </row>
    <row r="54" s="44" customFormat="true" ht="27" spans="1:15">
      <c r="A54" s="131">
        <v>51</v>
      </c>
      <c r="B54" s="156" t="s">
        <v>96</v>
      </c>
      <c r="C54" s="133" t="s">
        <v>486</v>
      </c>
      <c r="D54" s="133" t="s">
        <v>487</v>
      </c>
      <c r="E54" s="156" t="s">
        <v>97</v>
      </c>
      <c r="F54" s="156" t="s">
        <v>98</v>
      </c>
      <c r="G54" s="157">
        <v>0.37219</v>
      </c>
      <c r="H54" s="156" t="s">
        <v>99</v>
      </c>
      <c r="I54" s="158">
        <v>44784.7393981482</v>
      </c>
      <c r="J54" s="158">
        <v>45880.7393981482</v>
      </c>
      <c r="K54" s="156" t="s">
        <v>421</v>
      </c>
      <c r="L54" s="159">
        <v>0</v>
      </c>
      <c r="M54" s="156" t="s">
        <v>100</v>
      </c>
      <c r="N54" s="131">
        <v>51</v>
      </c>
      <c r="O54" s="17">
        <f t="shared" si="1"/>
        <v>0</v>
      </c>
    </row>
    <row r="55" s="44" customFormat="true" ht="40.5" spans="1:15">
      <c r="A55" s="131">
        <v>52</v>
      </c>
      <c r="B55" s="156" t="s">
        <v>89</v>
      </c>
      <c r="C55" s="133" t="s">
        <v>489</v>
      </c>
      <c r="D55" s="133" t="s">
        <v>490</v>
      </c>
      <c r="E55" s="156" t="s">
        <v>90</v>
      </c>
      <c r="F55" s="156" t="s">
        <v>32</v>
      </c>
      <c r="G55" s="157">
        <v>18.762807</v>
      </c>
      <c r="H55" s="156" t="s">
        <v>91</v>
      </c>
      <c r="I55" s="158">
        <v>45010</v>
      </c>
      <c r="J55" s="158">
        <v>45376</v>
      </c>
      <c r="K55" s="156" t="s">
        <v>421</v>
      </c>
      <c r="L55" s="159">
        <v>0</v>
      </c>
      <c r="M55" s="156" t="s">
        <v>92</v>
      </c>
      <c r="N55" s="131">
        <v>52</v>
      </c>
      <c r="O55" s="17">
        <f t="shared" si="1"/>
        <v>0</v>
      </c>
    </row>
    <row r="56" s="44" customFormat="true" ht="27" spans="1:15">
      <c r="A56" s="131">
        <v>53</v>
      </c>
      <c r="B56" s="156" t="s">
        <v>376</v>
      </c>
      <c r="C56" s="133" t="s">
        <v>492</v>
      </c>
      <c r="D56" s="133" t="s">
        <v>439</v>
      </c>
      <c r="E56" s="156" t="s">
        <v>377</v>
      </c>
      <c r="F56" s="156" t="s">
        <v>98</v>
      </c>
      <c r="G56" s="157">
        <v>4.04238</v>
      </c>
      <c r="H56" s="156" t="s">
        <v>378</v>
      </c>
      <c r="I56" s="158">
        <v>45496</v>
      </c>
      <c r="J56" s="158">
        <v>46590</v>
      </c>
      <c r="K56" s="156" t="s">
        <v>432</v>
      </c>
      <c r="L56" s="159" t="s">
        <v>410</v>
      </c>
      <c r="M56" s="156" t="s">
        <v>379</v>
      </c>
      <c r="N56" s="131">
        <v>53</v>
      </c>
      <c r="O56" s="17">
        <f t="shared" si="1"/>
        <v>0</v>
      </c>
    </row>
    <row r="57" s="44" customFormat="true" ht="27" spans="1:15">
      <c r="A57" s="131">
        <v>54</v>
      </c>
      <c r="B57" s="156" t="s">
        <v>101</v>
      </c>
      <c r="C57" s="133" t="s">
        <v>489</v>
      </c>
      <c r="D57" s="133" t="s">
        <v>490</v>
      </c>
      <c r="E57" s="156" t="s">
        <v>102</v>
      </c>
      <c r="F57" s="156" t="s">
        <v>98</v>
      </c>
      <c r="G57" s="157">
        <v>8.124516</v>
      </c>
      <c r="H57" s="156" t="s">
        <v>103</v>
      </c>
      <c r="I57" s="158">
        <v>45010</v>
      </c>
      <c r="J57" s="158">
        <v>45376</v>
      </c>
      <c r="K57" s="156" t="s">
        <v>421</v>
      </c>
      <c r="L57" s="159">
        <v>0</v>
      </c>
      <c r="M57" s="156" t="s">
        <v>104</v>
      </c>
      <c r="N57" s="131">
        <v>54</v>
      </c>
      <c r="O57" s="17">
        <f t="shared" si="1"/>
        <v>0</v>
      </c>
    </row>
    <row r="58" s="44" customFormat="true" ht="27" spans="1:15">
      <c r="A58" s="131">
        <v>55</v>
      </c>
      <c r="B58" s="156" t="s">
        <v>332</v>
      </c>
      <c r="C58" s="133" t="s">
        <v>481</v>
      </c>
      <c r="D58" s="133" t="s">
        <v>443</v>
      </c>
      <c r="E58" s="156" t="s">
        <v>333</v>
      </c>
      <c r="F58" s="156" t="s">
        <v>334</v>
      </c>
      <c r="G58" s="157">
        <v>0.42792</v>
      </c>
      <c r="H58" s="156" t="s">
        <v>335</v>
      </c>
      <c r="I58" s="158">
        <v>45253</v>
      </c>
      <c r="J58" s="158">
        <v>46349</v>
      </c>
      <c r="K58" s="156" t="s">
        <v>421</v>
      </c>
      <c r="L58" s="159" t="s">
        <v>410</v>
      </c>
      <c r="M58" s="156" t="s">
        <v>336</v>
      </c>
      <c r="N58" s="131">
        <v>143</v>
      </c>
      <c r="O58" s="17">
        <f t="shared" si="1"/>
        <v>88</v>
      </c>
    </row>
    <row r="59" s="44" customFormat="true" spans="1:15">
      <c r="A59" s="131">
        <v>56</v>
      </c>
      <c r="B59" s="156" t="s">
        <v>105</v>
      </c>
      <c r="C59" s="133" t="s">
        <v>493</v>
      </c>
      <c r="D59" s="133" t="s">
        <v>494</v>
      </c>
      <c r="E59" s="156" t="s">
        <v>105</v>
      </c>
      <c r="F59" s="156" t="s">
        <v>98</v>
      </c>
      <c r="G59" s="157">
        <v>12.16712</v>
      </c>
      <c r="H59" s="156" t="s">
        <v>106</v>
      </c>
      <c r="I59" s="158">
        <v>44171</v>
      </c>
      <c r="J59" s="158">
        <v>45266</v>
      </c>
      <c r="K59" s="156" t="s">
        <v>421</v>
      </c>
      <c r="L59" s="159">
        <v>0</v>
      </c>
      <c r="M59" s="156" t="s">
        <v>107</v>
      </c>
      <c r="N59" s="131">
        <v>56</v>
      </c>
      <c r="O59" s="17">
        <f t="shared" si="1"/>
        <v>0</v>
      </c>
    </row>
    <row r="60" s="44" customFormat="true" ht="27" spans="1:15">
      <c r="A60" s="131">
        <v>57</v>
      </c>
      <c r="B60" s="156" t="s">
        <v>777</v>
      </c>
      <c r="C60" s="133" t="s">
        <v>208</v>
      </c>
      <c r="D60" s="133" t="s">
        <v>532</v>
      </c>
      <c r="E60" s="156" t="s">
        <v>778</v>
      </c>
      <c r="F60" s="156" t="s">
        <v>98</v>
      </c>
      <c r="G60" s="157">
        <v>1.820899</v>
      </c>
      <c r="H60" s="156" t="s">
        <v>779</v>
      </c>
      <c r="I60" s="158">
        <v>44425</v>
      </c>
      <c r="J60" s="158">
        <v>45521</v>
      </c>
      <c r="K60" s="156" t="s">
        <v>421</v>
      </c>
      <c r="L60" s="159">
        <v>0</v>
      </c>
      <c r="M60" s="156" t="s">
        <v>780</v>
      </c>
      <c r="N60" s="131">
        <v>57</v>
      </c>
      <c r="O60" s="17">
        <f t="shared" si="1"/>
        <v>0</v>
      </c>
    </row>
    <row r="61" s="44" customFormat="true" spans="1:15">
      <c r="A61" s="131">
        <v>58</v>
      </c>
      <c r="B61" s="156" t="s">
        <v>781</v>
      </c>
      <c r="C61" s="133" t="s">
        <v>782</v>
      </c>
      <c r="D61" s="133" t="s">
        <v>471</v>
      </c>
      <c r="E61" s="156" t="s">
        <v>783</v>
      </c>
      <c r="F61" s="156" t="s">
        <v>98</v>
      </c>
      <c r="G61" s="157">
        <v>2.491309</v>
      </c>
      <c r="H61" s="156" t="s">
        <v>784</v>
      </c>
      <c r="I61" s="158">
        <v>43870</v>
      </c>
      <c r="J61" s="158">
        <v>44966</v>
      </c>
      <c r="K61" s="156" t="s">
        <v>421</v>
      </c>
      <c r="L61" s="159">
        <v>0</v>
      </c>
      <c r="M61" s="156" t="s">
        <v>785</v>
      </c>
      <c r="N61" s="131">
        <v>58</v>
      </c>
      <c r="O61" s="17">
        <f t="shared" si="1"/>
        <v>0</v>
      </c>
    </row>
    <row r="62" s="44" customFormat="true" ht="27" spans="1:15">
      <c r="A62" s="131">
        <v>59</v>
      </c>
      <c r="B62" s="156" t="s">
        <v>395</v>
      </c>
      <c r="C62" s="133" t="s">
        <v>496</v>
      </c>
      <c r="D62" s="133" t="s">
        <v>448</v>
      </c>
      <c r="E62" s="156" t="s">
        <v>396</v>
      </c>
      <c r="F62" s="156" t="s">
        <v>98</v>
      </c>
      <c r="G62" s="157">
        <v>1.43766</v>
      </c>
      <c r="H62" s="156" t="s">
        <v>397</v>
      </c>
      <c r="I62" s="158" t="s">
        <v>497</v>
      </c>
      <c r="J62" s="158" t="s">
        <v>462</v>
      </c>
      <c r="K62" s="156" t="s">
        <v>432</v>
      </c>
      <c r="L62" s="159" t="s">
        <v>410</v>
      </c>
      <c r="M62" s="156" t="s">
        <v>398</v>
      </c>
      <c r="N62" s="131">
        <v>59</v>
      </c>
      <c r="O62" s="17">
        <f t="shared" si="1"/>
        <v>0</v>
      </c>
    </row>
    <row r="63" s="44" customFormat="true" ht="27" spans="1:15">
      <c r="A63" s="131">
        <v>60</v>
      </c>
      <c r="B63" s="156" t="s">
        <v>298</v>
      </c>
      <c r="C63" s="133" t="s">
        <v>498</v>
      </c>
      <c r="D63" s="133" t="s">
        <v>471</v>
      </c>
      <c r="E63" s="156" t="s">
        <v>299</v>
      </c>
      <c r="F63" s="156" t="s">
        <v>98</v>
      </c>
      <c r="G63" s="157">
        <v>2.309882</v>
      </c>
      <c r="H63" s="156" t="s">
        <v>300</v>
      </c>
      <c r="I63" s="158">
        <v>45043.4387384259</v>
      </c>
      <c r="J63" s="158">
        <v>46139.4387384259</v>
      </c>
      <c r="K63" s="156" t="s">
        <v>432</v>
      </c>
      <c r="L63" s="159" t="s">
        <v>410</v>
      </c>
      <c r="M63" s="156" t="s">
        <v>301</v>
      </c>
      <c r="N63" s="131">
        <v>142</v>
      </c>
      <c r="O63" s="17">
        <f t="shared" si="1"/>
        <v>82</v>
      </c>
    </row>
    <row r="64" s="44" customFormat="true" ht="27" spans="1:15">
      <c r="A64" s="131">
        <v>61</v>
      </c>
      <c r="B64" s="156" t="s">
        <v>786</v>
      </c>
      <c r="C64" s="133" t="s">
        <v>787</v>
      </c>
      <c r="D64" s="133" t="s">
        <v>450</v>
      </c>
      <c r="E64" s="156" t="s">
        <v>786</v>
      </c>
      <c r="F64" s="156" t="s">
        <v>98</v>
      </c>
      <c r="G64" s="157">
        <v>6.05512</v>
      </c>
      <c r="H64" s="156" t="s">
        <v>788</v>
      </c>
      <c r="I64" s="158">
        <v>44237</v>
      </c>
      <c r="J64" s="158">
        <v>45332</v>
      </c>
      <c r="K64" s="156" t="s">
        <v>421</v>
      </c>
      <c r="L64" s="159">
        <v>0</v>
      </c>
      <c r="M64" s="156" t="s">
        <v>789</v>
      </c>
      <c r="N64" s="131">
        <v>61</v>
      </c>
      <c r="O64" s="17">
        <f t="shared" si="1"/>
        <v>0</v>
      </c>
    </row>
    <row r="65" s="44" customFormat="true" ht="27" spans="1:15">
      <c r="A65" s="131">
        <v>62</v>
      </c>
      <c r="B65" s="156" t="s">
        <v>790</v>
      </c>
      <c r="C65" s="133" t="s">
        <v>791</v>
      </c>
      <c r="D65" s="133" t="s">
        <v>445</v>
      </c>
      <c r="E65" s="156" t="s">
        <v>790</v>
      </c>
      <c r="F65" s="156" t="s">
        <v>98</v>
      </c>
      <c r="G65" s="157">
        <v>4.24349</v>
      </c>
      <c r="H65" s="156" t="s">
        <v>792</v>
      </c>
      <c r="I65" s="158">
        <v>44486</v>
      </c>
      <c r="J65" s="158">
        <v>45582</v>
      </c>
      <c r="K65" s="156" t="s">
        <v>421</v>
      </c>
      <c r="L65" s="159">
        <v>0</v>
      </c>
      <c r="M65" s="156" t="s">
        <v>793</v>
      </c>
      <c r="N65" s="131">
        <v>62</v>
      </c>
      <c r="O65" s="17">
        <f t="shared" si="1"/>
        <v>0</v>
      </c>
    </row>
    <row r="66" s="31" customFormat="true" ht="27" spans="1:15">
      <c r="A66" s="131">
        <v>63</v>
      </c>
      <c r="B66" s="156" t="s">
        <v>108</v>
      </c>
      <c r="C66" s="133" t="s">
        <v>501</v>
      </c>
      <c r="D66" s="133" t="s">
        <v>430</v>
      </c>
      <c r="E66" s="156" t="s">
        <v>109</v>
      </c>
      <c r="F66" s="156" t="s">
        <v>98</v>
      </c>
      <c r="G66" s="157">
        <v>0.511854</v>
      </c>
      <c r="H66" s="156" t="s">
        <v>110</v>
      </c>
      <c r="I66" s="158">
        <v>44104</v>
      </c>
      <c r="J66" s="158">
        <v>45199</v>
      </c>
      <c r="K66" s="156" t="s">
        <v>421</v>
      </c>
      <c r="L66" s="159">
        <v>0.511854</v>
      </c>
      <c r="M66" s="156" t="s">
        <v>111</v>
      </c>
      <c r="N66" s="131">
        <v>63</v>
      </c>
      <c r="O66" s="17">
        <f t="shared" si="1"/>
        <v>0</v>
      </c>
    </row>
    <row r="67" s="44" customFormat="true" ht="27" spans="1:15">
      <c r="A67" s="131">
        <v>64</v>
      </c>
      <c r="B67" s="156" t="s">
        <v>112</v>
      </c>
      <c r="C67" s="133" t="s">
        <v>502</v>
      </c>
      <c r="D67" s="133" t="s">
        <v>450</v>
      </c>
      <c r="E67" s="156" t="s">
        <v>112</v>
      </c>
      <c r="F67" s="156" t="s">
        <v>98</v>
      </c>
      <c r="G67" s="157">
        <v>11.95514</v>
      </c>
      <c r="H67" s="156" t="s">
        <v>113</v>
      </c>
      <c r="I67" s="158">
        <v>44671</v>
      </c>
      <c r="J67" s="158">
        <v>45767</v>
      </c>
      <c r="K67" s="156" t="s">
        <v>421</v>
      </c>
      <c r="L67" s="159">
        <v>0</v>
      </c>
      <c r="M67" s="156" t="s">
        <v>114</v>
      </c>
      <c r="N67" s="131">
        <v>64</v>
      </c>
      <c r="O67" s="17">
        <f t="shared" si="1"/>
        <v>0</v>
      </c>
    </row>
    <row r="68" s="44" customFormat="true" ht="27" spans="1:15">
      <c r="A68" s="131">
        <v>65</v>
      </c>
      <c r="B68" s="156" t="s">
        <v>318</v>
      </c>
      <c r="C68" s="133" t="s">
        <v>503</v>
      </c>
      <c r="D68" s="133" t="s">
        <v>504</v>
      </c>
      <c r="E68" s="156" t="s">
        <v>319</v>
      </c>
      <c r="F68" s="156" t="s">
        <v>98</v>
      </c>
      <c r="G68" s="157">
        <v>2.08751</v>
      </c>
      <c r="H68" s="156" t="s">
        <v>320</v>
      </c>
      <c r="I68" s="158">
        <v>45100.4230439815</v>
      </c>
      <c r="J68" s="158">
        <v>46196.4230439815</v>
      </c>
      <c r="K68" s="156" t="s">
        <v>421</v>
      </c>
      <c r="L68" s="159">
        <v>2.08751</v>
      </c>
      <c r="M68" s="156" t="s">
        <v>321</v>
      </c>
      <c r="N68" s="131">
        <v>65</v>
      </c>
      <c r="O68" s="17">
        <f t="shared" si="1"/>
        <v>0</v>
      </c>
    </row>
    <row r="69" s="44" customFormat="true" spans="1:15">
      <c r="A69" s="131">
        <v>66</v>
      </c>
      <c r="B69" s="156" t="s">
        <v>201</v>
      </c>
      <c r="C69" s="133" t="s">
        <v>505</v>
      </c>
      <c r="D69" s="133" t="s">
        <v>450</v>
      </c>
      <c r="E69" s="156" t="s">
        <v>329</v>
      </c>
      <c r="F69" s="156" t="s">
        <v>98</v>
      </c>
      <c r="G69" s="157">
        <v>2.68319</v>
      </c>
      <c r="H69" s="156" t="s">
        <v>330</v>
      </c>
      <c r="I69" s="158">
        <v>45338</v>
      </c>
      <c r="J69" s="158">
        <v>46434</v>
      </c>
      <c r="K69" s="156" t="s">
        <v>432</v>
      </c>
      <c r="L69" s="159" t="s">
        <v>410</v>
      </c>
      <c r="M69" s="156" t="s">
        <v>331</v>
      </c>
      <c r="N69" s="131">
        <v>66</v>
      </c>
      <c r="O69" s="17">
        <f t="shared" ref="O69:O100" si="2">N69-A69</f>
        <v>0</v>
      </c>
    </row>
    <row r="70" s="44" customFormat="true" ht="27" spans="1:15">
      <c r="A70" s="131">
        <v>67</v>
      </c>
      <c r="B70" s="156" t="s">
        <v>294</v>
      </c>
      <c r="C70" s="133" t="s">
        <v>506</v>
      </c>
      <c r="D70" s="133" t="s">
        <v>417</v>
      </c>
      <c r="E70" s="156" t="s">
        <v>295</v>
      </c>
      <c r="F70" s="156" t="s">
        <v>98</v>
      </c>
      <c r="G70" s="157">
        <v>1.322</v>
      </c>
      <c r="H70" s="156" t="s">
        <v>296</v>
      </c>
      <c r="I70" s="158">
        <v>45058.3714236111</v>
      </c>
      <c r="J70" s="158">
        <v>46154.3714236111</v>
      </c>
      <c r="K70" s="156" t="s">
        <v>421</v>
      </c>
      <c r="L70" s="159">
        <v>1.322</v>
      </c>
      <c r="M70" s="156" t="s">
        <v>297</v>
      </c>
      <c r="N70" s="131">
        <v>141</v>
      </c>
      <c r="O70" s="17">
        <f t="shared" si="2"/>
        <v>74</v>
      </c>
    </row>
    <row r="71" s="44" customFormat="true" spans="1:15">
      <c r="A71" s="131">
        <v>68</v>
      </c>
      <c r="B71" s="156" t="s">
        <v>152</v>
      </c>
      <c r="C71" s="133" t="s">
        <v>507</v>
      </c>
      <c r="D71" s="133" t="s">
        <v>443</v>
      </c>
      <c r="E71" s="156" t="s">
        <v>152</v>
      </c>
      <c r="F71" s="156" t="s">
        <v>98</v>
      </c>
      <c r="G71" s="157">
        <v>7.842865</v>
      </c>
      <c r="H71" s="156" t="s">
        <v>153</v>
      </c>
      <c r="I71" s="158">
        <v>44164</v>
      </c>
      <c r="J71" s="158">
        <v>45259</v>
      </c>
      <c r="K71" s="156" t="s">
        <v>421</v>
      </c>
      <c r="L71" s="159">
        <v>0</v>
      </c>
      <c r="M71" s="156" t="s">
        <v>154</v>
      </c>
      <c r="N71" s="131">
        <v>68</v>
      </c>
      <c r="O71" s="17">
        <f t="shared" si="2"/>
        <v>0</v>
      </c>
    </row>
    <row r="72" s="44" customFormat="true" ht="27" spans="1:15">
      <c r="A72" s="131">
        <v>69</v>
      </c>
      <c r="B72" s="156" t="s">
        <v>287</v>
      </c>
      <c r="C72" s="133" t="s">
        <v>287</v>
      </c>
      <c r="D72" s="133" t="s">
        <v>508</v>
      </c>
      <c r="E72" s="156" t="s">
        <v>288</v>
      </c>
      <c r="F72" s="156" t="s">
        <v>98</v>
      </c>
      <c r="G72" s="157">
        <v>2.03917</v>
      </c>
      <c r="H72" s="156" t="s">
        <v>289</v>
      </c>
      <c r="I72" s="158">
        <v>44935</v>
      </c>
      <c r="J72" s="158">
        <v>46030</v>
      </c>
      <c r="K72" s="156" t="s">
        <v>421</v>
      </c>
      <c r="L72" s="159">
        <v>0</v>
      </c>
      <c r="M72" s="156" t="s">
        <v>290</v>
      </c>
      <c r="N72" s="131">
        <v>140</v>
      </c>
      <c r="O72" s="17">
        <f t="shared" si="2"/>
        <v>71</v>
      </c>
    </row>
    <row r="73" s="44" customFormat="true" spans="1:15">
      <c r="A73" s="131">
        <v>70</v>
      </c>
      <c r="B73" s="156" t="s">
        <v>794</v>
      </c>
      <c r="C73" s="133" t="s">
        <v>795</v>
      </c>
      <c r="D73" s="133" t="s">
        <v>443</v>
      </c>
      <c r="E73" s="156" t="s">
        <v>796</v>
      </c>
      <c r="F73" s="156" t="s">
        <v>98</v>
      </c>
      <c r="G73" s="157">
        <v>1.23995</v>
      </c>
      <c r="H73" s="156" t="s">
        <v>797</v>
      </c>
      <c r="I73" s="158">
        <v>44167</v>
      </c>
      <c r="J73" s="158">
        <v>45262</v>
      </c>
      <c r="K73" s="156" t="s">
        <v>421</v>
      </c>
      <c r="L73" s="159">
        <v>0</v>
      </c>
      <c r="M73" s="156" t="s">
        <v>798</v>
      </c>
      <c r="N73" s="131">
        <v>70</v>
      </c>
      <c r="O73" s="17">
        <f t="shared" si="2"/>
        <v>0</v>
      </c>
    </row>
    <row r="74" s="44" customFormat="true" ht="27" spans="1:15">
      <c r="A74" s="131">
        <v>71</v>
      </c>
      <c r="B74" s="156" t="s">
        <v>77</v>
      </c>
      <c r="C74" s="133" t="s">
        <v>509</v>
      </c>
      <c r="D74" s="133" t="s">
        <v>435</v>
      </c>
      <c r="E74" s="156" t="s">
        <v>115</v>
      </c>
      <c r="F74" s="156" t="s">
        <v>98</v>
      </c>
      <c r="G74" s="157">
        <v>4.897059</v>
      </c>
      <c r="H74" s="156" t="s">
        <v>116</v>
      </c>
      <c r="I74" s="158">
        <v>44642</v>
      </c>
      <c r="J74" s="158">
        <v>45738</v>
      </c>
      <c r="K74" s="156" t="s">
        <v>432</v>
      </c>
      <c r="L74" s="159" t="s">
        <v>410</v>
      </c>
      <c r="M74" s="156" t="s">
        <v>117</v>
      </c>
      <c r="N74" s="131">
        <v>71</v>
      </c>
      <c r="O74" s="17">
        <f t="shared" si="2"/>
        <v>0</v>
      </c>
    </row>
    <row r="75" s="44" customFormat="true" ht="27" spans="1:15">
      <c r="A75" s="131">
        <v>72</v>
      </c>
      <c r="B75" s="156" t="s">
        <v>314</v>
      </c>
      <c r="C75" s="133" t="s">
        <v>510</v>
      </c>
      <c r="D75" s="133" t="s">
        <v>464</v>
      </c>
      <c r="E75" s="156" t="s">
        <v>315</v>
      </c>
      <c r="F75" s="156" t="s">
        <v>98</v>
      </c>
      <c r="G75" s="157">
        <v>0.3008</v>
      </c>
      <c r="H75" s="156" t="s">
        <v>316</v>
      </c>
      <c r="I75" s="158">
        <v>45107.4084953704</v>
      </c>
      <c r="J75" s="158">
        <v>46203.4084953704</v>
      </c>
      <c r="K75" s="156" t="s">
        <v>421</v>
      </c>
      <c r="L75" s="159">
        <v>0.3008</v>
      </c>
      <c r="M75" s="156" t="s">
        <v>317</v>
      </c>
      <c r="N75" s="131">
        <v>72</v>
      </c>
      <c r="O75" s="17">
        <f t="shared" si="2"/>
        <v>0</v>
      </c>
    </row>
    <row r="76" s="44" customFormat="true" ht="27" spans="1:15">
      <c r="A76" s="131">
        <v>73</v>
      </c>
      <c r="B76" s="156" t="s">
        <v>310</v>
      </c>
      <c r="C76" s="133" t="s">
        <v>511</v>
      </c>
      <c r="D76" s="133" t="s">
        <v>443</v>
      </c>
      <c r="E76" s="156" t="s">
        <v>311</v>
      </c>
      <c r="F76" s="156" t="s">
        <v>98</v>
      </c>
      <c r="G76" s="157">
        <v>0.57533</v>
      </c>
      <c r="H76" s="156" t="s">
        <v>312</v>
      </c>
      <c r="I76" s="158">
        <v>45070.6234490741</v>
      </c>
      <c r="J76" s="158">
        <v>46166.6234490741</v>
      </c>
      <c r="K76" s="156" t="s">
        <v>421</v>
      </c>
      <c r="L76" s="159">
        <v>0.57533</v>
      </c>
      <c r="M76" s="156" t="s">
        <v>313</v>
      </c>
      <c r="N76" s="131">
        <v>73</v>
      </c>
      <c r="O76" s="17">
        <f t="shared" si="2"/>
        <v>0</v>
      </c>
    </row>
    <row r="77" s="44" customFormat="true" spans="1:15">
      <c r="A77" s="131">
        <v>74</v>
      </c>
      <c r="B77" s="156" t="s">
        <v>118</v>
      </c>
      <c r="C77" s="133" t="s">
        <v>512</v>
      </c>
      <c r="D77" s="133" t="s">
        <v>494</v>
      </c>
      <c r="E77" s="156" t="s">
        <v>105</v>
      </c>
      <c r="F77" s="156" t="s">
        <v>98</v>
      </c>
      <c r="G77" s="157">
        <v>5.127402</v>
      </c>
      <c r="H77" s="156" t="s">
        <v>119</v>
      </c>
      <c r="I77" s="158">
        <v>44254</v>
      </c>
      <c r="J77" s="158">
        <v>45349</v>
      </c>
      <c r="K77" s="156" t="s">
        <v>421</v>
      </c>
      <c r="L77" s="159">
        <v>0</v>
      </c>
      <c r="M77" s="156" t="s">
        <v>120</v>
      </c>
      <c r="N77" s="131">
        <v>74</v>
      </c>
      <c r="O77" s="17">
        <f t="shared" si="2"/>
        <v>0</v>
      </c>
    </row>
    <row r="78" s="44" customFormat="true" ht="27" spans="1:15">
      <c r="A78" s="131">
        <v>75</v>
      </c>
      <c r="B78" s="156" t="s">
        <v>306</v>
      </c>
      <c r="C78" s="133" t="s">
        <v>513</v>
      </c>
      <c r="D78" s="133" t="s">
        <v>504</v>
      </c>
      <c r="E78" s="156" t="s">
        <v>307</v>
      </c>
      <c r="F78" s="156" t="s">
        <v>98</v>
      </c>
      <c r="G78" s="157">
        <v>0.623044</v>
      </c>
      <c r="H78" s="156" t="s">
        <v>308</v>
      </c>
      <c r="I78" s="158">
        <v>45053.6453819444</v>
      </c>
      <c r="J78" s="158">
        <v>46149.6453819444</v>
      </c>
      <c r="K78" s="156" t="s">
        <v>421</v>
      </c>
      <c r="L78" s="159">
        <v>0.623044</v>
      </c>
      <c r="M78" s="156" t="s">
        <v>309</v>
      </c>
      <c r="N78" s="131">
        <v>75</v>
      </c>
      <c r="O78" s="17">
        <f t="shared" si="2"/>
        <v>0</v>
      </c>
    </row>
    <row r="79" s="44" customFormat="true" ht="27" spans="1:15">
      <c r="A79" s="131">
        <v>76</v>
      </c>
      <c r="B79" s="156" t="s">
        <v>799</v>
      </c>
      <c r="C79" s="133" t="s">
        <v>800</v>
      </c>
      <c r="D79" s="133" t="s">
        <v>458</v>
      </c>
      <c r="E79" s="156" t="s">
        <v>801</v>
      </c>
      <c r="F79" s="156" t="s">
        <v>98</v>
      </c>
      <c r="G79" s="157">
        <v>2.315395</v>
      </c>
      <c r="H79" s="156" t="s">
        <v>802</v>
      </c>
      <c r="I79" s="158">
        <v>44263</v>
      </c>
      <c r="J79" s="158">
        <v>45358</v>
      </c>
      <c r="K79" s="156" t="s">
        <v>421</v>
      </c>
      <c r="L79" s="159">
        <v>0</v>
      </c>
      <c r="M79" s="156" t="s">
        <v>803</v>
      </c>
      <c r="N79" s="131">
        <v>76</v>
      </c>
      <c r="O79" s="17">
        <f t="shared" si="2"/>
        <v>0</v>
      </c>
    </row>
    <row r="80" s="44" customFormat="true" ht="27" spans="1:15">
      <c r="A80" s="131">
        <v>77</v>
      </c>
      <c r="B80" s="156" t="s">
        <v>283</v>
      </c>
      <c r="C80" s="133" t="s">
        <v>514</v>
      </c>
      <c r="D80" s="133" t="s">
        <v>471</v>
      </c>
      <c r="E80" s="156" t="s">
        <v>284</v>
      </c>
      <c r="F80" s="156" t="s">
        <v>98</v>
      </c>
      <c r="G80" s="157">
        <v>2.0145</v>
      </c>
      <c r="H80" s="156" t="s">
        <v>285</v>
      </c>
      <c r="I80" s="158">
        <v>44901</v>
      </c>
      <c r="J80" s="158">
        <v>45997</v>
      </c>
      <c r="K80" s="156" t="s">
        <v>421</v>
      </c>
      <c r="L80" s="159">
        <v>0</v>
      </c>
      <c r="M80" s="156" t="s">
        <v>286</v>
      </c>
      <c r="N80" s="131">
        <v>138</v>
      </c>
      <c r="O80" s="17">
        <f t="shared" si="2"/>
        <v>61</v>
      </c>
    </row>
    <row r="81" s="17" customFormat="true" ht="27" spans="1:15">
      <c r="A81" s="131">
        <v>78</v>
      </c>
      <c r="B81" s="156" t="s">
        <v>125</v>
      </c>
      <c r="C81" s="133" t="s">
        <v>515</v>
      </c>
      <c r="D81" s="133" t="s">
        <v>417</v>
      </c>
      <c r="E81" s="156" t="s">
        <v>126</v>
      </c>
      <c r="F81" s="156" t="s">
        <v>98</v>
      </c>
      <c r="G81" s="157">
        <v>0.53179</v>
      </c>
      <c r="H81" s="156" t="s">
        <v>123</v>
      </c>
      <c r="I81" s="158">
        <v>44295</v>
      </c>
      <c r="J81" s="158">
        <v>45390</v>
      </c>
      <c r="K81" s="156" t="s">
        <v>421</v>
      </c>
      <c r="L81" s="159">
        <v>0</v>
      </c>
      <c r="M81" s="156" t="s">
        <v>127</v>
      </c>
      <c r="N81" s="131">
        <v>78</v>
      </c>
      <c r="O81" s="17">
        <f t="shared" si="2"/>
        <v>0</v>
      </c>
    </row>
    <row r="82" s="31" customFormat="true" ht="27" spans="1:15">
      <c r="A82" s="131">
        <v>79</v>
      </c>
      <c r="B82" s="156" t="s">
        <v>121</v>
      </c>
      <c r="C82" s="133" t="s">
        <v>516</v>
      </c>
      <c r="D82" s="133" t="s">
        <v>417</v>
      </c>
      <c r="E82" s="156" t="s">
        <v>122</v>
      </c>
      <c r="F82" s="156" t="s">
        <v>98</v>
      </c>
      <c r="G82" s="157">
        <v>1.2646</v>
      </c>
      <c r="H82" s="156" t="s">
        <v>123</v>
      </c>
      <c r="I82" s="158">
        <v>44295</v>
      </c>
      <c r="J82" s="158">
        <v>45390</v>
      </c>
      <c r="K82" s="156" t="s">
        <v>421</v>
      </c>
      <c r="L82" s="159">
        <v>0</v>
      </c>
      <c r="M82" s="156" t="s">
        <v>124</v>
      </c>
      <c r="N82" s="131">
        <v>79</v>
      </c>
      <c r="O82" s="17">
        <f t="shared" si="2"/>
        <v>0</v>
      </c>
    </row>
    <row r="83" s="44" customFormat="true" ht="27" spans="1:15">
      <c r="A83" s="131">
        <v>80</v>
      </c>
      <c r="B83" s="156" t="s">
        <v>804</v>
      </c>
      <c r="C83" s="133" t="s">
        <v>805</v>
      </c>
      <c r="D83" s="133" t="s">
        <v>445</v>
      </c>
      <c r="E83" s="156" t="s">
        <v>133</v>
      </c>
      <c r="F83" s="156" t="s">
        <v>98</v>
      </c>
      <c r="G83" s="157">
        <v>5.72083</v>
      </c>
      <c r="H83" s="156" t="s">
        <v>806</v>
      </c>
      <c r="I83" s="158">
        <v>44351</v>
      </c>
      <c r="J83" s="158">
        <v>45447</v>
      </c>
      <c r="K83" s="156" t="s">
        <v>421</v>
      </c>
      <c r="L83" s="159">
        <v>0</v>
      </c>
      <c r="M83" s="156" t="s">
        <v>807</v>
      </c>
      <c r="N83" s="131">
        <v>80</v>
      </c>
      <c r="O83" s="17">
        <f t="shared" si="2"/>
        <v>0</v>
      </c>
    </row>
    <row r="84" s="31" customFormat="true" spans="1:15">
      <c r="A84" s="131">
        <v>81</v>
      </c>
      <c r="B84" s="156" t="s">
        <v>128</v>
      </c>
      <c r="C84" s="133" t="s">
        <v>518</v>
      </c>
      <c r="D84" s="133" t="s">
        <v>443</v>
      </c>
      <c r="E84" s="156" t="s">
        <v>129</v>
      </c>
      <c r="F84" s="156" t="s">
        <v>98</v>
      </c>
      <c r="G84" s="157">
        <v>1.51419</v>
      </c>
      <c r="H84" s="156" t="s">
        <v>130</v>
      </c>
      <c r="I84" s="158">
        <v>44328</v>
      </c>
      <c r="J84" s="158">
        <v>45424</v>
      </c>
      <c r="K84" s="156" t="s">
        <v>421</v>
      </c>
      <c r="L84" s="159">
        <v>0</v>
      </c>
      <c r="M84" s="156" t="s">
        <v>131</v>
      </c>
      <c r="N84" s="131">
        <v>81</v>
      </c>
      <c r="O84" s="17">
        <f t="shared" si="2"/>
        <v>0</v>
      </c>
    </row>
    <row r="85" s="17" customFormat="true" ht="27" spans="1:15">
      <c r="A85" s="131">
        <v>82</v>
      </c>
      <c r="B85" s="156" t="s">
        <v>280</v>
      </c>
      <c r="C85" s="133" t="s">
        <v>519</v>
      </c>
      <c r="D85" s="133" t="s">
        <v>430</v>
      </c>
      <c r="E85" s="156" t="s">
        <v>281</v>
      </c>
      <c r="F85" s="156" t="s">
        <v>98</v>
      </c>
      <c r="G85" s="157">
        <v>0.60442</v>
      </c>
      <c r="H85" s="156" t="s">
        <v>278</v>
      </c>
      <c r="I85" s="158">
        <v>44894</v>
      </c>
      <c r="J85" s="158">
        <v>45990</v>
      </c>
      <c r="K85" s="156" t="s">
        <v>421</v>
      </c>
      <c r="L85" s="159">
        <v>0.60442</v>
      </c>
      <c r="M85" s="156" t="s">
        <v>282</v>
      </c>
      <c r="N85" s="131">
        <v>137</v>
      </c>
      <c r="O85" s="17">
        <f t="shared" si="2"/>
        <v>55</v>
      </c>
    </row>
    <row r="86" s="44" customFormat="true" ht="27" spans="1:15">
      <c r="A86" s="131">
        <v>83</v>
      </c>
      <c r="B86" s="156" t="s">
        <v>808</v>
      </c>
      <c r="C86" s="133" t="s">
        <v>444</v>
      </c>
      <c r="D86" s="133" t="s">
        <v>445</v>
      </c>
      <c r="E86" s="156" t="s">
        <v>808</v>
      </c>
      <c r="F86" s="156" t="s">
        <v>98</v>
      </c>
      <c r="G86" s="157">
        <v>6.61538</v>
      </c>
      <c r="H86" s="156" t="s">
        <v>809</v>
      </c>
      <c r="I86" s="158">
        <v>44537</v>
      </c>
      <c r="J86" s="158">
        <v>45633</v>
      </c>
      <c r="K86" s="156" t="s">
        <v>421</v>
      </c>
      <c r="L86" s="159">
        <v>0</v>
      </c>
      <c r="M86" s="156" t="s">
        <v>810</v>
      </c>
      <c r="N86" s="131">
        <v>83</v>
      </c>
      <c r="O86" s="17">
        <f t="shared" si="2"/>
        <v>0</v>
      </c>
    </row>
    <row r="87" s="44" customFormat="true" ht="27" spans="1:15">
      <c r="A87" s="131">
        <v>84</v>
      </c>
      <c r="B87" s="156" t="s">
        <v>276</v>
      </c>
      <c r="C87" s="133" t="s">
        <v>510</v>
      </c>
      <c r="D87" s="133" t="s">
        <v>464</v>
      </c>
      <c r="E87" s="156" t="s">
        <v>277</v>
      </c>
      <c r="F87" s="156" t="s">
        <v>98</v>
      </c>
      <c r="G87" s="157">
        <v>1.6906</v>
      </c>
      <c r="H87" s="156" t="s">
        <v>278</v>
      </c>
      <c r="I87" s="158">
        <v>44924</v>
      </c>
      <c r="J87" s="158">
        <v>46020</v>
      </c>
      <c r="K87" s="156" t="s">
        <v>421</v>
      </c>
      <c r="L87" s="159">
        <v>0</v>
      </c>
      <c r="M87" s="156" t="s">
        <v>279</v>
      </c>
      <c r="N87" s="131">
        <v>136</v>
      </c>
      <c r="O87" s="17">
        <f t="shared" si="2"/>
        <v>52</v>
      </c>
    </row>
    <row r="88" s="44" customFormat="true" spans="1:15">
      <c r="A88" s="131">
        <v>85</v>
      </c>
      <c r="B88" s="156" t="s">
        <v>132</v>
      </c>
      <c r="C88" s="133" t="s">
        <v>521</v>
      </c>
      <c r="D88" s="133" t="s">
        <v>445</v>
      </c>
      <c r="E88" s="156" t="s">
        <v>133</v>
      </c>
      <c r="F88" s="156" t="s">
        <v>98</v>
      </c>
      <c r="G88" s="157">
        <v>5.31091</v>
      </c>
      <c r="H88" s="156" t="s">
        <v>134</v>
      </c>
      <c r="I88" s="158">
        <v>44594.7450578704</v>
      </c>
      <c r="J88" s="158">
        <v>45690.7450578704</v>
      </c>
      <c r="K88" s="156" t="s">
        <v>421</v>
      </c>
      <c r="L88" s="159">
        <v>0</v>
      </c>
      <c r="M88" s="156" t="s">
        <v>135</v>
      </c>
      <c r="N88" s="131">
        <v>85</v>
      </c>
      <c r="O88" s="17">
        <f t="shared" si="2"/>
        <v>0</v>
      </c>
    </row>
    <row r="89" s="44" customFormat="true" ht="27" spans="1:15">
      <c r="A89" s="131">
        <v>86</v>
      </c>
      <c r="B89" s="156" t="s">
        <v>136</v>
      </c>
      <c r="C89" s="133" t="s">
        <v>136</v>
      </c>
      <c r="D89" s="133" t="s">
        <v>412</v>
      </c>
      <c r="E89" s="156" t="s">
        <v>137</v>
      </c>
      <c r="F89" s="156" t="s">
        <v>98</v>
      </c>
      <c r="G89" s="157">
        <v>2.262535</v>
      </c>
      <c r="H89" s="156" t="s">
        <v>138</v>
      </c>
      <c r="I89" s="158">
        <v>44494</v>
      </c>
      <c r="J89" s="158">
        <v>45590</v>
      </c>
      <c r="K89" s="156" t="s">
        <v>421</v>
      </c>
      <c r="L89" s="159">
        <v>0</v>
      </c>
      <c r="M89" s="156" t="s">
        <v>139</v>
      </c>
      <c r="N89" s="131">
        <v>86</v>
      </c>
      <c r="O89" s="17">
        <f t="shared" si="2"/>
        <v>0</v>
      </c>
    </row>
    <row r="90" s="44" customFormat="true" ht="27" spans="1:15">
      <c r="A90" s="131">
        <v>87</v>
      </c>
      <c r="B90" s="156" t="s">
        <v>811</v>
      </c>
      <c r="C90" s="133" t="s">
        <v>812</v>
      </c>
      <c r="D90" s="133" t="s">
        <v>813</v>
      </c>
      <c r="E90" s="156" t="s">
        <v>814</v>
      </c>
      <c r="F90" s="156" t="s">
        <v>98</v>
      </c>
      <c r="G90" s="157">
        <v>0.32643</v>
      </c>
      <c r="H90" s="156" t="s">
        <v>815</v>
      </c>
      <c r="I90" s="158">
        <v>44453</v>
      </c>
      <c r="J90" s="158">
        <v>45549</v>
      </c>
      <c r="K90" s="156" t="s">
        <v>421</v>
      </c>
      <c r="L90" s="159">
        <v>0</v>
      </c>
      <c r="M90" s="156" t="s">
        <v>816</v>
      </c>
      <c r="N90" s="131">
        <v>87</v>
      </c>
      <c r="O90" s="17">
        <f t="shared" si="2"/>
        <v>0</v>
      </c>
    </row>
    <row r="91" s="44" customFormat="true" ht="27" spans="1:15">
      <c r="A91" s="131">
        <v>88</v>
      </c>
      <c r="B91" s="156" t="s">
        <v>77</v>
      </c>
      <c r="C91" s="133" t="s">
        <v>528</v>
      </c>
      <c r="D91" s="133" t="s">
        <v>529</v>
      </c>
      <c r="E91" s="156" t="s">
        <v>140</v>
      </c>
      <c r="F91" s="156" t="s">
        <v>98</v>
      </c>
      <c r="G91" s="157">
        <v>9.266886</v>
      </c>
      <c r="H91" s="156" t="s">
        <v>141</v>
      </c>
      <c r="I91" s="158">
        <v>44485</v>
      </c>
      <c r="J91" s="158">
        <v>45581</v>
      </c>
      <c r="K91" s="156" t="s">
        <v>421</v>
      </c>
      <c r="L91" s="159">
        <v>0</v>
      </c>
      <c r="M91" s="156" t="s">
        <v>142</v>
      </c>
      <c r="N91" s="131">
        <v>88</v>
      </c>
      <c r="O91" s="17">
        <f t="shared" si="2"/>
        <v>0</v>
      </c>
    </row>
    <row r="92" s="44" customFormat="true" spans="1:15">
      <c r="A92" s="131">
        <v>89</v>
      </c>
      <c r="B92" s="156" t="s">
        <v>143</v>
      </c>
      <c r="C92" s="133" t="s">
        <v>413</v>
      </c>
      <c r="D92" s="133" t="s">
        <v>450</v>
      </c>
      <c r="E92" s="156" t="s">
        <v>145</v>
      </c>
      <c r="F92" s="156" t="s">
        <v>98</v>
      </c>
      <c r="G92" s="157">
        <v>10.013076</v>
      </c>
      <c r="H92" s="156" t="s">
        <v>146</v>
      </c>
      <c r="I92" s="158">
        <v>44670</v>
      </c>
      <c r="J92" s="158">
        <v>45766</v>
      </c>
      <c r="K92" s="156" t="s">
        <v>421</v>
      </c>
      <c r="L92" s="159">
        <v>0</v>
      </c>
      <c r="M92" s="156" t="s">
        <v>817</v>
      </c>
      <c r="N92" s="131">
        <v>89</v>
      </c>
      <c r="O92" s="17">
        <f t="shared" si="2"/>
        <v>0</v>
      </c>
    </row>
    <row r="93" s="44" customFormat="true" spans="1:15">
      <c r="A93" s="131">
        <v>90</v>
      </c>
      <c r="B93" s="156" t="s">
        <v>201</v>
      </c>
      <c r="C93" s="133" t="s">
        <v>136</v>
      </c>
      <c r="D93" s="133" t="s">
        <v>475</v>
      </c>
      <c r="E93" s="156" t="s">
        <v>818</v>
      </c>
      <c r="F93" s="156" t="s">
        <v>98</v>
      </c>
      <c r="G93" s="157">
        <v>1.09437</v>
      </c>
      <c r="H93" s="156" t="s">
        <v>819</v>
      </c>
      <c r="I93" s="158">
        <v>44522</v>
      </c>
      <c r="J93" s="158">
        <v>45618</v>
      </c>
      <c r="K93" s="156" t="s">
        <v>421</v>
      </c>
      <c r="L93" s="159">
        <v>0</v>
      </c>
      <c r="M93" s="156" t="s">
        <v>820</v>
      </c>
      <c r="N93" s="131">
        <v>90</v>
      </c>
      <c r="O93" s="17">
        <f t="shared" si="2"/>
        <v>0</v>
      </c>
    </row>
    <row r="94" s="44" customFormat="true" ht="27" spans="1:15">
      <c r="A94" s="131">
        <v>91</v>
      </c>
      <c r="B94" s="156" t="s">
        <v>821</v>
      </c>
      <c r="C94" s="133" t="s">
        <v>822</v>
      </c>
      <c r="D94" s="133" t="s">
        <v>464</v>
      </c>
      <c r="E94" s="156" t="s">
        <v>823</v>
      </c>
      <c r="F94" s="156" t="s">
        <v>98</v>
      </c>
      <c r="G94" s="157">
        <v>3.93931</v>
      </c>
      <c r="H94" s="156" t="s">
        <v>824</v>
      </c>
      <c r="I94" s="158">
        <v>44494</v>
      </c>
      <c r="J94" s="158">
        <v>45590</v>
      </c>
      <c r="K94" s="156" t="s">
        <v>421</v>
      </c>
      <c r="L94" s="159">
        <v>0</v>
      </c>
      <c r="M94" s="156" t="s">
        <v>825</v>
      </c>
      <c r="N94" s="131">
        <v>91</v>
      </c>
      <c r="O94" s="17">
        <f t="shared" si="2"/>
        <v>0</v>
      </c>
    </row>
    <row r="95" s="44" customFormat="true" ht="27" spans="1:15">
      <c r="A95" s="131">
        <v>92</v>
      </c>
      <c r="B95" s="156" t="s">
        <v>148</v>
      </c>
      <c r="C95" s="133" t="s">
        <v>531</v>
      </c>
      <c r="D95" s="133" t="s">
        <v>471</v>
      </c>
      <c r="E95" s="156" t="s">
        <v>149</v>
      </c>
      <c r="F95" s="156" t="s">
        <v>98</v>
      </c>
      <c r="G95" s="157">
        <v>2.447683</v>
      </c>
      <c r="H95" s="156" t="s">
        <v>150</v>
      </c>
      <c r="I95" s="158">
        <v>44498</v>
      </c>
      <c r="J95" s="158">
        <v>45594</v>
      </c>
      <c r="K95" s="156" t="s">
        <v>421</v>
      </c>
      <c r="L95" s="159">
        <v>0</v>
      </c>
      <c r="M95" s="156" t="s">
        <v>151</v>
      </c>
      <c r="N95" s="131">
        <v>92</v>
      </c>
      <c r="O95" s="17">
        <f t="shared" si="2"/>
        <v>0</v>
      </c>
    </row>
    <row r="96" s="44" customFormat="true" spans="1:15">
      <c r="A96" s="131">
        <v>93</v>
      </c>
      <c r="B96" s="156" t="s">
        <v>201</v>
      </c>
      <c r="C96" s="133" t="s">
        <v>826</v>
      </c>
      <c r="D96" s="133" t="s">
        <v>450</v>
      </c>
      <c r="E96" s="156" t="s">
        <v>827</v>
      </c>
      <c r="F96" s="156" t="s">
        <v>98</v>
      </c>
      <c r="G96" s="157">
        <v>6.001055</v>
      </c>
      <c r="H96" s="156" t="s">
        <v>153</v>
      </c>
      <c r="I96" s="158">
        <v>44532</v>
      </c>
      <c r="J96" s="158">
        <v>45628</v>
      </c>
      <c r="K96" s="156" t="s">
        <v>421</v>
      </c>
      <c r="L96" s="159">
        <v>0</v>
      </c>
      <c r="M96" s="156" t="s">
        <v>828</v>
      </c>
      <c r="N96" s="131">
        <v>93</v>
      </c>
      <c r="O96" s="17">
        <f t="shared" si="2"/>
        <v>0</v>
      </c>
    </row>
    <row r="97" s="44" customFormat="true" ht="27" spans="1:15">
      <c r="A97" s="131">
        <v>94</v>
      </c>
      <c r="B97" s="156" t="s">
        <v>155</v>
      </c>
      <c r="C97" s="133" t="s">
        <v>155</v>
      </c>
      <c r="D97" s="133" t="s">
        <v>415</v>
      </c>
      <c r="E97" s="156" t="s">
        <v>157</v>
      </c>
      <c r="F97" s="156" t="s">
        <v>98</v>
      </c>
      <c r="G97" s="157">
        <v>4.00226</v>
      </c>
      <c r="H97" s="156" t="s">
        <v>158</v>
      </c>
      <c r="I97" s="158">
        <v>44516</v>
      </c>
      <c r="J97" s="158">
        <v>45611</v>
      </c>
      <c r="K97" s="156" t="s">
        <v>421</v>
      </c>
      <c r="L97" s="159">
        <v>0</v>
      </c>
      <c r="M97" s="156" t="s">
        <v>829</v>
      </c>
      <c r="N97" s="131">
        <v>94</v>
      </c>
      <c r="O97" s="17">
        <f t="shared" si="2"/>
        <v>0</v>
      </c>
    </row>
    <row r="98" s="44" customFormat="true" spans="1:15">
      <c r="A98" s="131">
        <v>95</v>
      </c>
      <c r="B98" s="156" t="s">
        <v>830</v>
      </c>
      <c r="C98" s="133" t="s">
        <v>831</v>
      </c>
      <c r="D98" s="133" t="s">
        <v>443</v>
      </c>
      <c r="E98" s="156" t="s">
        <v>830</v>
      </c>
      <c r="F98" s="156" t="s">
        <v>98</v>
      </c>
      <c r="G98" s="157">
        <v>1.159928</v>
      </c>
      <c r="H98" s="156" t="s">
        <v>158</v>
      </c>
      <c r="I98" s="158">
        <v>44547</v>
      </c>
      <c r="J98" s="158">
        <v>45643</v>
      </c>
      <c r="K98" s="156" t="s">
        <v>421</v>
      </c>
      <c r="L98" s="159">
        <v>0</v>
      </c>
      <c r="M98" s="156" t="s">
        <v>832</v>
      </c>
      <c r="N98" s="131">
        <v>95</v>
      </c>
      <c r="O98" s="17">
        <f t="shared" si="2"/>
        <v>0</v>
      </c>
    </row>
    <row r="99" s="44" customFormat="true" ht="27" spans="1:15">
      <c r="A99" s="131">
        <v>96</v>
      </c>
      <c r="B99" s="156" t="s">
        <v>160</v>
      </c>
      <c r="C99" s="133" t="s">
        <v>535</v>
      </c>
      <c r="D99" s="133" t="s">
        <v>445</v>
      </c>
      <c r="E99" s="156" t="s">
        <v>161</v>
      </c>
      <c r="F99" s="156" t="s">
        <v>98</v>
      </c>
      <c r="G99" s="157">
        <v>5.838615</v>
      </c>
      <c r="H99" s="156" t="s">
        <v>162</v>
      </c>
      <c r="I99" s="158">
        <v>44557</v>
      </c>
      <c r="J99" s="158">
        <v>45653</v>
      </c>
      <c r="K99" s="156" t="s">
        <v>421</v>
      </c>
      <c r="L99" s="159">
        <v>0</v>
      </c>
      <c r="M99" s="156" t="s">
        <v>163</v>
      </c>
      <c r="N99" s="131">
        <v>96</v>
      </c>
      <c r="O99" s="17">
        <f t="shared" si="2"/>
        <v>0</v>
      </c>
    </row>
    <row r="100" s="44" customFormat="true" ht="27" spans="1:15">
      <c r="A100" s="131">
        <v>97</v>
      </c>
      <c r="B100" s="156" t="s">
        <v>833</v>
      </c>
      <c r="C100" s="133" t="s">
        <v>833</v>
      </c>
      <c r="D100" s="133" t="s">
        <v>417</v>
      </c>
      <c r="E100" s="156" t="s">
        <v>834</v>
      </c>
      <c r="F100" s="156" t="s">
        <v>98</v>
      </c>
      <c r="G100" s="157">
        <v>1.912945</v>
      </c>
      <c r="H100" s="156" t="s">
        <v>835</v>
      </c>
      <c r="I100" s="158">
        <v>44545</v>
      </c>
      <c r="J100" s="158">
        <v>45640</v>
      </c>
      <c r="K100" s="156" t="s">
        <v>421</v>
      </c>
      <c r="L100" s="159">
        <v>0</v>
      </c>
      <c r="M100" s="156" t="s">
        <v>836</v>
      </c>
      <c r="N100" s="131">
        <v>97</v>
      </c>
      <c r="O100" s="17">
        <f t="shared" si="2"/>
        <v>0</v>
      </c>
    </row>
    <row r="101" s="44" customFormat="true" ht="27" spans="1:15">
      <c r="A101" s="131">
        <v>98</v>
      </c>
      <c r="B101" s="156" t="s">
        <v>837</v>
      </c>
      <c r="C101" s="133" t="s">
        <v>838</v>
      </c>
      <c r="D101" s="133" t="s">
        <v>540</v>
      </c>
      <c r="E101" s="156" t="s">
        <v>839</v>
      </c>
      <c r="F101" s="156" t="s">
        <v>98</v>
      </c>
      <c r="G101" s="157">
        <v>4.8539</v>
      </c>
      <c r="H101" s="156" t="s">
        <v>840</v>
      </c>
      <c r="I101" s="158">
        <v>44552</v>
      </c>
      <c r="J101" s="158">
        <v>45648</v>
      </c>
      <c r="K101" s="156" t="s">
        <v>421</v>
      </c>
      <c r="L101" s="159">
        <v>0</v>
      </c>
      <c r="M101" s="156" t="s">
        <v>841</v>
      </c>
      <c r="N101" s="131">
        <v>98</v>
      </c>
      <c r="O101" s="17">
        <f t="shared" ref="O101:O136" si="3">N101-A101</f>
        <v>0</v>
      </c>
    </row>
    <row r="102" s="44" customFormat="true" spans="1:15">
      <c r="A102" s="131">
        <v>99</v>
      </c>
      <c r="B102" s="156" t="s">
        <v>136</v>
      </c>
      <c r="C102" s="133" t="s">
        <v>136</v>
      </c>
      <c r="D102" s="133" t="s">
        <v>412</v>
      </c>
      <c r="E102" s="156" t="s">
        <v>168</v>
      </c>
      <c r="F102" s="156" t="s">
        <v>98</v>
      </c>
      <c r="G102" s="157">
        <v>5.009342</v>
      </c>
      <c r="H102" s="156" t="s">
        <v>166</v>
      </c>
      <c r="I102" s="158">
        <v>44587</v>
      </c>
      <c r="J102" s="158">
        <v>45683</v>
      </c>
      <c r="K102" s="156" t="s">
        <v>421</v>
      </c>
      <c r="L102" s="159">
        <v>0</v>
      </c>
      <c r="M102" s="156" t="s">
        <v>169</v>
      </c>
      <c r="N102" s="131">
        <v>99</v>
      </c>
      <c r="O102" s="17">
        <f t="shared" si="3"/>
        <v>0</v>
      </c>
    </row>
    <row r="103" s="44" customFormat="true" ht="27" spans="1:15">
      <c r="A103" s="131">
        <v>100</v>
      </c>
      <c r="B103" s="156" t="s">
        <v>164</v>
      </c>
      <c r="C103" s="133" t="s">
        <v>537</v>
      </c>
      <c r="D103" s="133" t="s">
        <v>445</v>
      </c>
      <c r="E103" s="156" t="s">
        <v>165</v>
      </c>
      <c r="F103" s="156" t="s">
        <v>98</v>
      </c>
      <c r="G103" s="157">
        <v>9.136492</v>
      </c>
      <c r="H103" s="156" t="s">
        <v>166</v>
      </c>
      <c r="I103" s="158">
        <v>44738</v>
      </c>
      <c r="J103" s="158">
        <v>45834</v>
      </c>
      <c r="K103" s="156" t="s">
        <v>421</v>
      </c>
      <c r="L103" s="159">
        <v>0</v>
      </c>
      <c r="M103" s="156" t="s">
        <v>167</v>
      </c>
      <c r="N103" s="131">
        <v>100</v>
      </c>
      <c r="O103" s="17">
        <f t="shared" si="3"/>
        <v>0</v>
      </c>
    </row>
    <row r="104" s="44" customFormat="true" ht="27" spans="1:15">
      <c r="A104" s="131">
        <v>101</v>
      </c>
      <c r="B104" s="156" t="s">
        <v>170</v>
      </c>
      <c r="C104" s="133" t="s">
        <v>538</v>
      </c>
      <c r="D104" s="133" t="s">
        <v>467</v>
      </c>
      <c r="E104" s="156" t="s">
        <v>171</v>
      </c>
      <c r="F104" s="156" t="s">
        <v>98</v>
      </c>
      <c r="G104" s="157">
        <v>0.69126</v>
      </c>
      <c r="H104" s="156" t="s">
        <v>172</v>
      </c>
      <c r="I104" s="158">
        <v>44590</v>
      </c>
      <c r="J104" s="158">
        <v>45686</v>
      </c>
      <c r="K104" s="156" t="s">
        <v>421</v>
      </c>
      <c r="L104" s="159">
        <v>0</v>
      </c>
      <c r="M104" s="156" t="s">
        <v>173</v>
      </c>
      <c r="N104" s="131">
        <v>101</v>
      </c>
      <c r="O104" s="17">
        <f t="shared" si="3"/>
        <v>0</v>
      </c>
    </row>
    <row r="105" s="44" customFormat="true" ht="27" spans="1:15">
      <c r="A105" s="131">
        <v>102</v>
      </c>
      <c r="B105" s="156" t="s">
        <v>174</v>
      </c>
      <c r="C105" s="133" t="s">
        <v>538</v>
      </c>
      <c r="D105" s="133" t="s">
        <v>467</v>
      </c>
      <c r="E105" s="156" t="s">
        <v>175</v>
      </c>
      <c r="F105" s="156" t="s">
        <v>98</v>
      </c>
      <c r="G105" s="157">
        <v>1.87065</v>
      </c>
      <c r="H105" s="156" t="s">
        <v>172</v>
      </c>
      <c r="I105" s="158">
        <v>44590</v>
      </c>
      <c r="J105" s="158">
        <v>45686</v>
      </c>
      <c r="K105" s="156" t="s">
        <v>421</v>
      </c>
      <c r="L105" s="159">
        <v>0</v>
      </c>
      <c r="M105" s="156" t="s">
        <v>176</v>
      </c>
      <c r="N105" s="131">
        <v>102</v>
      </c>
      <c r="O105" s="17">
        <f t="shared" si="3"/>
        <v>0</v>
      </c>
    </row>
    <row r="106" s="44" customFormat="true" spans="1:15">
      <c r="A106" s="131">
        <v>103</v>
      </c>
      <c r="B106" s="156" t="s">
        <v>177</v>
      </c>
      <c r="C106" s="133" t="s">
        <v>539</v>
      </c>
      <c r="D106" s="133" t="s">
        <v>540</v>
      </c>
      <c r="E106" s="156" t="s">
        <v>177</v>
      </c>
      <c r="F106" s="156" t="s">
        <v>98</v>
      </c>
      <c r="G106" s="157">
        <v>2.732506</v>
      </c>
      <c r="H106" s="156" t="s">
        <v>178</v>
      </c>
      <c r="I106" s="158">
        <v>44620</v>
      </c>
      <c r="J106" s="158">
        <v>45716</v>
      </c>
      <c r="K106" s="156" t="s">
        <v>421</v>
      </c>
      <c r="L106" s="159">
        <v>0</v>
      </c>
      <c r="M106" s="156" t="s">
        <v>179</v>
      </c>
      <c r="N106" s="131">
        <v>103</v>
      </c>
      <c r="O106" s="17">
        <f t="shared" si="3"/>
        <v>0</v>
      </c>
    </row>
    <row r="107" s="44" customFormat="true" spans="1:15">
      <c r="A107" s="131">
        <v>104</v>
      </c>
      <c r="B107" s="156" t="s">
        <v>180</v>
      </c>
      <c r="C107" s="133" t="s">
        <v>530</v>
      </c>
      <c r="D107" s="133" t="s">
        <v>494</v>
      </c>
      <c r="E107" s="156" t="s">
        <v>181</v>
      </c>
      <c r="F107" s="156" t="s">
        <v>98</v>
      </c>
      <c r="G107" s="157">
        <v>2.772368</v>
      </c>
      <c r="H107" s="156" t="s">
        <v>182</v>
      </c>
      <c r="I107" s="158">
        <v>44753</v>
      </c>
      <c r="J107" s="158">
        <v>45849</v>
      </c>
      <c r="K107" s="156" t="s">
        <v>421</v>
      </c>
      <c r="L107" s="159">
        <v>0</v>
      </c>
      <c r="M107" s="156" t="s">
        <v>183</v>
      </c>
      <c r="N107" s="131">
        <v>104</v>
      </c>
      <c r="O107" s="17">
        <f t="shared" si="3"/>
        <v>0</v>
      </c>
    </row>
    <row r="108" s="44" customFormat="true" spans="1:15">
      <c r="A108" s="131">
        <v>105</v>
      </c>
      <c r="B108" s="156" t="s">
        <v>184</v>
      </c>
      <c r="C108" s="133" t="s">
        <v>416</v>
      </c>
      <c r="D108" s="133" t="s">
        <v>494</v>
      </c>
      <c r="E108" s="156" t="s">
        <v>181</v>
      </c>
      <c r="F108" s="156" t="s">
        <v>98</v>
      </c>
      <c r="G108" s="157">
        <v>4.317601</v>
      </c>
      <c r="H108" s="156" t="s">
        <v>185</v>
      </c>
      <c r="I108" s="158">
        <v>44760</v>
      </c>
      <c r="J108" s="158">
        <v>45856</v>
      </c>
      <c r="K108" s="156" t="s">
        <v>421</v>
      </c>
      <c r="L108" s="159">
        <v>0</v>
      </c>
      <c r="M108" s="156" t="s">
        <v>186</v>
      </c>
      <c r="N108" s="131">
        <v>105</v>
      </c>
      <c r="O108" s="17">
        <f t="shared" si="3"/>
        <v>0</v>
      </c>
    </row>
    <row r="109" s="44" customFormat="true" ht="40.5" spans="1:15">
      <c r="A109" s="131">
        <v>106</v>
      </c>
      <c r="B109" s="156" t="s">
        <v>187</v>
      </c>
      <c r="C109" s="133" t="s">
        <v>541</v>
      </c>
      <c r="D109" s="133" t="s">
        <v>439</v>
      </c>
      <c r="E109" s="156" t="s">
        <v>188</v>
      </c>
      <c r="F109" s="156" t="s">
        <v>98</v>
      </c>
      <c r="G109" s="157">
        <v>2.450525</v>
      </c>
      <c r="H109" s="156" t="s">
        <v>189</v>
      </c>
      <c r="I109" s="158">
        <v>44612</v>
      </c>
      <c r="J109" s="158">
        <v>45708</v>
      </c>
      <c r="K109" s="156" t="s">
        <v>421</v>
      </c>
      <c r="L109" s="159">
        <v>0</v>
      </c>
      <c r="M109" s="156" t="s">
        <v>190</v>
      </c>
      <c r="N109" s="131">
        <v>106</v>
      </c>
      <c r="O109" s="17">
        <f t="shared" si="3"/>
        <v>0</v>
      </c>
    </row>
    <row r="110" s="155" customFormat="true" ht="27" spans="1:15">
      <c r="A110" s="137">
        <v>107</v>
      </c>
      <c r="B110" s="163" t="s">
        <v>842</v>
      </c>
      <c r="C110" s="139" t="s">
        <v>843</v>
      </c>
      <c r="D110" s="139" t="s">
        <v>504</v>
      </c>
      <c r="E110" s="163" t="s">
        <v>844</v>
      </c>
      <c r="F110" s="163" t="s">
        <v>98</v>
      </c>
      <c r="G110" s="165">
        <v>4.60341</v>
      </c>
      <c r="H110" s="163" t="s">
        <v>189</v>
      </c>
      <c r="I110" s="166">
        <v>44582</v>
      </c>
      <c r="J110" s="166">
        <v>45678</v>
      </c>
      <c r="K110" s="163" t="s">
        <v>421</v>
      </c>
      <c r="L110" s="167">
        <v>0</v>
      </c>
      <c r="M110" s="163" t="s">
        <v>845</v>
      </c>
      <c r="N110" s="137">
        <v>107</v>
      </c>
      <c r="O110" s="141">
        <f t="shared" si="3"/>
        <v>0</v>
      </c>
    </row>
    <row r="111" s="155" customFormat="true" ht="27" spans="1:15">
      <c r="A111" s="137">
        <v>108</v>
      </c>
      <c r="B111" s="163" t="s">
        <v>268</v>
      </c>
      <c r="C111" s="139" t="s">
        <v>191</v>
      </c>
      <c r="D111" s="139" t="s">
        <v>536</v>
      </c>
      <c r="E111" s="163" t="s">
        <v>269</v>
      </c>
      <c r="F111" s="163" t="s">
        <v>98</v>
      </c>
      <c r="G111" s="165">
        <v>3.09464</v>
      </c>
      <c r="H111" s="163" t="s">
        <v>270</v>
      </c>
      <c r="I111" s="166">
        <v>44595</v>
      </c>
      <c r="J111" s="166">
        <v>45690</v>
      </c>
      <c r="K111" s="163" t="s">
        <v>432</v>
      </c>
      <c r="L111" s="167" t="s">
        <v>410</v>
      </c>
      <c r="M111" s="163" t="s">
        <v>271</v>
      </c>
      <c r="N111" s="137">
        <v>108</v>
      </c>
      <c r="O111" s="141">
        <f t="shared" si="3"/>
        <v>0</v>
      </c>
    </row>
    <row r="112" s="44" customFormat="true" ht="27" spans="1:15">
      <c r="A112" s="131">
        <v>109</v>
      </c>
      <c r="B112" s="156" t="s">
        <v>191</v>
      </c>
      <c r="C112" s="133" t="s">
        <v>191</v>
      </c>
      <c r="D112" s="133" t="s">
        <v>536</v>
      </c>
      <c r="E112" s="156" t="s">
        <v>192</v>
      </c>
      <c r="F112" s="156" t="s">
        <v>98</v>
      </c>
      <c r="G112" s="157">
        <v>2.20912</v>
      </c>
      <c r="H112" s="156" t="s">
        <v>193</v>
      </c>
      <c r="I112" s="158">
        <v>44595</v>
      </c>
      <c r="J112" s="158">
        <v>45690</v>
      </c>
      <c r="K112" s="156" t="s">
        <v>421</v>
      </c>
      <c r="L112" s="159">
        <v>0</v>
      </c>
      <c r="M112" s="156" t="s">
        <v>194</v>
      </c>
      <c r="N112" s="131">
        <v>109</v>
      </c>
      <c r="O112" s="17">
        <f t="shared" si="3"/>
        <v>0</v>
      </c>
    </row>
    <row r="113" s="44" customFormat="true" ht="27" spans="1:15">
      <c r="A113" s="131">
        <v>110</v>
      </c>
      <c r="B113" s="156" t="s">
        <v>191</v>
      </c>
      <c r="C113" s="133" t="s">
        <v>191</v>
      </c>
      <c r="D113" s="133" t="s">
        <v>536</v>
      </c>
      <c r="E113" s="156" t="s">
        <v>195</v>
      </c>
      <c r="F113" s="156" t="s">
        <v>98</v>
      </c>
      <c r="G113" s="157">
        <v>2.5838</v>
      </c>
      <c r="H113" s="156" t="s">
        <v>193</v>
      </c>
      <c r="I113" s="158">
        <v>44595</v>
      </c>
      <c r="J113" s="158">
        <v>45690</v>
      </c>
      <c r="K113" s="156" t="s">
        <v>421</v>
      </c>
      <c r="L113" s="159">
        <v>2.5838</v>
      </c>
      <c r="M113" s="156" t="s">
        <v>196</v>
      </c>
      <c r="N113" s="131">
        <v>110</v>
      </c>
      <c r="O113" s="17">
        <f t="shared" si="3"/>
        <v>0</v>
      </c>
    </row>
    <row r="114" s="44" customFormat="true" ht="27" spans="1:15">
      <c r="A114" s="131">
        <v>111</v>
      </c>
      <c r="B114" s="156" t="s">
        <v>272</v>
      </c>
      <c r="C114" s="133" t="s">
        <v>501</v>
      </c>
      <c r="D114" s="133" t="s">
        <v>430</v>
      </c>
      <c r="E114" s="156" t="s">
        <v>273</v>
      </c>
      <c r="F114" s="156" t="s">
        <v>98</v>
      </c>
      <c r="G114" s="157">
        <v>2.74483</v>
      </c>
      <c r="H114" s="156" t="s">
        <v>274</v>
      </c>
      <c r="I114" s="158">
        <v>44882</v>
      </c>
      <c r="J114" s="158">
        <v>45978</v>
      </c>
      <c r="K114" s="156" t="s">
        <v>421</v>
      </c>
      <c r="L114" s="159">
        <v>2.74483</v>
      </c>
      <c r="M114" s="156" t="s">
        <v>275</v>
      </c>
      <c r="N114" s="131">
        <v>135</v>
      </c>
      <c r="O114" s="17">
        <f t="shared" si="3"/>
        <v>24</v>
      </c>
    </row>
    <row r="115" s="44" customFormat="true" spans="1:15">
      <c r="A115" s="131">
        <v>112</v>
      </c>
      <c r="B115" s="156" t="s">
        <v>201</v>
      </c>
      <c r="C115" s="133" t="s">
        <v>534</v>
      </c>
      <c r="D115" s="133" t="s">
        <v>450</v>
      </c>
      <c r="E115" s="156" t="s">
        <v>202</v>
      </c>
      <c r="F115" s="156" t="s">
        <v>98</v>
      </c>
      <c r="G115" s="157">
        <v>6.2413</v>
      </c>
      <c r="H115" s="156" t="s">
        <v>199</v>
      </c>
      <c r="I115" s="158">
        <v>44654</v>
      </c>
      <c r="J115" s="158">
        <v>45750</v>
      </c>
      <c r="K115" s="156" t="s">
        <v>421</v>
      </c>
      <c r="L115" s="159">
        <v>0</v>
      </c>
      <c r="M115" s="156" t="s">
        <v>203</v>
      </c>
      <c r="N115" s="131">
        <v>112</v>
      </c>
      <c r="O115" s="17">
        <f t="shared" si="3"/>
        <v>0</v>
      </c>
    </row>
    <row r="116" s="44" customFormat="true" ht="27" spans="1:15">
      <c r="A116" s="131">
        <v>113</v>
      </c>
      <c r="B116" s="156" t="s">
        <v>204</v>
      </c>
      <c r="C116" s="133" t="s">
        <v>533</v>
      </c>
      <c r="D116" s="133" t="s">
        <v>464</v>
      </c>
      <c r="E116" s="156" t="s">
        <v>205</v>
      </c>
      <c r="F116" s="156" t="s">
        <v>98</v>
      </c>
      <c r="G116" s="157">
        <v>12.876</v>
      </c>
      <c r="H116" s="156" t="s">
        <v>206</v>
      </c>
      <c r="I116" s="158">
        <v>44658</v>
      </c>
      <c r="J116" s="158">
        <v>45754</v>
      </c>
      <c r="K116" s="156" t="s">
        <v>421</v>
      </c>
      <c r="L116" s="159">
        <v>0</v>
      </c>
      <c r="M116" s="156" t="s">
        <v>207</v>
      </c>
      <c r="N116" s="131">
        <v>113</v>
      </c>
      <c r="O116" s="17">
        <f t="shared" si="3"/>
        <v>0</v>
      </c>
    </row>
    <row r="117" s="44" customFormat="true" ht="27" spans="1:15">
      <c r="A117" s="131">
        <v>114</v>
      </c>
      <c r="B117" s="156" t="s">
        <v>208</v>
      </c>
      <c r="C117" s="133" t="s">
        <v>208</v>
      </c>
      <c r="D117" s="133" t="s">
        <v>532</v>
      </c>
      <c r="E117" s="156" t="s">
        <v>209</v>
      </c>
      <c r="F117" s="156" t="s">
        <v>98</v>
      </c>
      <c r="G117" s="157">
        <v>0.308848</v>
      </c>
      <c r="H117" s="156" t="s">
        <v>210</v>
      </c>
      <c r="I117" s="158">
        <v>44668</v>
      </c>
      <c r="J117" s="158">
        <v>45764</v>
      </c>
      <c r="K117" s="156" t="s">
        <v>421</v>
      </c>
      <c r="L117" s="159">
        <v>0</v>
      </c>
      <c r="M117" s="156" t="s">
        <v>211</v>
      </c>
      <c r="N117" s="131">
        <v>114</v>
      </c>
      <c r="O117" s="17">
        <f t="shared" si="3"/>
        <v>0</v>
      </c>
    </row>
    <row r="118" s="44" customFormat="true" spans="1:15">
      <c r="A118" s="131">
        <v>115</v>
      </c>
      <c r="B118" s="156" t="s">
        <v>212</v>
      </c>
      <c r="C118" s="133" t="s">
        <v>418</v>
      </c>
      <c r="D118" s="133" t="s">
        <v>450</v>
      </c>
      <c r="E118" s="156" t="s">
        <v>212</v>
      </c>
      <c r="F118" s="156" t="s">
        <v>98</v>
      </c>
      <c r="G118" s="157">
        <v>1.42273</v>
      </c>
      <c r="H118" s="156" t="s">
        <v>213</v>
      </c>
      <c r="I118" s="158">
        <v>44826</v>
      </c>
      <c r="J118" s="158">
        <v>45922</v>
      </c>
      <c r="K118" s="156" t="s">
        <v>432</v>
      </c>
      <c r="L118" s="159" t="s">
        <v>410</v>
      </c>
      <c r="M118" s="156" t="s">
        <v>214</v>
      </c>
      <c r="N118" s="131">
        <v>115</v>
      </c>
      <c r="O118" s="17">
        <f t="shared" si="3"/>
        <v>0</v>
      </c>
    </row>
    <row r="119" s="44" customFormat="true" spans="1:15">
      <c r="A119" s="131">
        <v>116</v>
      </c>
      <c r="B119" s="156" t="s">
        <v>215</v>
      </c>
      <c r="C119" s="133" t="s">
        <v>530</v>
      </c>
      <c r="D119" s="133" t="s">
        <v>494</v>
      </c>
      <c r="E119" s="156" t="s">
        <v>181</v>
      </c>
      <c r="F119" s="156" t="s">
        <v>98</v>
      </c>
      <c r="G119" s="157">
        <v>1.946828</v>
      </c>
      <c r="H119" s="156" t="s">
        <v>216</v>
      </c>
      <c r="I119" s="158">
        <v>44832</v>
      </c>
      <c r="J119" s="158">
        <v>45928</v>
      </c>
      <c r="K119" s="156" t="s">
        <v>421</v>
      </c>
      <c r="L119" s="159">
        <v>0</v>
      </c>
      <c r="M119" s="156" t="s">
        <v>217</v>
      </c>
      <c r="N119" s="131">
        <v>116</v>
      </c>
      <c r="O119" s="17">
        <f t="shared" si="3"/>
        <v>0</v>
      </c>
    </row>
    <row r="120" s="44" customFormat="true" spans="1:15">
      <c r="A120" s="131">
        <v>117</v>
      </c>
      <c r="B120" s="156" t="s">
        <v>221</v>
      </c>
      <c r="C120" s="133" t="s">
        <v>444</v>
      </c>
      <c r="D120" s="133" t="s">
        <v>445</v>
      </c>
      <c r="E120" s="156" t="s">
        <v>221</v>
      </c>
      <c r="F120" s="156" t="s">
        <v>98</v>
      </c>
      <c r="G120" s="157">
        <v>2.56517</v>
      </c>
      <c r="H120" s="156" t="s">
        <v>219</v>
      </c>
      <c r="I120" s="158">
        <v>44831</v>
      </c>
      <c r="J120" s="158">
        <v>45927</v>
      </c>
      <c r="K120" s="156" t="s">
        <v>421</v>
      </c>
      <c r="L120" s="159">
        <v>0</v>
      </c>
      <c r="M120" s="156" t="s">
        <v>222</v>
      </c>
      <c r="N120" s="131">
        <v>117</v>
      </c>
      <c r="O120" s="17">
        <f t="shared" si="3"/>
        <v>0</v>
      </c>
    </row>
    <row r="121" s="44" customFormat="true" spans="1:15">
      <c r="A121" s="131">
        <v>118</v>
      </c>
      <c r="B121" s="156" t="s">
        <v>218</v>
      </c>
      <c r="C121" s="133" t="s">
        <v>444</v>
      </c>
      <c r="D121" s="133" t="s">
        <v>445</v>
      </c>
      <c r="E121" s="156" t="s">
        <v>218</v>
      </c>
      <c r="F121" s="156" t="s">
        <v>98</v>
      </c>
      <c r="G121" s="157">
        <v>2.10671</v>
      </c>
      <c r="H121" s="156" t="s">
        <v>219</v>
      </c>
      <c r="I121" s="158">
        <v>44831</v>
      </c>
      <c r="J121" s="158">
        <v>45927</v>
      </c>
      <c r="K121" s="156" t="s">
        <v>421</v>
      </c>
      <c r="L121" s="159">
        <v>0</v>
      </c>
      <c r="M121" s="156" t="s">
        <v>220</v>
      </c>
      <c r="N121" s="131">
        <v>118</v>
      </c>
      <c r="O121" s="17">
        <f t="shared" si="3"/>
        <v>0</v>
      </c>
    </row>
    <row r="122" s="44" customFormat="true" ht="27" spans="1:15">
      <c r="A122" s="131">
        <v>119</v>
      </c>
      <c r="B122" s="156" t="s">
        <v>223</v>
      </c>
      <c r="C122" s="133" t="s">
        <v>520</v>
      </c>
      <c r="D122" s="133" t="s">
        <v>439</v>
      </c>
      <c r="E122" s="156" t="s">
        <v>224</v>
      </c>
      <c r="F122" s="156" t="s">
        <v>98</v>
      </c>
      <c r="G122" s="157">
        <v>1.23216</v>
      </c>
      <c r="H122" s="156" t="s">
        <v>225</v>
      </c>
      <c r="I122" s="158">
        <v>44672</v>
      </c>
      <c r="J122" s="158">
        <v>45768</v>
      </c>
      <c r="K122" s="156" t="s">
        <v>421</v>
      </c>
      <c r="L122" s="159">
        <v>0</v>
      </c>
      <c r="M122" s="156" t="s">
        <v>226</v>
      </c>
      <c r="N122" s="131">
        <v>119</v>
      </c>
      <c r="O122" s="17">
        <f t="shared" si="3"/>
        <v>0</v>
      </c>
    </row>
    <row r="123" s="44" customFormat="true" ht="27" spans="1:15">
      <c r="A123" s="131">
        <v>120</v>
      </c>
      <c r="B123" s="156" t="s">
        <v>846</v>
      </c>
      <c r="C123" s="133" t="s">
        <v>846</v>
      </c>
      <c r="D123" s="133" t="s">
        <v>419</v>
      </c>
      <c r="E123" s="156" t="s">
        <v>847</v>
      </c>
      <c r="F123" s="156" t="s">
        <v>98</v>
      </c>
      <c r="G123" s="157">
        <v>2.24522</v>
      </c>
      <c r="H123" s="156" t="s">
        <v>848</v>
      </c>
      <c r="I123" s="158">
        <v>44676</v>
      </c>
      <c r="J123" s="158">
        <v>45771</v>
      </c>
      <c r="K123" s="156" t="s">
        <v>421</v>
      </c>
      <c r="L123" s="159">
        <v>0</v>
      </c>
      <c r="M123" s="156" t="s">
        <v>849</v>
      </c>
      <c r="N123" s="131">
        <v>120</v>
      </c>
      <c r="O123" s="17">
        <f t="shared" si="3"/>
        <v>0</v>
      </c>
    </row>
    <row r="124" s="44" customFormat="true" ht="27" spans="1:15">
      <c r="A124" s="131">
        <v>121</v>
      </c>
      <c r="B124" s="156" t="s">
        <v>227</v>
      </c>
      <c r="C124" s="164" t="s">
        <v>227</v>
      </c>
      <c r="D124" s="133" t="s">
        <v>417</v>
      </c>
      <c r="E124" s="156" t="s">
        <v>228</v>
      </c>
      <c r="F124" s="156" t="s">
        <v>98</v>
      </c>
      <c r="G124" s="157">
        <v>3.29124</v>
      </c>
      <c r="H124" s="156" t="s">
        <v>229</v>
      </c>
      <c r="I124" s="168">
        <v>44439</v>
      </c>
      <c r="J124" s="168">
        <v>45787</v>
      </c>
      <c r="K124" s="156" t="s">
        <v>421</v>
      </c>
      <c r="L124" s="159">
        <v>0</v>
      </c>
      <c r="M124" s="156" t="s">
        <v>850</v>
      </c>
      <c r="N124" s="131">
        <v>21</v>
      </c>
      <c r="O124" s="17">
        <f t="shared" si="3"/>
        <v>-100</v>
      </c>
    </row>
    <row r="125" s="44" customFormat="true" ht="54" spans="1:15">
      <c r="A125" s="131">
        <v>122</v>
      </c>
      <c r="B125" s="156" t="s">
        <v>231</v>
      </c>
      <c r="C125" s="133" t="s">
        <v>517</v>
      </c>
      <c r="D125" s="133" t="s">
        <v>443</v>
      </c>
      <c r="E125" s="156" t="s">
        <v>232</v>
      </c>
      <c r="F125" s="156" t="s">
        <v>98</v>
      </c>
      <c r="G125" s="157">
        <v>2.03632</v>
      </c>
      <c r="H125" s="156" t="s">
        <v>233</v>
      </c>
      <c r="I125" s="158">
        <v>44695</v>
      </c>
      <c r="J125" s="158">
        <v>45791</v>
      </c>
      <c r="K125" s="156" t="s">
        <v>421</v>
      </c>
      <c r="L125" s="159">
        <v>0</v>
      </c>
      <c r="M125" s="156" t="s">
        <v>234</v>
      </c>
      <c r="N125" s="131">
        <v>122</v>
      </c>
      <c r="O125" s="17">
        <f t="shared" si="3"/>
        <v>0</v>
      </c>
    </row>
    <row r="126" s="44" customFormat="true" ht="27" spans="1:15">
      <c r="A126" s="131">
        <v>123</v>
      </c>
      <c r="B126" s="156" t="s">
        <v>235</v>
      </c>
      <c r="C126" s="133" t="s">
        <v>235</v>
      </c>
      <c r="D126" s="133" t="s">
        <v>412</v>
      </c>
      <c r="E126" s="156" t="s">
        <v>236</v>
      </c>
      <c r="F126" s="156" t="s">
        <v>98</v>
      </c>
      <c r="G126" s="157">
        <v>5.438135</v>
      </c>
      <c r="H126" s="156" t="s">
        <v>237</v>
      </c>
      <c r="I126" s="158">
        <v>44757</v>
      </c>
      <c r="J126" s="158">
        <v>45853</v>
      </c>
      <c r="K126" s="156" t="s">
        <v>421</v>
      </c>
      <c r="L126" s="159">
        <v>0</v>
      </c>
      <c r="M126" s="156" t="s">
        <v>238</v>
      </c>
      <c r="N126" s="131">
        <v>123</v>
      </c>
      <c r="O126" s="17">
        <f t="shared" si="3"/>
        <v>0</v>
      </c>
    </row>
    <row r="127" s="44" customFormat="true" ht="27" spans="1:15">
      <c r="A127" s="131">
        <v>124</v>
      </c>
      <c r="B127" s="156" t="s">
        <v>239</v>
      </c>
      <c r="C127" s="133" t="s">
        <v>239</v>
      </c>
      <c r="D127" s="133" t="s">
        <v>412</v>
      </c>
      <c r="E127" s="156" t="s">
        <v>240</v>
      </c>
      <c r="F127" s="156" t="s">
        <v>98</v>
      </c>
      <c r="G127" s="157">
        <v>2.252577</v>
      </c>
      <c r="H127" s="156" t="s">
        <v>241</v>
      </c>
      <c r="I127" s="158">
        <v>44765</v>
      </c>
      <c r="J127" s="158">
        <v>45861</v>
      </c>
      <c r="K127" s="156" t="s">
        <v>421</v>
      </c>
      <c r="L127" s="159">
        <v>0</v>
      </c>
      <c r="M127" s="156" t="s">
        <v>242</v>
      </c>
      <c r="N127" s="131">
        <v>124</v>
      </c>
      <c r="O127" s="17">
        <f t="shared" si="3"/>
        <v>0</v>
      </c>
    </row>
    <row r="128" s="31" customFormat="true" ht="40.5" spans="1:15">
      <c r="A128" s="131">
        <v>125</v>
      </c>
      <c r="B128" s="156" t="s">
        <v>340</v>
      </c>
      <c r="C128" s="133" t="s">
        <v>499</v>
      </c>
      <c r="D128" s="133" t="s">
        <v>500</v>
      </c>
      <c r="E128" s="156" t="s">
        <v>341</v>
      </c>
      <c r="F128" s="156" t="s">
        <v>98</v>
      </c>
      <c r="G128" s="157">
        <v>7.26059</v>
      </c>
      <c r="H128" s="156" t="s">
        <v>342</v>
      </c>
      <c r="I128" s="158">
        <v>45279</v>
      </c>
      <c r="J128" s="158">
        <v>46375</v>
      </c>
      <c r="K128" s="156" t="s">
        <v>421</v>
      </c>
      <c r="L128" s="159">
        <v>0</v>
      </c>
      <c r="M128" s="156" t="s">
        <v>343</v>
      </c>
      <c r="N128" s="131">
        <v>125</v>
      </c>
      <c r="O128" s="17">
        <f t="shared" si="3"/>
        <v>0</v>
      </c>
    </row>
    <row r="129" s="44" customFormat="true" spans="1:15">
      <c r="A129" s="131">
        <v>126</v>
      </c>
      <c r="B129" s="156" t="s">
        <v>201</v>
      </c>
      <c r="C129" s="133" t="s">
        <v>452</v>
      </c>
      <c r="D129" s="133" t="s">
        <v>450</v>
      </c>
      <c r="E129" s="156" t="s">
        <v>246</v>
      </c>
      <c r="F129" s="156" t="s">
        <v>98</v>
      </c>
      <c r="G129" s="157">
        <v>4.400807</v>
      </c>
      <c r="H129" s="156" t="s">
        <v>244</v>
      </c>
      <c r="I129" s="158">
        <v>44923</v>
      </c>
      <c r="J129" s="158">
        <v>46019</v>
      </c>
      <c r="K129" s="156" t="s">
        <v>421</v>
      </c>
      <c r="L129" s="159">
        <v>0</v>
      </c>
      <c r="M129" s="156" t="s">
        <v>247</v>
      </c>
      <c r="N129" s="131">
        <v>126</v>
      </c>
      <c r="O129" s="17">
        <f t="shared" si="3"/>
        <v>0</v>
      </c>
    </row>
    <row r="130" s="44" customFormat="true" spans="1:15">
      <c r="A130" s="131">
        <v>127</v>
      </c>
      <c r="B130" s="156" t="s">
        <v>248</v>
      </c>
      <c r="C130" s="133" t="s">
        <v>418</v>
      </c>
      <c r="D130" s="133" t="s">
        <v>450</v>
      </c>
      <c r="E130" s="156" t="s">
        <v>248</v>
      </c>
      <c r="F130" s="156" t="s">
        <v>98</v>
      </c>
      <c r="G130" s="157">
        <v>3.33791</v>
      </c>
      <c r="H130" s="156" t="s">
        <v>249</v>
      </c>
      <c r="I130" s="158">
        <v>44941</v>
      </c>
      <c r="J130" s="158">
        <v>46037</v>
      </c>
      <c r="K130" s="156" t="s">
        <v>432</v>
      </c>
      <c r="L130" s="159" t="s">
        <v>410</v>
      </c>
      <c r="M130" s="156" t="s">
        <v>851</v>
      </c>
      <c r="N130" s="131">
        <v>127</v>
      </c>
      <c r="O130" s="17">
        <f t="shared" si="3"/>
        <v>0</v>
      </c>
    </row>
    <row r="131" s="44" customFormat="true" ht="27" spans="1:15">
      <c r="A131" s="131">
        <v>128</v>
      </c>
      <c r="B131" s="156" t="s">
        <v>251</v>
      </c>
      <c r="C131" s="133" t="s">
        <v>495</v>
      </c>
      <c r="D131" s="133" t="s">
        <v>412</v>
      </c>
      <c r="E131" s="156" t="s">
        <v>252</v>
      </c>
      <c r="F131" s="156" t="s">
        <v>98</v>
      </c>
      <c r="G131" s="157">
        <v>2.546157</v>
      </c>
      <c r="H131" s="156" t="s">
        <v>253</v>
      </c>
      <c r="I131" s="158">
        <v>44775</v>
      </c>
      <c r="J131" s="158">
        <v>45871</v>
      </c>
      <c r="K131" s="156" t="s">
        <v>421</v>
      </c>
      <c r="L131" s="159">
        <v>0</v>
      </c>
      <c r="M131" s="156" t="s">
        <v>254</v>
      </c>
      <c r="N131" s="131">
        <v>128</v>
      </c>
      <c r="O131" s="17">
        <f t="shared" si="3"/>
        <v>0</v>
      </c>
    </row>
    <row r="132" s="44" customFormat="true" spans="1:15">
      <c r="A132" s="131">
        <v>129</v>
      </c>
      <c r="B132" s="156" t="s">
        <v>852</v>
      </c>
      <c r="C132" s="133" t="s">
        <v>852</v>
      </c>
      <c r="D132" s="133" t="s">
        <v>417</v>
      </c>
      <c r="E132" s="156" t="s">
        <v>853</v>
      </c>
      <c r="F132" s="156" t="s">
        <v>98</v>
      </c>
      <c r="G132" s="157">
        <v>2.073626</v>
      </c>
      <c r="H132" s="156" t="s">
        <v>854</v>
      </c>
      <c r="I132" s="158">
        <v>44842</v>
      </c>
      <c r="J132" s="158">
        <v>45573</v>
      </c>
      <c r="K132" s="156" t="s">
        <v>421</v>
      </c>
      <c r="L132" s="159">
        <v>0</v>
      </c>
      <c r="M132" s="156" t="s">
        <v>855</v>
      </c>
      <c r="N132" s="131">
        <v>129</v>
      </c>
      <c r="O132" s="17">
        <f t="shared" si="3"/>
        <v>0</v>
      </c>
    </row>
    <row r="133" s="44" customFormat="true" ht="27" spans="1:15">
      <c r="A133" s="131">
        <v>130</v>
      </c>
      <c r="B133" s="156" t="s">
        <v>255</v>
      </c>
      <c r="C133" s="133" t="s">
        <v>255</v>
      </c>
      <c r="D133" s="133" t="s">
        <v>417</v>
      </c>
      <c r="E133" s="156" t="s">
        <v>256</v>
      </c>
      <c r="F133" s="156" t="s">
        <v>98</v>
      </c>
      <c r="G133" s="157">
        <v>8.67734</v>
      </c>
      <c r="H133" s="156" t="s">
        <v>257</v>
      </c>
      <c r="I133" s="158">
        <v>44790</v>
      </c>
      <c r="J133" s="158">
        <v>45885</v>
      </c>
      <c r="K133" s="156" t="s">
        <v>421</v>
      </c>
      <c r="L133" s="159">
        <v>0</v>
      </c>
      <c r="M133" s="156" t="s">
        <v>258</v>
      </c>
      <c r="N133" s="131">
        <v>130</v>
      </c>
      <c r="O133" s="17">
        <f t="shared" si="3"/>
        <v>0</v>
      </c>
    </row>
    <row r="134" s="44" customFormat="true" spans="1:15">
      <c r="A134" s="131">
        <v>131</v>
      </c>
      <c r="B134" s="156" t="s">
        <v>201</v>
      </c>
      <c r="C134" s="133" t="s">
        <v>484</v>
      </c>
      <c r="D134" s="133" t="s">
        <v>450</v>
      </c>
      <c r="E134" s="156" t="s">
        <v>259</v>
      </c>
      <c r="F134" s="156" t="s">
        <v>98</v>
      </c>
      <c r="G134" s="157">
        <v>2.90397</v>
      </c>
      <c r="H134" s="156" t="s">
        <v>260</v>
      </c>
      <c r="I134" s="169">
        <v>44976</v>
      </c>
      <c r="J134" s="158">
        <v>46072</v>
      </c>
      <c r="K134" s="156" t="s">
        <v>432</v>
      </c>
      <c r="L134" s="159" t="s">
        <v>410</v>
      </c>
      <c r="M134" s="156" t="s">
        <v>261</v>
      </c>
      <c r="N134" s="131">
        <v>131</v>
      </c>
      <c r="O134" s="17">
        <f t="shared" si="3"/>
        <v>0</v>
      </c>
    </row>
    <row r="135" s="126" customFormat="true" ht="27" spans="1:15">
      <c r="A135" s="131">
        <v>132</v>
      </c>
      <c r="B135" s="156" t="s">
        <v>302</v>
      </c>
      <c r="C135" s="133" t="s">
        <v>482</v>
      </c>
      <c r="D135" s="133" t="s">
        <v>443</v>
      </c>
      <c r="E135" s="156" t="s">
        <v>303</v>
      </c>
      <c r="F135" s="156" t="s">
        <v>98</v>
      </c>
      <c r="G135" s="157">
        <v>0.58261</v>
      </c>
      <c r="H135" s="156" t="s">
        <v>304</v>
      </c>
      <c r="I135" s="158">
        <v>45044.4030555556</v>
      </c>
      <c r="J135" s="158">
        <v>46140.4030555556</v>
      </c>
      <c r="K135" s="156" t="s">
        <v>421</v>
      </c>
      <c r="L135" s="159" t="s">
        <v>410</v>
      </c>
      <c r="M135" s="156" t="s">
        <v>305</v>
      </c>
      <c r="N135" s="131">
        <v>132</v>
      </c>
      <c r="O135" s="17">
        <f t="shared" si="3"/>
        <v>0</v>
      </c>
    </row>
    <row r="136" s="155" customFormat="true" spans="1:15">
      <c r="A136" s="131">
        <v>133</v>
      </c>
      <c r="B136" s="156" t="s">
        <v>201</v>
      </c>
      <c r="C136" s="133" t="s">
        <v>449</v>
      </c>
      <c r="D136" s="133" t="s">
        <v>450</v>
      </c>
      <c r="E136" s="156" t="s">
        <v>262</v>
      </c>
      <c r="F136" s="156" t="s">
        <v>98</v>
      </c>
      <c r="G136" s="157">
        <v>4.06391</v>
      </c>
      <c r="H136" s="156" t="s">
        <v>263</v>
      </c>
      <c r="I136" s="158">
        <v>44797</v>
      </c>
      <c r="J136" s="158">
        <v>45893</v>
      </c>
      <c r="K136" s="156" t="s">
        <v>421</v>
      </c>
      <c r="L136" s="170">
        <v>0</v>
      </c>
      <c r="M136" s="156" t="s">
        <v>264</v>
      </c>
      <c r="N136" s="131">
        <v>133</v>
      </c>
      <c r="O136" s="17">
        <f t="shared" si="3"/>
        <v>0</v>
      </c>
    </row>
  </sheetData>
  <sortState ref="A4:O136">
    <sortCondition ref="A136"/>
  </sortState>
  <mergeCells count="2">
    <mergeCell ref="A1:L1"/>
    <mergeCell ref="A2:L2"/>
  </mergeCells>
  <pageMargins left="0.747916666666667" right="0.629861111111111" top="0.826388888888889" bottom="0.826388888888889" header="0.472222222222222" footer="0.511805555555556"/>
  <pageSetup paperSize="8" scale="77" fitToHeight="0" orientation="landscape" horizontalDpi="600"/>
  <headerFooter>
    <oddHeader>&amp;C&amp;22&amp;KFF0000未经允许，不得转载</oddHead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149"/>
  <sheetViews>
    <sheetView view="pageBreakPreview" zoomScaleNormal="85" zoomScaleSheetLayoutView="100" topLeftCell="A58" workbookViewId="0">
      <selection activeCell="A64" sqref="$A64:$XFD64"/>
    </sheetView>
  </sheetViews>
  <sheetFormatPr defaultColWidth="9" defaultRowHeight="13.5"/>
  <cols>
    <col min="1" max="1" width="8" style="45" customWidth="true"/>
    <col min="2" max="2" width="31.875" style="46" customWidth="true"/>
    <col min="3" max="3" width="30.125" style="46" customWidth="true"/>
    <col min="4" max="4" width="17.5" style="46" customWidth="true"/>
    <col min="5" max="5" width="29.125" style="46" customWidth="true"/>
    <col min="6" max="6" width="19" style="46" customWidth="true"/>
    <col min="7" max="7" width="8.625" style="46" customWidth="true"/>
    <col min="8" max="10" width="11.625" style="46" customWidth="true"/>
    <col min="11" max="11" width="14.25" style="46" customWidth="true"/>
    <col min="12" max="12" width="9.625" style="46" customWidth="true"/>
    <col min="13" max="13" width="20.625" style="46" customWidth="true"/>
    <col min="14" max="16" width="9" style="46" hidden="true" customWidth="true"/>
    <col min="17" max="16384" width="9" style="46"/>
  </cols>
  <sheetData>
    <row r="1" ht="34.5" customHeight="true" spans="1:15">
      <c r="A1" s="127" t="s">
        <v>856</v>
      </c>
      <c r="B1" s="128"/>
      <c r="C1" s="128"/>
      <c r="D1" s="128"/>
      <c r="E1" s="128"/>
      <c r="F1" s="128"/>
      <c r="G1" s="128"/>
      <c r="H1" s="128"/>
      <c r="I1" s="128"/>
      <c r="J1" s="128"/>
      <c r="K1" s="128"/>
      <c r="L1" s="128"/>
      <c r="M1" s="17"/>
      <c r="N1" s="56"/>
      <c r="O1" s="17"/>
    </row>
    <row r="2" ht="30" customHeight="true" spans="1:15">
      <c r="A2" s="129" t="s">
        <v>1</v>
      </c>
      <c r="B2" s="129"/>
      <c r="C2" s="129"/>
      <c r="D2" s="129"/>
      <c r="E2" s="129"/>
      <c r="F2" s="129"/>
      <c r="G2" s="129"/>
      <c r="H2" s="129"/>
      <c r="I2" s="129"/>
      <c r="J2" s="129"/>
      <c r="K2" s="129"/>
      <c r="L2" s="129"/>
      <c r="M2" s="17"/>
      <c r="N2" s="57"/>
      <c r="O2" s="17"/>
    </row>
    <row r="3" ht="53.1" customHeight="true" spans="1:15">
      <c r="A3" s="50" t="s">
        <v>2</v>
      </c>
      <c r="B3" s="1" t="s">
        <v>3</v>
      </c>
      <c r="C3" s="2" t="s">
        <v>4</v>
      </c>
      <c r="D3" s="3" t="s">
        <v>5</v>
      </c>
      <c r="E3" s="1" t="s">
        <v>6</v>
      </c>
      <c r="F3" s="1" t="s">
        <v>7</v>
      </c>
      <c r="G3" s="1" t="s">
        <v>8</v>
      </c>
      <c r="H3" s="2" t="s">
        <v>9</v>
      </c>
      <c r="I3" s="3" t="s">
        <v>10</v>
      </c>
      <c r="J3" s="3" t="s">
        <v>11</v>
      </c>
      <c r="K3" s="2" t="s">
        <v>12</v>
      </c>
      <c r="L3" s="3" t="s">
        <v>13</v>
      </c>
      <c r="M3" s="13" t="s">
        <v>14</v>
      </c>
      <c r="N3" s="16" t="s">
        <v>15</v>
      </c>
      <c r="O3" s="17"/>
    </row>
    <row r="4" ht="35.25" customHeight="true" spans="1:15">
      <c r="A4" s="131">
        <v>1</v>
      </c>
      <c r="B4" s="142" t="s">
        <v>16</v>
      </c>
      <c r="C4" s="133" t="s">
        <v>16</v>
      </c>
      <c r="D4" s="6" t="s">
        <v>412</v>
      </c>
      <c r="E4" s="144" t="s">
        <v>17</v>
      </c>
      <c r="F4" s="144" t="s">
        <v>18</v>
      </c>
      <c r="G4" s="144">
        <v>3.816085</v>
      </c>
      <c r="H4" s="145">
        <v>40120.5978125</v>
      </c>
      <c r="I4" s="12">
        <v>41090.5978125</v>
      </c>
      <c r="J4" s="12">
        <v>41820.5978125</v>
      </c>
      <c r="K4" s="144" t="s">
        <v>421</v>
      </c>
      <c r="L4" s="14">
        <v>0</v>
      </c>
      <c r="M4" s="142" t="s">
        <v>20</v>
      </c>
      <c r="N4" s="17">
        <v>1</v>
      </c>
      <c r="O4" s="17">
        <f>N4-A4</f>
        <v>0</v>
      </c>
    </row>
    <row r="5" ht="35.25" customHeight="true" spans="1:15">
      <c r="A5" s="131">
        <v>2</v>
      </c>
      <c r="B5" s="142" t="s">
        <v>21</v>
      </c>
      <c r="C5" s="133" t="s">
        <v>422</v>
      </c>
      <c r="D5" s="6" t="s">
        <v>423</v>
      </c>
      <c r="E5" s="144" t="s">
        <v>22</v>
      </c>
      <c r="F5" s="144" t="s">
        <v>23</v>
      </c>
      <c r="G5" s="144">
        <v>0.17182</v>
      </c>
      <c r="H5" s="145">
        <v>40322.7486921296</v>
      </c>
      <c r="I5" s="12">
        <v>41054</v>
      </c>
      <c r="J5" s="12">
        <v>41783</v>
      </c>
      <c r="K5" s="144" t="s">
        <v>421</v>
      </c>
      <c r="L5" s="14">
        <v>0.17182</v>
      </c>
      <c r="M5" s="142" t="s">
        <v>25</v>
      </c>
      <c r="N5" s="17">
        <v>2</v>
      </c>
      <c r="O5" s="17">
        <f t="shared" ref="O5:O68" si="0">N5-A5</f>
        <v>0</v>
      </c>
    </row>
    <row r="6" ht="35.25" customHeight="true" spans="1:15">
      <c r="A6" s="131">
        <v>3</v>
      </c>
      <c r="B6" s="142" t="s">
        <v>26</v>
      </c>
      <c r="C6" s="133" t="s">
        <v>26</v>
      </c>
      <c r="D6" s="6" t="s">
        <v>424</v>
      </c>
      <c r="E6" s="146" t="s">
        <v>27</v>
      </c>
      <c r="F6" s="144" t="s">
        <v>23</v>
      </c>
      <c r="G6" s="144">
        <v>8</v>
      </c>
      <c r="H6" s="145">
        <v>40466.6313078704</v>
      </c>
      <c r="I6" s="12">
        <v>40603</v>
      </c>
      <c r="J6" s="12">
        <v>41334</v>
      </c>
      <c r="K6" s="146" t="s">
        <v>421</v>
      </c>
      <c r="L6" s="14">
        <v>8</v>
      </c>
      <c r="M6" s="142" t="s">
        <v>29</v>
      </c>
      <c r="N6" s="17">
        <v>3</v>
      </c>
      <c r="O6" s="17">
        <f t="shared" si="0"/>
        <v>0</v>
      </c>
    </row>
    <row r="7" ht="35.25" customHeight="true" spans="1:15">
      <c r="A7" s="131">
        <v>4</v>
      </c>
      <c r="B7" s="142" t="s">
        <v>30</v>
      </c>
      <c r="C7" s="133" t="s">
        <v>425</v>
      </c>
      <c r="D7" s="6" t="s">
        <v>426</v>
      </c>
      <c r="E7" s="146" t="s">
        <v>31</v>
      </c>
      <c r="F7" s="144" t="s">
        <v>32</v>
      </c>
      <c r="G7" s="144">
        <v>6.6731</v>
      </c>
      <c r="H7" s="145">
        <v>40504.643587963</v>
      </c>
      <c r="I7" s="12">
        <v>43822</v>
      </c>
      <c r="J7" s="12">
        <v>44552</v>
      </c>
      <c r="K7" s="146" t="s">
        <v>421</v>
      </c>
      <c r="L7" s="14">
        <v>6.6731</v>
      </c>
      <c r="M7" s="142" t="s">
        <v>34</v>
      </c>
      <c r="N7" s="17">
        <v>4</v>
      </c>
      <c r="O7" s="17">
        <f t="shared" si="0"/>
        <v>0</v>
      </c>
    </row>
    <row r="8" ht="35.25" customHeight="true" spans="1:15">
      <c r="A8" s="131">
        <v>5</v>
      </c>
      <c r="B8" s="142" t="s">
        <v>21</v>
      </c>
      <c r="C8" s="133" t="s">
        <v>427</v>
      </c>
      <c r="D8" s="6" t="s">
        <v>423</v>
      </c>
      <c r="E8" s="146" t="s">
        <v>35</v>
      </c>
      <c r="F8" s="144" t="s">
        <v>32</v>
      </c>
      <c r="G8" s="144">
        <v>0.788082</v>
      </c>
      <c r="H8" s="145">
        <v>40878.6377083333</v>
      </c>
      <c r="I8" s="12">
        <v>41273.6377083333</v>
      </c>
      <c r="J8" s="12">
        <v>42002.6377083333</v>
      </c>
      <c r="K8" s="144" t="s">
        <v>421</v>
      </c>
      <c r="L8" s="14">
        <v>0.783696</v>
      </c>
      <c r="M8" s="142" t="s">
        <v>37</v>
      </c>
      <c r="N8" s="17">
        <v>5</v>
      </c>
      <c r="O8" s="17">
        <f t="shared" si="0"/>
        <v>0</v>
      </c>
    </row>
    <row r="9" ht="35.25" customHeight="true" spans="1:15">
      <c r="A9" s="131">
        <v>6</v>
      </c>
      <c r="B9" s="142" t="s">
        <v>21</v>
      </c>
      <c r="C9" s="133" t="s">
        <v>428</v>
      </c>
      <c r="D9" s="6" t="s">
        <v>423</v>
      </c>
      <c r="E9" s="146" t="s">
        <v>38</v>
      </c>
      <c r="F9" s="144" t="s">
        <v>32</v>
      </c>
      <c r="G9" s="144">
        <v>0.33149</v>
      </c>
      <c r="H9" s="145">
        <v>41401.4419675926</v>
      </c>
      <c r="I9" s="12">
        <v>43236</v>
      </c>
      <c r="J9" s="12">
        <v>43967</v>
      </c>
      <c r="K9" s="144" t="s">
        <v>421</v>
      </c>
      <c r="L9" s="14">
        <v>0.33149</v>
      </c>
      <c r="M9" s="142" t="s">
        <v>40</v>
      </c>
      <c r="N9" s="17">
        <v>6</v>
      </c>
      <c r="O9" s="17">
        <f t="shared" si="0"/>
        <v>0</v>
      </c>
    </row>
    <row r="10" ht="35.25" customHeight="true" spans="1:15">
      <c r="A10" s="131">
        <v>7</v>
      </c>
      <c r="B10" s="142" t="s">
        <v>77</v>
      </c>
      <c r="C10" s="133" t="s">
        <v>742</v>
      </c>
      <c r="D10" s="6" t="s">
        <v>441</v>
      </c>
      <c r="E10" s="144" t="s">
        <v>380</v>
      </c>
      <c r="F10" s="144" t="s">
        <v>857</v>
      </c>
      <c r="G10" s="144">
        <v>2.612396</v>
      </c>
      <c r="H10" s="145">
        <v>45247</v>
      </c>
      <c r="I10" s="12">
        <v>45674</v>
      </c>
      <c r="J10" s="12">
        <v>46769</v>
      </c>
      <c r="K10" s="144" t="s">
        <v>432</v>
      </c>
      <c r="L10" s="14" t="s">
        <v>410</v>
      </c>
      <c r="M10" s="142" t="s">
        <v>743</v>
      </c>
      <c r="N10" s="17">
        <v>7</v>
      </c>
      <c r="O10" s="17">
        <f t="shared" si="0"/>
        <v>0</v>
      </c>
    </row>
    <row r="11" ht="35.25" customHeight="true" spans="1:15">
      <c r="A11" s="131">
        <v>8</v>
      </c>
      <c r="B11" s="142" t="s">
        <v>352</v>
      </c>
      <c r="C11" s="133" t="s">
        <v>429</v>
      </c>
      <c r="D11" s="6" t="s">
        <v>430</v>
      </c>
      <c r="E11" s="144" t="s">
        <v>353</v>
      </c>
      <c r="F11" s="144" t="s">
        <v>857</v>
      </c>
      <c r="G11" s="144">
        <v>2.459507</v>
      </c>
      <c r="H11" s="145">
        <v>44937</v>
      </c>
      <c r="I11" s="12">
        <v>45302</v>
      </c>
      <c r="J11" s="12">
        <v>46398</v>
      </c>
      <c r="K11" s="144" t="s">
        <v>432</v>
      </c>
      <c r="L11" s="14" t="s">
        <v>410</v>
      </c>
      <c r="M11" s="142" t="s">
        <v>355</v>
      </c>
      <c r="N11" s="17">
        <v>8</v>
      </c>
      <c r="O11" s="17">
        <f t="shared" si="0"/>
        <v>0</v>
      </c>
    </row>
    <row r="12" ht="35.25" customHeight="true" spans="1:15">
      <c r="A12" s="131">
        <v>9</v>
      </c>
      <c r="B12" s="142" t="s">
        <v>77</v>
      </c>
      <c r="C12" s="133" t="s">
        <v>744</v>
      </c>
      <c r="D12" s="6" t="s">
        <v>445</v>
      </c>
      <c r="E12" s="144" t="s">
        <v>745</v>
      </c>
      <c r="F12" s="144" t="s">
        <v>18</v>
      </c>
      <c r="G12" s="144">
        <v>4.504795</v>
      </c>
      <c r="H12" s="145">
        <v>41633.7159490741</v>
      </c>
      <c r="I12" s="12">
        <v>42514.7159490741</v>
      </c>
      <c r="J12" s="12">
        <v>43609.7159490741</v>
      </c>
      <c r="K12" s="144" t="s">
        <v>421</v>
      </c>
      <c r="L12" s="14">
        <v>0</v>
      </c>
      <c r="M12" s="142" t="s">
        <v>747</v>
      </c>
      <c r="N12" s="17">
        <v>9</v>
      </c>
      <c r="O12" s="17">
        <f t="shared" si="0"/>
        <v>0</v>
      </c>
    </row>
    <row r="13" ht="35.25" customHeight="true" spans="1:15">
      <c r="A13" s="131">
        <v>10</v>
      </c>
      <c r="B13" s="142" t="s">
        <v>748</v>
      </c>
      <c r="C13" s="133" t="s">
        <v>444</v>
      </c>
      <c r="D13" s="6" t="s">
        <v>445</v>
      </c>
      <c r="E13" s="144" t="s">
        <v>749</v>
      </c>
      <c r="F13" s="144" t="s">
        <v>32</v>
      </c>
      <c r="G13" s="144">
        <v>5.09655</v>
      </c>
      <c r="H13" s="145">
        <v>41669.8759259259</v>
      </c>
      <c r="I13" s="12">
        <v>42213.8759259259</v>
      </c>
      <c r="J13" s="12">
        <v>43309.8759259259</v>
      </c>
      <c r="K13" s="144" t="s">
        <v>421</v>
      </c>
      <c r="L13" s="14">
        <v>0</v>
      </c>
      <c r="M13" s="142" t="s">
        <v>751</v>
      </c>
      <c r="N13" s="17">
        <v>10</v>
      </c>
      <c r="O13" s="17">
        <f t="shared" si="0"/>
        <v>0</v>
      </c>
    </row>
    <row r="14" ht="35.25" customHeight="true" spans="1:15">
      <c r="A14" s="131">
        <v>11</v>
      </c>
      <c r="B14" s="142" t="s">
        <v>858</v>
      </c>
      <c r="C14" s="133" t="s">
        <v>859</v>
      </c>
      <c r="D14" s="6" t="s">
        <v>448</v>
      </c>
      <c r="E14" s="146" t="s">
        <v>860</v>
      </c>
      <c r="F14" s="144" t="s">
        <v>32</v>
      </c>
      <c r="G14" s="144">
        <v>5.713627</v>
      </c>
      <c r="H14" s="145">
        <v>41789.6735648148</v>
      </c>
      <c r="I14" s="12">
        <v>43341.6768287037</v>
      </c>
      <c r="J14" s="12">
        <v>44437.6768287037</v>
      </c>
      <c r="K14" s="144" t="s">
        <v>421</v>
      </c>
      <c r="L14" s="14">
        <v>0</v>
      </c>
      <c r="M14" s="142" t="s">
        <v>861</v>
      </c>
      <c r="N14" s="17">
        <v>11</v>
      </c>
      <c r="O14" s="17">
        <f t="shared" si="0"/>
        <v>0</v>
      </c>
    </row>
    <row r="15" ht="35.25" customHeight="true" spans="1:15">
      <c r="A15" s="131">
        <v>12</v>
      </c>
      <c r="B15" s="142" t="s">
        <v>41</v>
      </c>
      <c r="C15" s="133" t="s">
        <v>431</v>
      </c>
      <c r="D15" s="6" t="s">
        <v>426</v>
      </c>
      <c r="E15" s="144" t="s">
        <v>42</v>
      </c>
      <c r="F15" s="144" t="s">
        <v>32</v>
      </c>
      <c r="G15" s="144">
        <v>0.0793</v>
      </c>
      <c r="H15" s="145">
        <v>41910.8716898148</v>
      </c>
      <c r="I15" s="12">
        <v>43822</v>
      </c>
      <c r="J15" s="12">
        <v>44917</v>
      </c>
      <c r="K15" s="144" t="s">
        <v>432</v>
      </c>
      <c r="L15" s="14" t="s">
        <v>410</v>
      </c>
      <c r="M15" s="142" t="s">
        <v>44</v>
      </c>
      <c r="N15" s="17">
        <v>12</v>
      </c>
      <c r="O15" s="17">
        <f t="shared" si="0"/>
        <v>0</v>
      </c>
    </row>
    <row r="16" ht="35.25" customHeight="true" spans="1:15">
      <c r="A16" s="131">
        <v>13</v>
      </c>
      <c r="B16" s="142" t="s">
        <v>45</v>
      </c>
      <c r="C16" s="133" t="s">
        <v>434</v>
      </c>
      <c r="D16" s="6" t="s">
        <v>435</v>
      </c>
      <c r="E16" s="144" t="s">
        <v>46</v>
      </c>
      <c r="F16" s="144" t="s">
        <v>32</v>
      </c>
      <c r="G16" s="144">
        <v>1.65774</v>
      </c>
      <c r="H16" s="145">
        <v>42111.6321180556</v>
      </c>
      <c r="I16" s="12">
        <v>43641</v>
      </c>
      <c r="J16" s="12">
        <v>44372</v>
      </c>
      <c r="K16" s="144" t="s">
        <v>421</v>
      </c>
      <c r="L16" s="14">
        <v>0</v>
      </c>
      <c r="M16" s="142" t="s">
        <v>48</v>
      </c>
      <c r="N16" s="17">
        <v>13</v>
      </c>
      <c r="O16" s="17">
        <f t="shared" si="0"/>
        <v>0</v>
      </c>
    </row>
    <row r="17" ht="35.25" customHeight="true" spans="1:15">
      <c r="A17" s="131">
        <v>14</v>
      </c>
      <c r="B17" s="142" t="s">
        <v>753</v>
      </c>
      <c r="C17" s="133" t="s">
        <v>754</v>
      </c>
      <c r="D17" s="6" t="s">
        <v>445</v>
      </c>
      <c r="E17" s="144" t="s">
        <v>753</v>
      </c>
      <c r="F17" s="144" t="s">
        <v>32</v>
      </c>
      <c r="G17" s="144">
        <v>13.1244</v>
      </c>
      <c r="H17" s="145">
        <v>42213.7493171296</v>
      </c>
      <c r="I17" s="12">
        <v>42600</v>
      </c>
      <c r="J17" s="12">
        <v>43695</v>
      </c>
      <c r="K17" s="144" t="s">
        <v>421</v>
      </c>
      <c r="L17" s="14">
        <v>0</v>
      </c>
      <c r="M17" s="142" t="s">
        <v>756</v>
      </c>
      <c r="N17" s="17">
        <v>14</v>
      </c>
      <c r="O17" s="17">
        <f t="shared" si="0"/>
        <v>0</v>
      </c>
    </row>
    <row r="18" ht="35.25" customHeight="true" spans="1:15">
      <c r="A18" s="131">
        <v>15</v>
      </c>
      <c r="B18" s="142" t="s">
        <v>49</v>
      </c>
      <c r="C18" s="133" t="s">
        <v>436</v>
      </c>
      <c r="D18" s="6" t="s">
        <v>437</v>
      </c>
      <c r="E18" s="144" t="s">
        <v>50</v>
      </c>
      <c r="F18" s="144" t="s">
        <v>32</v>
      </c>
      <c r="G18" s="144">
        <v>2.00166</v>
      </c>
      <c r="H18" s="145">
        <v>42253.4870717593</v>
      </c>
      <c r="I18" s="12">
        <v>42618</v>
      </c>
      <c r="J18" s="12">
        <v>43348</v>
      </c>
      <c r="K18" s="144" t="s">
        <v>432</v>
      </c>
      <c r="L18" s="14" t="s">
        <v>410</v>
      </c>
      <c r="M18" s="142" t="s">
        <v>52</v>
      </c>
      <c r="N18" s="17">
        <v>15</v>
      </c>
      <c r="O18" s="17">
        <f t="shared" si="0"/>
        <v>0</v>
      </c>
    </row>
    <row r="19" ht="35.25" customHeight="true" spans="1:15">
      <c r="A19" s="131">
        <v>16</v>
      </c>
      <c r="B19" s="142" t="s">
        <v>53</v>
      </c>
      <c r="C19" s="133" t="s">
        <v>438</v>
      </c>
      <c r="D19" s="6" t="s">
        <v>439</v>
      </c>
      <c r="E19" s="144" t="s">
        <v>54</v>
      </c>
      <c r="F19" s="144" t="s">
        <v>32</v>
      </c>
      <c r="G19" s="144">
        <v>0.87921</v>
      </c>
      <c r="H19" s="145">
        <v>42257.750462963</v>
      </c>
      <c r="I19" s="12">
        <v>42652</v>
      </c>
      <c r="J19" s="12">
        <v>43382</v>
      </c>
      <c r="K19" s="144" t="s">
        <v>421</v>
      </c>
      <c r="L19" s="14">
        <v>0</v>
      </c>
      <c r="M19" s="142" t="s">
        <v>56</v>
      </c>
      <c r="N19" s="17">
        <v>16</v>
      </c>
      <c r="O19" s="17">
        <f t="shared" si="0"/>
        <v>0</v>
      </c>
    </row>
    <row r="20" ht="35.25" customHeight="true" spans="1:15">
      <c r="A20" s="131">
        <v>17</v>
      </c>
      <c r="B20" s="142" t="s">
        <v>757</v>
      </c>
      <c r="C20" s="133" t="s">
        <v>754</v>
      </c>
      <c r="D20" s="6" t="s">
        <v>445</v>
      </c>
      <c r="E20" s="144" t="s">
        <v>757</v>
      </c>
      <c r="F20" s="144" t="s">
        <v>32</v>
      </c>
      <c r="G20" s="144">
        <v>7.14904</v>
      </c>
      <c r="H20" s="145">
        <v>42272.7300115741</v>
      </c>
      <c r="I20" s="12">
        <v>42656</v>
      </c>
      <c r="J20" s="12">
        <v>43751</v>
      </c>
      <c r="K20" s="144" t="s">
        <v>421</v>
      </c>
      <c r="L20" s="14">
        <v>0</v>
      </c>
      <c r="M20" s="142" t="s">
        <v>759</v>
      </c>
      <c r="N20" s="17">
        <v>17</v>
      </c>
      <c r="O20" s="17">
        <f t="shared" si="0"/>
        <v>0</v>
      </c>
    </row>
    <row r="21" ht="35.25" customHeight="true" spans="1:15">
      <c r="A21" s="131">
        <v>18</v>
      </c>
      <c r="B21" s="142" t="s">
        <v>760</v>
      </c>
      <c r="C21" s="133" t="s">
        <v>761</v>
      </c>
      <c r="D21" s="6" t="s">
        <v>445</v>
      </c>
      <c r="E21" s="144" t="s">
        <v>760</v>
      </c>
      <c r="F21" s="144" t="s">
        <v>32</v>
      </c>
      <c r="G21" s="144">
        <v>4.62371</v>
      </c>
      <c r="H21" s="145">
        <v>42275.7317361111</v>
      </c>
      <c r="I21" s="12">
        <v>42660</v>
      </c>
      <c r="J21" s="12">
        <v>43755</v>
      </c>
      <c r="K21" s="144" t="s">
        <v>421</v>
      </c>
      <c r="L21" s="14">
        <v>0</v>
      </c>
      <c r="M21" s="142" t="s">
        <v>763</v>
      </c>
      <c r="N21" s="17">
        <v>18</v>
      </c>
      <c r="O21" s="17">
        <f t="shared" si="0"/>
        <v>0</v>
      </c>
    </row>
    <row r="22" ht="35.25" customHeight="true" spans="1:15">
      <c r="A22" s="131">
        <v>19</v>
      </c>
      <c r="B22" s="142" t="s">
        <v>57</v>
      </c>
      <c r="C22" s="133" t="s">
        <v>57</v>
      </c>
      <c r="D22" s="6" t="s">
        <v>412</v>
      </c>
      <c r="E22" s="144" t="s">
        <v>59</v>
      </c>
      <c r="F22" s="144" t="s">
        <v>32</v>
      </c>
      <c r="G22" s="144">
        <v>0.783696</v>
      </c>
      <c r="H22" s="145">
        <v>42289.442962963</v>
      </c>
      <c r="I22" s="12">
        <v>42714</v>
      </c>
      <c r="J22" s="12">
        <v>43809</v>
      </c>
      <c r="K22" s="144" t="s">
        <v>421</v>
      </c>
      <c r="L22" s="14">
        <v>0</v>
      </c>
      <c r="M22" s="142" t="s">
        <v>764</v>
      </c>
      <c r="N22" s="17">
        <v>19</v>
      </c>
      <c r="O22" s="17">
        <f t="shared" si="0"/>
        <v>0</v>
      </c>
    </row>
    <row r="23" ht="35.25" customHeight="true" spans="1:15">
      <c r="A23" s="131">
        <v>20</v>
      </c>
      <c r="B23" s="142" t="s">
        <v>62</v>
      </c>
      <c r="C23" s="133" t="s">
        <v>442</v>
      </c>
      <c r="D23" s="6" t="s">
        <v>443</v>
      </c>
      <c r="E23" s="144" t="s">
        <v>63</v>
      </c>
      <c r="F23" s="144" t="s">
        <v>32</v>
      </c>
      <c r="G23" s="144">
        <v>9.1926</v>
      </c>
      <c r="H23" s="145">
        <v>42339.6675462963</v>
      </c>
      <c r="I23" s="12">
        <v>43252</v>
      </c>
      <c r="J23" s="12">
        <v>44166</v>
      </c>
      <c r="K23" s="144" t="s">
        <v>421</v>
      </c>
      <c r="L23" s="14">
        <v>0</v>
      </c>
      <c r="M23" s="142" t="s">
        <v>65</v>
      </c>
      <c r="N23" s="17">
        <v>20</v>
      </c>
      <c r="O23" s="17">
        <f t="shared" si="0"/>
        <v>0</v>
      </c>
    </row>
    <row r="24" ht="35.25" customHeight="true" spans="1:15">
      <c r="A24" s="131">
        <v>21</v>
      </c>
      <c r="B24" s="142" t="s">
        <v>862</v>
      </c>
      <c r="C24" s="133" t="s">
        <v>863</v>
      </c>
      <c r="D24" s="6" t="s">
        <v>471</v>
      </c>
      <c r="E24" s="144" t="s">
        <v>864</v>
      </c>
      <c r="F24" s="144" t="s">
        <v>18</v>
      </c>
      <c r="G24" s="144">
        <v>1.65624</v>
      </c>
      <c r="H24" s="145">
        <v>42355.6287384259</v>
      </c>
      <c r="I24" s="12">
        <v>42934</v>
      </c>
      <c r="J24" s="12">
        <v>43298</v>
      </c>
      <c r="K24" s="144" t="s">
        <v>421</v>
      </c>
      <c r="L24" s="14">
        <v>0</v>
      </c>
      <c r="M24" s="142" t="s">
        <v>865</v>
      </c>
      <c r="N24" s="17">
        <v>21</v>
      </c>
      <c r="O24" s="17">
        <f t="shared" si="0"/>
        <v>0</v>
      </c>
    </row>
    <row r="25" ht="35.25" customHeight="true" spans="1:15">
      <c r="A25" s="131">
        <v>22</v>
      </c>
      <c r="B25" s="142" t="s">
        <v>765</v>
      </c>
      <c r="C25" s="133" t="s">
        <v>766</v>
      </c>
      <c r="D25" s="6" t="s">
        <v>445</v>
      </c>
      <c r="E25" s="144" t="s">
        <v>767</v>
      </c>
      <c r="F25" s="144" t="s">
        <v>32</v>
      </c>
      <c r="G25" s="144">
        <v>7.99294</v>
      </c>
      <c r="H25" s="145">
        <v>42373.6303587963</v>
      </c>
      <c r="I25" s="12">
        <v>43134</v>
      </c>
      <c r="J25" s="12">
        <v>44230</v>
      </c>
      <c r="K25" s="144" t="s">
        <v>421</v>
      </c>
      <c r="L25" s="14">
        <v>0</v>
      </c>
      <c r="M25" s="142" t="s">
        <v>769</v>
      </c>
      <c r="N25" s="17">
        <v>22</v>
      </c>
      <c r="O25" s="17">
        <f t="shared" si="0"/>
        <v>0</v>
      </c>
    </row>
    <row r="26" ht="35.25" customHeight="true" spans="1:15">
      <c r="A26" s="131">
        <v>23</v>
      </c>
      <c r="B26" s="142" t="s">
        <v>70</v>
      </c>
      <c r="C26" s="133" t="s">
        <v>447</v>
      </c>
      <c r="D26" s="6" t="s">
        <v>448</v>
      </c>
      <c r="E26" s="144" t="s">
        <v>71</v>
      </c>
      <c r="F26" s="144" t="s">
        <v>18</v>
      </c>
      <c r="G26" s="144">
        <v>2.07518</v>
      </c>
      <c r="H26" s="145">
        <v>42512.6370717593</v>
      </c>
      <c r="I26" s="12">
        <v>42967</v>
      </c>
      <c r="J26" s="12">
        <v>43331</v>
      </c>
      <c r="K26" s="144" t="s">
        <v>421</v>
      </c>
      <c r="L26" s="14">
        <v>0</v>
      </c>
      <c r="M26" s="142" t="s">
        <v>73</v>
      </c>
      <c r="N26" s="17">
        <v>23</v>
      </c>
      <c r="O26" s="17">
        <f t="shared" si="0"/>
        <v>0</v>
      </c>
    </row>
    <row r="27" ht="35.25" customHeight="true" spans="1:15">
      <c r="A27" s="131">
        <v>24</v>
      </c>
      <c r="B27" s="142" t="s">
        <v>372</v>
      </c>
      <c r="C27" s="133" t="s">
        <v>372</v>
      </c>
      <c r="D27" s="6" t="s">
        <v>419</v>
      </c>
      <c r="E27" s="144" t="s">
        <v>373</v>
      </c>
      <c r="F27" s="144" t="s">
        <v>857</v>
      </c>
      <c r="G27" s="144">
        <v>0.1595</v>
      </c>
      <c r="H27" s="145">
        <v>45131</v>
      </c>
      <c r="I27" s="12">
        <v>45504</v>
      </c>
      <c r="J27" s="12">
        <v>46599</v>
      </c>
      <c r="K27" s="144" t="s">
        <v>432</v>
      </c>
      <c r="L27" s="14" t="s">
        <v>410</v>
      </c>
      <c r="M27" s="142" t="s">
        <v>770</v>
      </c>
      <c r="N27" s="17">
        <v>24</v>
      </c>
      <c r="O27" s="17">
        <f t="shared" si="0"/>
        <v>0</v>
      </c>
    </row>
    <row r="28" ht="35.25" customHeight="true" spans="1:15">
      <c r="A28" s="131">
        <v>25</v>
      </c>
      <c r="B28" s="142" t="s">
        <v>21</v>
      </c>
      <c r="C28" s="133" t="s">
        <v>451</v>
      </c>
      <c r="D28" s="6" t="s">
        <v>423</v>
      </c>
      <c r="E28" s="146" t="s">
        <v>74</v>
      </c>
      <c r="F28" s="144" t="s">
        <v>23</v>
      </c>
      <c r="G28" s="144">
        <v>0.71485</v>
      </c>
      <c r="H28" s="145">
        <v>42622.4674768519</v>
      </c>
      <c r="I28" s="12">
        <v>44537</v>
      </c>
      <c r="J28" s="12">
        <v>45267</v>
      </c>
      <c r="K28" s="144" t="s">
        <v>421</v>
      </c>
      <c r="L28" s="14">
        <v>0.71485</v>
      </c>
      <c r="M28" s="142" t="s">
        <v>76</v>
      </c>
      <c r="N28" s="17">
        <v>25</v>
      </c>
      <c r="O28" s="17">
        <f t="shared" si="0"/>
        <v>0</v>
      </c>
    </row>
    <row r="29" ht="35.25" customHeight="true" spans="1:15">
      <c r="A29" s="131">
        <v>26</v>
      </c>
      <c r="B29" s="142" t="s">
        <v>201</v>
      </c>
      <c r="C29" s="133" t="s">
        <v>452</v>
      </c>
      <c r="D29" s="6" t="s">
        <v>450</v>
      </c>
      <c r="E29" s="144" t="s">
        <v>243</v>
      </c>
      <c r="F29" s="144" t="s">
        <v>857</v>
      </c>
      <c r="G29" s="144">
        <v>3.04855</v>
      </c>
      <c r="H29" s="145">
        <v>44375.6890509259</v>
      </c>
      <c r="I29" s="12">
        <v>44923</v>
      </c>
      <c r="J29" s="12">
        <v>46019</v>
      </c>
      <c r="K29" s="144" t="s">
        <v>421</v>
      </c>
      <c r="L29" s="14">
        <v>0</v>
      </c>
      <c r="M29" s="142" t="s">
        <v>245</v>
      </c>
      <c r="N29" s="17">
        <v>26</v>
      </c>
      <c r="O29" s="17">
        <f t="shared" si="0"/>
        <v>0</v>
      </c>
    </row>
    <row r="30" ht="35.25" customHeight="true" spans="1:15">
      <c r="A30" s="131">
        <v>27</v>
      </c>
      <c r="B30" s="142" t="s">
        <v>77</v>
      </c>
      <c r="C30" s="133" t="s">
        <v>453</v>
      </c>
      <c r="D30" s="6" t="s">
        <v>435</v>
      </c>
      <c r="E30" s="144" t="s">
        <v>78</v>
      </c>
      <c r="F30" s="144" t="s">
        <v>32</v>
      </c>
      <c r="G30" s="144">
        <v>14.583101</v>
      </c>
      <c r="H30" s="145">
        <v>42709.444837963</v>
      </c>
      <c r="I30" s="12">
        <v>43073</v>
      </c>
      <c r="J30" s="12">
        <v>44351</v>
      </c>
      <c r="K30" s="144" t="s">
        <v>421</v>
      </c>
      <c r="L30" s="14">
        <v>0</v>
      </c>
      <c r="M30" s="142" t="s">
        <v>80</v>
      </c>
      <c r="N30" s="17">
        <v>27</v>
      </c>
      <c r="O30" s="17">
        <f t="shared" si="0"/>
        <v>0</v>
      </c>
    </row>
    <row r="31" ht="35.25" customHeight="true" spans="1:15">
      <c r="A31" s="131">
        <v>28</v>
      </c>
      <c r="B31" s="142" t="s">
        <v>81</v>
      </c>
      <c r="C31" s="133" t="s">
        <v>454</v>
      </c>
      <c r="D31" s="6" t="s">
        <v>455</v>
      </c>
      <c r="E31" s="144" t="s">
        <v>82</v>
      </c>
      <c r="F31" s="144" t="s">
        <v>32</v>
      </c>
      <c r="G31" s="144">
        <v>2.238214</v>
      </c>
      <c r="H31" s="145">
        <v>42718.5025115741</v>
      </c>
      <c r="I31" s="12">
        <v>43143</v>
      </c>
      <c r="J31" s="12">
        <v>44239</v>
      </c>
      <c r="K31" s="144" t="s">
        <v>421</v>
      </c>
      <c r="L31" s="14">
        <v>0</v>
      </c>
      <c r="M31" s="142" t="s">
        <v>84</v>
      </c>
      <c r="N31" s="17">
        <v>28</v>
      </c>
      <c r="O31" s="17">
        <f t="shared" si="0"/>
        <v>0</v>
      </c>
    </row>
    <row r="32" s="124" customFormat="true" ht="35.25" customHeight="true" spans="1:15">
      <c r="A32" s="131">
        <v>29</v>
      </c>
      <c r="B32" s="142" t="s">
        <v>85</v>
      </c>
      <c r="C32" s="133" t="s">
        <v>456</v>
      </c>
      <c r="D32" s="6" t="s">
        <v>457</v>
      </c>
      <c r="E32" s="144" t="s">
        <v>866</v>
      </c>
      <c r="F32" s="144" t="s">
        <v>32</v>
      </c>
      <c r="G32" s="144">
        <v>3.28496</v>
      </c>
      <c r="H32" s="145">
        <v>42720.7053935185</v>
      </c>
      <c r="I32" s="12">
        <v>43085</v>
      </c>
      <c r="J32" s="12">
        <v>43815</v>
      </c>
      <c r="K32" s="144" t="s">
        <v>421</v>
      </c>
      <c r="L32" s="14">
        <v>3.28496</v>
      </c>
      <c r="M32" s="142" t="s">
        <v>88</v>
      </c>
      <c r="N32" s="17">
        <v>29</v>
      </c>
      <c r="O32" s="17">
        <f t="shared" si="0"/>
        <v>0</v>
      </c>
    </row>
    <row r="33" ht="35.25" customHeight="true" spans="1:15">
      <c r="A33" s="131">
        <v>30</v>
      </c>
      <c r="B33" s="142" t="s">
        <v>364</v>
      </c>
      <c r="C33" s="133" t="s">
        <v>364</v>
      </c>
      <c r="D33" s="6" t="s">
        <v>458</v>
      </c>
      <c r="E33" s="147" t="s">
        <v>365</v>
      </c>
      <c r="F33" s="147" t="s">
        <v>857</v>
      </c>
      <c r="G33" s="144">
        <v>0.229543</v>
      </c>
      <c r="H33" s="145">
        <v>45068</v>
      </c>
      <c r="I33" s="12">
        <v>45526</v>
      </c>
      <c r="J33" s="12">
        <v>46621</v>
      </c>
      <c r="K33" s="144" t="s">
        <v>432</v>
      </c>
      <c r="L33" s="14" t="s">
        <v>410</v>
      </c>
      <c r="M33" s="142" t="s">
        <v>367</v>
      </c>
      <c r="N33" s="17">
        <v>30</v>
      </c>
      <c r="O33" s="17">
        <f t="shared" si="0"/>
        <v>0</v>
      </c>
    </row>
    <row r="34" ht="35.25" customHeight="true" spans="1:15">
      <c r="A34" s="131">
        <v>31</v>
      </c>
      <c r="B34" s="142" t="s">
        <v>364</v>
      </c>
      <c r="C34" s="133" t="s">
        <v>364</v>
      </c>
      <c r="D34" s="6" t="s">
        <v>458</v>
      </c>
      <c r="E34" s="147" t="s">
        <v>365</v>
      </c>
      <c r="F34" s="147" t="s">
        <v>857</v>
      </c>
      <c r="G34" s="144">
        <v>0.492428</v>
      </c>
      <c r="H34" s="145">
        <v>45068</v>
      </c>
      <c r="I34" s="12">
        <v>45526</v>
      </c>
      <c r="J34" s="12">
        <v>46621</v>
      </c>
      <c r="K34" s="144" t="s">
        <v>432</v>
      </c>
      <c r="L34" s="14" t="s">
        <v>410</v>
      </c>
      <c r="M34" s="142" t="s">
        <v>367</v>
      </c>
      <c r="N34" s="17">
        <v>30</v>
      </c>
      <c r="O34" s="17">
        <f t="shared" si="0"/>
        <v>-1</v>
      </c>
    </row>
    <row r="35" ht="35.25" customHeight="true" spans="1:15">
      <c r="A35" s="131">
        <v>32</v>
      </c>
      <c r="B35" s="142" t="s">
        <v>383</v>
      </c>
      <c r="C35" s="133" t="s">
        <v>459</v>
      </c>
      <c r="D35" s="6" t="s">
        <v>460</v>
      </c>
      <c r="E35" s="144" t="s">
        <v>384</v>
      </c>
      <c r="F35" s="144" t="s">
        <v>857</v>
      </c>
      <c r="G35" s="144">
        <v>0.3036</v>
      </c>
      <c r="H35" s="145">
        <v>45352</v>
      </c>
      <c r="I35" s="12" t="s">
        <v>461</v>
      </c>
      <c r="J35" s="12" t="s">
        <v>462</v>
      </c>
      <c r="K35" s="144" t="s">
        <v>432</v>
      </c>
      <c r="L35" s="14" t="s">
        <v>410</v>
      </c>
      <c r="M35" s="142" t="s">
        <v>386</v>
      </c>
      <c r="N35" s="17">
        <v>31</v>
      </c>
      <c r="O35" s="17">
        <f t="shared" si="0"/>
        <v>-1</v>
      </c>
    </row>
    <row r="36" s="125" customFormat="true" ht="35.25" customHeight="true" spans="1:15">
      <c r="A36" s="131">
        <v>33</v>
      </c>
      <c r="B36" s="142" t="s">
        <v>867</v>
      </c>
      <c r="C36" s="133" t="s">
        <v>868</v>
      </c>
      <c r="D36" s="6" t="s">
        <v>471</v>
      </c>
      <c r="E36" s="146" t="s">
        <v>869</v>
      </c>
      <c r="F36" s="144" t="s">
        <v>18</v>
      </c>
      <c r="G36" s="144">
        <v>3.00062</v>
      </c>
      <c r="H36" s="145">
        <v>42843.4144328704</v>
      </c>
      <c r="I36" s="12">
        <v>43208</v>
      </c>
      <c r="J36" s="12">
        <v>44121</v>
      </c>
      <c r="K36" s="144" t="s">
        <v>421</v>
      </c>
      <c r="L36" s="14">
        <v>0</v>
      </c>
      <c r="M36" s="142" t="s">
        <v>870</v>
      </c>
      <c r="N36" s="17">
        <v>32</v>
      </c>
      <c r="O36" s="17">
        <f t="shared" si="0"/>
        <v>-1</v>
      </c>
    </row>
    <row r="37" s="31" customFormat="true" ht="35.25" customHeight="true" spans="1:15">
      <c r="A37" s="131">
        <v>34</v>
      </c>
      <c r="B37" s="142" t="s">
        <v>348</v>
      </c>
      <c r="C37" s="133" t="s">
        <v>465</v>
      </c>
      <c r="D37" s="6" t="s">
        <v>423</v>
      </c>
      <c r="E37" s="147" t="s">
        <v>349</v>
      </c>
      <c r="F37" s="147" t="s">
        <v>857</v>
      </c>
      <c r="G37" s="144">
        <v>1.37704</v>
      </c>
      <c r="H37" s="145">
        <v>44924</v>
      </c>
      <c r="I37" s="12">
        <v>45289</v>
      </c>
      <c r="J37" s="12">
        <v>46385</v>
      </c>
      <c r="K37" s="144" t="s">
        <v>421</v>
      </c>
      <c r="L37" s="14">
        <v>0</v>
      </c>
      <c r="M37" s="142" t="s">
        <v>351</v>
      </c>
      <c r="N37" s="17">
        <v>33</v>
      </c>
      <c r="O37" s="17">
        <f t="shared" si="0"/>
        <v>-1</v>
      </c>
    </row>
    <row r="38" ht="35.25" customHeight="true" spans="1:15">
      <c r="A38" s="131">
        <v>35</v>
      </c>
      <c r="B38" s="142" t="s">
        <v>348</v>
      </c>
      <c r="C38" s="133" t="s">
        <v>465</v>
      </c>
      <c r="D38" s="6" t="s">
        <v>423</v>
      </c>
      <c r="E38" s="147" t="s">
        <v>349</v>
      </c>
      <c r="F38" s="147" t="s">
        <v>857</v>
      </c>
      <c r="G38" s="144">
        <v>12.12379</v>
      </c>
      <c r="H38" s="145">
        <v>44924</v>
      </c>
      <c r="I38" s="12">
        <v>45289</v>
      </c>
      <c r="J38" s="12">
        <v>46385</v>
      </c>
      <c r="K38" s="144" t="s">
        <v>421</v>
      </c>
      <c r="L38" s="14">
        <v>0</v>
      </c>
      <c r="M38" s="142" t="s">
        <v>351</v>
      </c>
      <c r="N38" s="17">
        <v>33</v>
      </c>
      <c r="O38" s="17">
        <f t="shared" si="0"/>
        <v>-2</v>
      </c>
    </row>
    <row r="39" ht="35.25" customHeight="true" spans="1:15">
      <c r="A39" s="131">
        <v>36</v>
      </c>
      <c r="B39" s="142" t="s">
        <v>387</v>
      </c>
      <c r="C39" s="133" t="s">
        <v>466</v>
      </c>
      <c r="D39" s="6" t="s">
        <v>467</v>
      </c>
      <c r="E39" s="144" t="s">
        <v>388</v>
      </c>
      <c r="F39" s="144" t="s">
        <v>857</v>
      </c>
      <c r="G39" s="144">
        <v>0.3332</v>
      </c>
      <c r="H39" s="145">
        <v>45359</v>
      </c>
      <c r="I39" s="12" t="s">
        <v>468</v>
      </c>
      <c r="J39" s="12" t="s">
        <v>462</v>
      </c>
      <c r="K39" s="144" t="s">
        <v>432</v>
      </c>
      <c r="L39" s="14" t="s">
        <v>410</v>
      </c>
      <c r="M39" s="142" t="s">
        <v>390</v>
      </c>
      <c r="N39" s="17">
        <v>34</v>
      </c>
      <c r="O39" s="17">
        <f t="shared" si="0"/>
        <v>-2</v>
      </c>
    </row>
    <row r="40" ht="35.25" customHeight="true" spans="1:15">
      <c r="A40" s="131">
        <v>37</v>
      </c>
      <c r="B40" s="142" t="s">
        <v>322</v>
      </c>
      <c r="C40" s="133" t="s">
        <v>469</v>
      </c>
      <c r="D40" s="6" t="s">
        <v>445</v>
      </c>
      <c r="E40" s="144" t="s">
        <v>161</v>
      </c>
      <c r="F40" s="144" t="s">
        <v>857</v>
      </c>
      <c r="G40" s="144">
        <v>5.82043</v>
      </c>
      <c r="H40" s="145">
        <v>44795.6283912037</v>
      </c>
      <c r="I40" s="12">
        <v>45191</v>
      </c>
      <c r="J40" s="12">
        <v>46287</v>
      </c>
      <c r="K40" s="144" t="s">
        <v>432</v>
      </c>
      <c r="L40" s="14" t="s">
        <v>410</v>
      </c>
      <c r="M40" s="142" t="s">
        <v>324</v>
      </c>
      <c r="N40" s="17">
        <v>35</v>
      </c>
      <c r="O40" s="17">
        <f t="shared" si="0"/>
        <v>-2</v>
      </c>
    </row>
    <row r="41" ht="35.25" customHeight="true" spans="1:15">
      <c r="A41" s="131">
        <v>38</v>
      </c>
      <c r="B41" s="142" t="s">
        <v>325</v>
      </c>
      <c r="C41" s="133" t="s">
        <v>470</v>
      </c>
      <c r="D41" s="6" t="s">
        <v>471</v>
      </c>
      <c r="E41" s="144" t="s">
        <v>326</v>
      </c>
      <c r="F41" s="144" t="s">
        <v>857</v>
      </c>
      <c r="G41" s="144">
        <v>1.38939</v>
      </c>
      <c r="H41" s="145">
        <v>44875</v>
      </c>
      <c r="I41" s="12">
        <v>45240</v>
      </c>
      <c r="J41" s="12">
        <v>46336</v>
      </c>
      <c r="K41" s="144" t="s">
        <v>432</v>
      </c>
      <c r="L41" s="14" t="s">
        <v>410</v>
      </c>
      <c r="M41" s="142" t="s">
        <v>328</v>
      </c>
      <c r="N41" s="17">
        <v>36</v>
      </c>
      <c r="O41" s="17">
        <f t="shared" si="0"/>
        <v>-2</v>
      </c>
    </row>
    <row r="42" ht="35.25" customHeight="true" spans="1:15">
      <c r="A42" s="131">
        <v>39</v>
      </c>
      <c r="B42" s="142" t="s">
        <v>368</v>
      </c>
      <c r="C42" s="143" t="s">
        <v>472</v>
      </c>
      <c r="D42" s="6" t="s">
        <v>473</v>
      </c>
      <c r="E42" s="144" t="s">
        <v>369</v>
      </c>
      <c r="F42" s="144" t="s">
        <v>857</v>
      </c>
      <c r="G42" s="144">
        <v>3.56916</v>
      </c>
      <c r="H42" s="145">
        <v>45069</v>
      </c>
      <c r="I42" s="12">
        <v>45435</v>
      </c>
      <c r="J42" s="12">
        <v>46530</v>
      </c>
      <c r="K42" s="144" t="s">
        <v>432</v>
      </c>
      <c r="L42" s="14" t="s">
        <v>410</v>
      </c>
      <c r="M42" s="142" t="s">
        <v>371</v>
      </c>
      <c r="N42" s="17">
        <v>37</v>
      </c>
      <c r="O42" s="17">
        <f t="shared" si="0"/>
        <v>-2</v>
      </c>
    </row>
    <row r="43" ht="35.25" customHeight="true" spans="1:15">
      <c r="A43" s="131">
        <v>40</v>
      </c>
      <c r="B43" s="142" t="s">
        <v>871</v>
      </c>
      <c r="C43" s="133" t="s">
        <v>872</v>
      </c>
      <c r="D43" s="6" t="s">
        <v>443</v>
      </c>
      <c r="E43" s="144" t="s">
        <v>873</v>
      </c>
      <c r="F43" s="144" t="s">
        <v>32</v>
      </c>
      <c r="G43" s="144">
        <v>0.594129</v>
      </c>
      <c r="H43" s="145">
        <v>43306.7363310185</v>
      </c>
      <c r="I43" s="12">
        <v>43671</v>
      </c>
      <c r="J43" s="12">
        <v>44402</v>
      </c>
      <c r="K43" s="144" t="s">
        <v>421</v>
      </c>
      <c r="L43" s="14">
        <v>0</v>
      </c>
      <c r="M43" s="142" t="s">
        <v>874</v>
      </c>
      <c r="N43" s="17">
        <v>38</v>
      </c>
      <c r="O43" s="17">
        <f t="shared" si="0"/>
        <v>-2</v>
      </c>
    </row>
    <row r="44" ht="35.25" customHeight="true" spans="1:15">
      <c r="A44" s="131">
        <v>41</v>
      </c>
      <c r="B44" s="142" t="s">
        <v>360</v>
      </c>
      <c r="C44" s="133" t="s">
        <v>476</v>
      </c>
      <c r="D44" s="6" t="s">
        <v>430</v>
      </c>
      <c r="E44" s="146" t="s">
        <v>361</v>
      </c>
      <c r="F44" s="144" t="s">
        <v>857</v>
      </c>
      <c r="G44" s="144">
        <v>3.23353</v>
      </c>
      <c r="H44" s="145">
        <v>44965</v>
      </c>
      <c r="I44" s="12">
        <v>45330</v>
      </c>
      <c r="J44" s="12">
        <v>46426</v>
      </c>
      <c r="K44" s="144" t="s">
        <v>421</v>
      </c>
      <c r="L44" s="14">
        <v>3.23353</v>
      </c>
      <c r="M44" s="142" t="s">
        <v>363</v>
      </c>
      <c r="N44" s="17">
        <v>39</v>
      </c>
      <c r="O44" s="17">
        <f t="shared" si="0"/>
        <v>-2</v>
      </c>
    </row>
    <row r="45" ht="35.25" customHeight="true" spans="1:15">
      <c r="A45" s="131">
        <v>42</v>
      </c>
      <c r="B45" s="142" t="s">
        <v>77</v>
      </c>
      <c r="C45" s="133" t="s">
        <v>477</v>
      </c>
      <c r="D45" s="6" t="s">
        <v>478</v>
      </c>
      <c r="E45" s="144" t="s">
        <v>93</v>
      </c>
      <c r="F45" s="144" t="s">
        <v>32</v>
      </c>
      <c r="G45" s="144">
        <v>1.507786</v>
      </c>
      <c r="H45" s="145">
        <v>43411.6217592593</v>
      </c>
      <c r="I45" s="12">
        <v>44342</v>
      </c>
      <c r="J45" s="12">
        <v>45438</v>
      </c>
      <c r="K45" s="144" t="s">
        <v>421</v>
      </c>
      <c r="L45" s="14">
        <v>1.507786</v>
      </c>
      <c r="M45" s="142" t="s">
        <v>95</v>
      </c>
      <c r="N45" s="17">
        <v>40</v>
      </c>
      <c r="O45" s="17">
        <f t="shared" si="0"/>
        <v>-2</v>
      </c>
    </row>
    <row r="46" ht="35.25" customHeight="true" spans="1:15">
      <c r="A46" s="131">
        <v>43</v>
      </c>
      <c r="B46" s="142" t="s">
        <v>391</v>
      </c>
      <c r="C46" s="133" t="s">
        <v>466</v>
      </c>
      <c r="D46" s="6" t="s">
        <v>443</v>
      </c>
      <c r="E46" s="144" t="s">
        <v>392</v>
      </c>
      <c r="F46" s="144" t="s">
        <v>857</v>
      </c>
      <c r="G46" s="144">
        <v>0.35224</v>
      </c>
      <c r="H46" s="145">
        <v>45371</v>
      </c>
      <c r="I46" s="12" t="s">
        <v>479</v>
      </c>
      <c r="J46" s="12" t="s">
        <v>462</v>
      </c>
      <c r="K46" s="144" t="s">
        <v>432</v>
      </c>
      <c r="L46" s="14" t="s">
        <v>410</v>
      </c>
      <c r="M46" s="142" t="s">
        <v>394</v>
      </c>
      <c r="N46" s="17">
        <v>41</v>
      </c>
      <c r="O46" s="17">
        <f t="shared" si="0"/>
        <v>-2</v>
      </c>
    </row>
    <row r="47" ht="35.25" customHeight="true" spans="1:15">
      <c r="A47" s="131">
        <v>44</v>
      </c>
      <c r="B47" s="142" t="s">
        <v>356</v>
      </c>
      <c r="C47" s="133" t="s">
        <v>356</v>
      </c>
      <c r="D47" s="6" t="s">
        <v>419</v>
      </c>
      <c r="E47" s="146" t="s">
        <v>357</v>
      </c>
      <c r="F47" s="144" t="s">
        <v>857</v>
      </c>
      <c r="G47" s="144">
        <v>0.505548</v>
      </c>
      <c r="H47" s="145">
        <v>44957</v>
      </c>
      <c r="I47" s="12">
        <v>45321</v>
      </c>
      <c r="J47" s="12">
        <v>46416</v>
      </c>
      <c r="K47" s="144" t="s">
        <v>432</v>
      </c>
      <c r="L47" s="14" t="s">
        <v>410</v>
      </c>
      <c r="M47" s="142" t="s">
        <v>359</v>
      </c>
      <c r="N47" s="17">
        <v>42</v>
      </c>
      <c r="O47" s="17">
        <f t="shared" si="0"/>
        <v>-2</v>
      </c>
    </row>
    <row r="48" ht="35.25" customHeight="true" spans="1:15">
      <c r="A48" s="131">
        <v>45</v>
      </c>
      <c r="B48" s="142" t="s">
        <v>344</v>
      </c>
      <c r="C48" s="133" t="s">
        <v>480</v>
      </c>
      <c r="D48" s="6" t="s">
        <v>473</v>
      </c>
      <c r="E48" s="144" t="s">
        <v>345</v>
      </c>
      <c r="F48" s="144" t="s">
        <v>857</v>
      </c>
      <c r="G48" s="144">
        <v>5.97035</v>
      </c>
      <c r="H48" s="145">
        <v>44917</v>
      </c>
      <c r="I48" s="12">
        <v>45282</v>
      </c>
      <c r="J48" s="12">
        <v>46378</v>
      </c>
      <c r="K48" s="144" t="s">
        <v>421</v>
      </c>
      <c r="L48" s="14">
        <v>5.97035</v>
      </c>
      <c r="M48" s="142" t="s">
        <v>347</v>
      </c>
      <c r="N48" s="17">
        <v>43</v>
      </c>
      <c r="O48" s="17">
        <f t="shared" si="0"/>
        <v>-2</v>
      </c>
    </row>
    <row r="49" ht="35.25" customHeight="true" spans="1:15">
      <c r="A49" s="131">
        <v>46</v>
      </c>
      <c r="B49" s="142" t="s">
        <v>875</v>
      </c>
      <c r="C49" s="133" t="s">
        <v>782</v>
      </c>
      <c r="D49" s="6" t="s">
        <v>471</v>
      </c>
      <c r="E49" s="144" t="s">
        <v>876</v>
      </c>
      <c r="F49" s="144" t="s">
        <v>32</v>
      </c>
      <c r="G49" s="144">
        <v>6.57159</v>
      </c>
      <c r="H49" s="145">
        <v>43455.7338194444</v>
      </c>
      <c r="I49" s="12">
        <v>43738</v>
      </c>
      <c r="J49" s="12">
        <v>44834</v>
      </c>
      <c r="K49" s="144" t="s">
        <v>421</v>
      </c>
      <c r="L49" s="14">
        <v>0</v>
      </c>
      <c r="M49" s="142" t="s">
        <v>877</v>
      </c>
      <c r="N49" s="17">
        <v>44</v>
      </c>
      <c r="O49" s="17">
        <f t="shared" si="0"/>
        <v>-2</v>
      </c>
    </row>
    <row r="50" ht="35.25" customHeight="true" spans="1:15">
      <c r="A50" s="131">
        <v>47</v>
      </c>
      <c r="B50" s="142" t="s">
        <v>133</v>
      </c>
      <c r="C50" s="133" t="s">
        <v>771</v>
      </c>
      <c r="D50" s="6" t="s">
        <v>445</v>
      </c>
      <c r="E50" s="144" t="s">
        <v>133</v>
      </c>
      <c r="F50" s="144" t="s">
        <v>32</v>
      </c>
      <c r="G50" s="144">
        <v>2.23316</v>
      </c>
      <c r="H50" s="145">
        <v>43455.4518171296</v>
      </c>
      <c r="I50" s="12">
        <v>44214</v>
      </c>
      <c r="J50" s="12">
        <v>45309</v>
      </c>
      <c r="K50" s="144" t="s">
        <v>421</v>
      </c>
      <c r="L50" s="14">
        <v>0</v>
      </c>
      <c r="M50" s="142" t="s">
        <v>773</v>
      </c>
      <c r="N50" s="17">
        <v>45</v>
      </c>
      <c r="O50" s="17">
        <f t="shared" si="0"/>
        <v>-2</v>
      </c>
    </row>
    <row r="51" ht="35.25" customHeight="true" spans="1:15">
      <c r="A51" s="131">
        <v>48</v>
      </c>
      <c r="B51" s="142" t="s">
        <v>239</v>
      </c>
      <c r="C51" s="133" t="s">
        <v>239</v>
      </c>
      <c r="D51" s="6" t="s">
        <v>483</v>
      </c>
      <c r="E51" s="144" t="s">
        <v>337</v>
      </c>
      <c r="F51" s="144" t="s">
        <v>857</v>
      </c>
      <c r="G51" s="144">
        <v>4.407693</v>
      </c>
      <c r="H51" s="145">
        <v>44889</v>
      </c>
      <c r="I51" s="12">
        <v>45346</v>
      </c>
      <c r="J51" s="12">
        <v>46442</v>
      </c>
      <c r="K51" s="144" t="s">
        <v>432</v>
      </c>
      <c r="L51" s="14" t="s">
        <v>410</v>
      </c>
      <c r="M51" s="142" t="s">
        <v>339</v>
      </c>
      <c r="N51" s="17">
        <v>46</v>
      </c>
      <c r="O51" s="17">
        <f t="shared" si="0"/>
        <v>-2</v>
      </c>
    </row>
    <row r="52" ht="35.25" customHeight="true" spans="1:15">
      <c r="A52" s="131">
        <v>49</v>
      </c>
      <c r="B52" s="142" t="s">
        <v>774</v>
      </c>
      <c r="C52" s="133" t="s">
        <v>771</v>
      </c>
      <c r="D52" s="6" t="s">
        <v>445</v>
      </c>
      <c r="E52" s="144" t="s">
        <v>774</v>
      </c>
      <c r="F52" s="144" t="s">
        <v>857</v>
      </c>
      <c r="G52" s="144">
        <v>3.29301</v>
      </c>
      <c r="H52" s="145">
        <v>43482.4252893518</v>
      </c>
      <c r="I52" s="12">
        <v>43875</v>
      </c>
      <c r="J52" s="12">
        <v>44971</v>
      </c>
      <c r="K52" s="144" t="s">
        <v>421</v>
      </c>
      <c r="L52" s="14">
        <v>0</v>
      </c>
      <c r="M52" s="142" t="s">
        <v>776</v>
      </c>
      <c r="N52" s="17">
        <v>47</v>
      </c>
      <c r="O52" s="17">
        <f t="shared" si="0"/>
        <v>-2</v>
      </c>
    </row>
    <row r="53" ht="35.25" customHeight="true" spans="1:15">
      <c r="A53" s="131">
        <v>50</v>
      </c>
      <c r="B53" s="142" t="s">
        <v>66</v>
      </c>
      <c r="C53" s="133" t="s">
        <v>66</v>
      </c>
      <c r="D53" s="6" t="s">
        <v>417</v>
      </c>
      <c r="E53" s="144" t="s">
        <v>67</v>
      </c>
      <c r="F53" s="144" t="s">
        <v>32</v>
      </c>
      <c r="G53" s="144">
        <v>0.61968</v>
      </c>
      <c r="H53" s="145">
        <v>42368.4759953704</v>
      </c>
      <c r="I53" s="12">
        <v>42733</v>
      </c>
      <c r="J53" s="12">
        <v>43463</v>
      </c>
      <c r="K53" s="144" t="s">
        <v>421</v>
      </c>
      <c r="L53" s="14">
        <v>0.61968</v>
      </c>
      <c r="M53" s="142" t="s">
        <v>69</v>
      </c>
      <c r="N53" s="17">
        <v>48</v>
      </c>
      <c r="O53" s="17">
        <f t="shared" si="0"/>
        <v>-2</v>
      </c>
    </row>
    <row r="54" ht="35.25" customHeight="true" spans="1:15">
      <c r="A54" s="131">
        <v>51</v>
      </c>
      <c r="B54" s="142" t="s">
        <v>878</v>
      </c>
      <c r="C54" s="133" t="s">
        <v>486</v>
      </c>
      <c r="D54" s="6" t="s">
        <v>487</v>
      </c>
      <c r="E54" s="144" t="s">
        <v>97</v>
      </c>
      <c r="F54" s="144" t="s">
        <v>857</v>
      </c>
      <c r="G54" s="144">
        <v>0.37219</v>
      </c>
      <c r="H54" s="145">
        <v>43517.7393981482</v>
      </c>
      <c r="I54" s="12">
        <v>44784.7393981482</v>
      </c>
      <c r="J54" s="12">
        <v>45880.7393981482</v>
      </c>
      <c r="K54" s="144" t="s">
        <v>421</v>
      </c>
      <c r="L54" s="14">
        <v>0</v>
      </c>
      <c r="M54" s="142" t="s">
        <v>100</v>
      </c>
      <c r="N54" s="17">
        <v>49</v>
      </c>
      <c r="O54" s="17">
        <f t="shared" si="0"/>
        <v>-2</v>
      </c>
    </row>
    <row r="55" ht="35.25" customHeight="true" spans="1:15">
      <c r="A55" s="131">
        <v>52</v>
      </c>
      <c r="B55" s="142" t="s">
        <v>89</v>
      </c>
      <c r="C55" s="133" t="s">
        <v>489</v>
      </c>
      <c r="D55" s="6" t="s">
        <v>490</v>
      </c>
      <c r="E55" s="144" t="s">
        <v>90</v>
      </c>
      <c r="F55" s="144" t="s">
        <v>32</v>
      </c>
      <c r="G55" s="144">
        <v>18.762807</v>
      </c>
      <c r="H55" s="145">
        <v>42962</v>
      </c>
      <c r="I55" s="12">
        <v>45010</v>
      </c>
      <c r="J55" s="12">
        <v>45376</v>
      </c>
      <c r="K55" s="144" t="s">
        <v>421</v>
      </c>
      <c r="L55" s="14">
        <v>0</v>
      </c>
      <c r="M55" s="142" t="s">
        <v>92</v>
      </c>
      <c r="N55" s="17">
        <v>50</v>
      </c>
      <c r="O55" s="17">
        <f t="shared" si="0"/>
        <v>-2</v>
      </c>
    </row>
    <row r="56" ht="35.25" customHeight="true" spans="1:15">
      <c r="A56" s="131">
        <v>53</v>
      </c>
      <c r="B56" s="142" t="s">
        <v>376</v>
      </c>
      <c r="C56" s="133" t="s">
        <v>492</v>
      </c>
      <c r="D56" s="6" t="s">
        <v>439</v>
      </c>
      <c r="E56" s="144" t="s">
        <v>377</v>
      </c>
      <c r="F56" s="144" t="s">
        <v>857</v>
      </c>
      <c r="G56" s="144">
        <v>4.04238</v>
      </c>
      <c r="H56" s="145">
        <v>45138</v>
      </c>
      <c r="I56" s="12">
        <v>45496</v>
      </c>
      <c r="J56" s="12">
        <v>46590</v>
      </c>
      <c r="K56" s="144" t="s">
        <v>432</v>
      </c>
      <c r="L56" s="14" t="s">
        <v>410</v>
      </c>
      <c r="M56" s="142" t="s">
        <v>379</v>
      </c>
      <c r="N56" s="17">
        <v>51</v>
      </c>
      <c r="O56" s="17">
        <f t="shared" si="0"/>
        <v>-2</v>
      </c>
    </row>
    <row r="57" ht="35.25" customHeight="true" spans="1:15">
      <c r="A57" s="131">
        <v>54</v>
      </c>
      <c r="B57" s="142" t="s">
        <v>101</v>
      </c>
      <c r="C57" s="133" t="s">
        <v>489</v>
      </c>
      <c r="D57" s="6" t="s">
        <v>490</v>
      </c>
      <c r="E57" s="144" t="s">
        <v>879</v>
      </c>
      <c r="F57" s="144" t="s">
        <v>857</v>
      </c>
      <c r="G57" s="144">
        <v>8.124516</v>
      </c>
      <c r="H57" s="145">
        <v>43549.6333333333</v>
      </c>
      <c r="I57" s="12">
        <v>45010</v>
      </c>
      <c r="J57" s="12">
        <v>45376</v>
      </c>
      <c r="K57" s="144" t="s">
        <v>421</v>
      </c>
      <c r="L57" s="14">
        <v>0</v>
      </c>
      <c r="M57" s="142" t="s">
        <v>104</v>
      </c>
      <c r="N57" s="17">
        <v>52</v>
      </c>
      <c r="O57" s="17">
        <f t="shared" si="0"/>
        <v>-2</v>
      </c>
    </row>
    <row r="58" ht="35.25" customHeight="true" spans="1:15">
      <c r="A58" s="131">
        <v>55</v>
      </c>
      <c r="B58" s="142" t="s">
        <v>880</v>
      </c>
      <c r="C58" s="133" t="s">
        <v>881</v>
      </c>
      <c r="D58" s="6" t="s">
        <v>443</v>
      </c>
      <c r="E58" s="144" t="s">
        <v>882</v>
      </c>
      <c r="F58" s="144" t="s">
        <v>857</v>
      </c>
      <c r="G58" s="144">
        <v>0.9111</v>
      </c>
      <c r="H58" s="145">
        <v>43565.411875</v>
      </c>
      <c r="I58" s="12">
        <v>43931</v>
      </c>
      <c r="J58" s="12">
        <v>45026</v>
      </c>
      <c r="K58" s="144" t="s">
        <v>421</v>
      </c>
      <c r="L58" s="14">
        <v>0</v>
      </c>
      <c r="M58" s="142" t="s">
        <v>883</v>
      </c>
      <c r="N58" s="17">
        <v>53</v>
      </c>
      <c r="O58" s="17">
        <f t="shared" si="0"/>
        <v>-2</v>
      </c>
    </row>
    <row r="59" ht="35.25" customHeight="true" spans="1:15">
      <c r="A59" s="131">
        <v>56</v>
      </c>
      <c r="B59" s="142" t="s">
        <v>105</v>
      </c>
      <c r="C59" s="133" t="s">
        <v>493</v>
      </c>
      <c r="D59" s="6" t="s">
        <v>494</v>
      </c>
      <c r="E59" s="144" t="s">
        <v>105</v>
      </c>
      <c r="F59" s="144" t="s">
        <v>857</v>
      </c>
      <c r="G59" s="144">
        <v>12.16712</v>
      </c>
      <c r="H59" s="145">
        <v>43634.7276736111</v>
      </c>
      <c r="I59" s="12">
        <v>44171</v>
      </c>
      <c r="J59" s="12">
        <v>45266</v>
      </c>
      <c r="K59" s="144" t="s">
        <v>421</v>
      </c>
      <c r="L59" s="14">
        <v>0</v>
      </c>
      <c r="M59" s="142" t="s">
        <v>107</v>
      </c>
      <c r="N59" s="17">
        <v>54</v>
      </c>
      <c r="O59" s="17">
        <f t="shared" si="0"/>
        <v>-2</v>
      </c>
    </row>
    <row r="60" ht="35.25" customHeight="true" spans="1:15">
      <c r="A60" s="131">
        <v>57</v>
      </c>
      <c r="B60" s="142" t="s">
        <v>777</v>
      </c>
      <c r="C60" s="133" t="s">
        <v>208</v>
      </c>
      <c r="D60" s="6" t="s">
        <v>532</v>
      </c>
      <c r="E60" s="144" t="s">
        <v>778</v>
      </c>
      <c r="F60" s="144" t="s">
        <v>857</v>
      </c>
      <c r="G60" s="144">
        <v>1.820899</v>
      </c>
      <c r="H60" s="145">
        <v>43664.6564583333</v>
      </c>
      <c r="I60" s="12">
        <v>44425</v>
      </c>
      <c r="J60" s="12">
        <v>45521</v>
      </c>
      <c r="K60" s="144" t="s">
        <v>421</v>
      </c>
      <c r="L60" s="14">
        <v>0</v>
      </c>
      <c r="M60" s="142" t="s">
        <v>780</v>
      </c>
      <c r="N60" s="17">
        <v>57</v>
      </c>
      <c r="O60" s="17">
        <f t="shared" si="0"/>
        <v>0</v>
      </c>
    </row>
    <row r="61" ht="35.25" customHeight="true" spans="1:15">
      <c r="A61" s="131">
        <v>58</v>
      </c>
      <c r="B61" s="142" t="s">
        <v>781</v>
      </c>
      <c r="C61" s="133" t="s">
        <v>782</v>
      </c>
      <c r="D61" s="6" t="s">
        <v>471</v>
      </c>
      <c r="E61" s="144" t="s">
        <v>783</v>
      </c>
      <c r="F61" s="144" t="s">
        <v>857</v>
      </c>
      <c r="G61" s="144">
        <v>2.491308</v>
      </c>
      <c r="H61" s="145">
        <v>43686.4422800926</v>
      </c>
      <c r="I61" s="12">
        <v>43870</v>
      </c>
      <c r="J61" s="12">
        <v>44966</v>
      </c>
      <c r="K61" s="144" t="s">
        <v>421</v>
      </c>
      <c r="L61" s="14">
        <v>0</v>
      </c>
      <c r="M61" s="142" t="s">
        <v>785</v>
      </c>
      <c r="N61" s="17">
        <v>58</v>
      </c>
      <c r="O61" s="17">
        <f t="shared" si="0"/>
        <v>0</v>
      </c>
    </row>
    <row r="62" ht="35.25" customHeight="true" spans="1:15">
      <c r="A62" s="131">
        <v>59</v>
      </c>
      <c r="B62" s="142" t="s">
        <v>395</v>
      </c>
      <c r="C62" s="133" t="s">
        <v>496</v>
      </c>
      <c r="D62" s="6" t="s">
        <v>448</v>
      </c>
      <c r="E62" s="144" t="s">
        <v>396</v>
      </c>
      <c r="F62" s="144" t="s">
        <v>857</v>
      </c>
      <c r="G62" s="144">
        <v>1.43766</v>
      </c>
      <c r="H62" s="145">
        <v>45387</v>
      </c>
      <c r="I62" s="12" t="s">
        <v>497</v>
      </c>
      <c r="J62" s="12" t="s">
        <v>462</v>
      </c>
      <c r="K62" s="144" t="s">
        <v>432</v>
      </c>
      <c r="L62" s="14" t="s">
        <v>410</v>
      </c>
      <c r="M62" s="142" t="s">
        <v>398</v>
      </c>
      <c r="N62" s="17">
        <v>59</v>
      </c>
      <c r="O62" s="17">
        <f t="shared" si="0"/>
        <v>0</v>
      </c>
    </row>
    <row r="63" ht="35.25" customHeight="true" spans="1:15">
      <c r="A63" s="131">
        <v>60</v>
      </c>
      <c r="B63" s="142" t="s">
        <v>884</v>
      </c>
      <c r="C63" s="133" t="s">
        <v>885</v>
      </c>
      <c r="D63" s="6" t="s">
        <v>443</v>
      </c>
      <c r="E63" s="144" t="s">
        <v>886</v>
      </c>
      <c r="F63" s="144" t="s">
        <v>857</v>
      </c>
      <c r="G63" s="144">
        <v>1.133935</v>
      </c>
      <c r="H63" s="145">
        <v>43690.3741550926</v>
      </c>
      <c r="I63" s="12">
        <v>44056</v>
      </c>
      <c r="J63" s="12">
        <v>45151</v>
      </c>
      <c r="K63" s="144" t="s">
        <v>421</v>
      </c>
      <c r="L63" s="14">
        <v>0</v>
      </c>
      <c r="M63" s="142" t="s">
        <v>887</v>
      </c>
      <c r="N63" s="17">
        <v>60</v>
      </c>
      <c r="O63" s="17">
        <f t="shared" si="0"/>
        <v>0</v>
      </c>
    </row>
    <row r="64" ht="35.25" customHeight="true" spans="1:15">
      <c r="A64" s="131">
        <v>61</v>
      </c>
      <c r="B64" s="142" t="s">
        <v>888</v>
      </c>
      <c r="C64" s="133" t="s">
        <v>787</v>
      </c>
      <c r="D64" s="6" t="s">
        <v>450</v>
      </c>
      <c r="E64" s="144" t="s">
        <v>786</v>
      </c>
      <c r="F64" s="144" t="s">
        <v>857</v>
      </c>
      <c r="G64" s="144">
        <v>6.05512</v>
      </c>
      <c r="H64" s="145">
        <v>43692.4139583333</v>
      </c>
      <c r="I64" s="12">
        <v>44237</v>
      </c>
      <c r="J64" s="12">
        <v>45332</v>
      </c>
      <c r="K64" s="144" t="s">
        <v>421</v>
      </c>
      <c r="L64" s="14">
        <v>0</v>
      </c>
      <c r="M64" s="142" t="s">
        <v>789</v>
      </c>
      <c r="N64" s="17">
        <v>61</v>
      </c>
      <c r="O64" s="17">
        <f t="shared" si="0"/>
        <v>0</v>
      </c>
    </row>
    <row r="65" ht="35.25" customHeight="true" spans="1:15">
      <c r="A65" s="131">
        <v>62</v>
      </c>
      <c r="B65" s="142" t="s">
        <v>790</v>
      </c>
      <c r="C65" s="133" t="s">
        <v>791</v>
      </c>
      <c r="D65" s="6" t="s">
        <v>445</v>
      </c>
      <c r="E65" s="144" t="s">
        <v>790</v>
      </c>
      <c r="F65" s="144" t="s">
        <v>857</v>
      </c>
      <c r="G65" s="144">
        <v>4.24349</v>
      </c>
      <c r="H65" s="145">
        <v>43727.6507060185</v>
      </c>
      <c r="I65" s="12">
        <v>44486</v>
      </c>
      <c r="J65" s="12">
        <v>45582</v>
      </c>
      <c r="K65" s="144" t="s">
        <v>421</v>
      </c>
      <c r="L65" s="14">
        <v>0</v>
      </c>
      <c r="M65" s="142" t="s">
        <v>793</v>
      </c>
      <c r="N65" s="17">
        <v>62</v>
      </c>
      <c r="O65" s="17">
        <f t="shared" si="0"/>
        <v>0</v>
      </c>
    </row>
    <row r="66" s="31" customFormat="true" ht="35.25" customHeight="true" spans="1:15">
      <c r="A66" s="131">
        <v>63</v>
      </c>
      <c r="B66" s="142" t="s">
        <v>108</v>
      </c>
      <c r="C66" s="133" t="s">
        <v>501</v>
      </c>
      <c r="D66" s="6" t="s">
        <v>430</v>
      </c>
      <c r="E66" s="146" t="s">
        <v>109</v>
      </c>
      <c r="F66" s="144" t="s">
        <v>857</v>
      </c>
      <c r="G66" s="144">
        <v>0.511854</v>
      </c>
      <c r="H66" s="145">
        <v>43738.3945138889</v>
      </c>
      <c r="I66" s="12">
        <v>44104</v>
      </c>
      <c r="J66" s="12">
        <v>45199</v>
      </c>
      <c r="K66" s="144" t="s">
        <v>421</v>
      </c>
      <c r="L66" s="14">
        <v>0.511854</v>
      </c>
      <c r="M66" s="142" t="s">
        <v>111</v>
      </c>
      <c r="N66" s="17">
        <v>63</v>
      </c>
      <c r="O66" s="17">
        <f t="shared" si="0"/>
        <v>0</v>
      </c>
    </row>
    <row r="67" ht="35.25" customHeight="true" spans="1:15">
      <c r="A67" s="131">
        <v>64</v>
      </c>
      <c r="B67" s="142" t="s">
        <v>112</v>
      </c>
      <c r="C67" s="133" t="s">
        <v>502</v>
      </c>
      <c r="D67" s="6" t="s">
        <v>450</v>
      </c>
      <c r="E67" s="144" t="s">
        <v>112</v>
      </c>
      <c r="F67" s="144" t="s">
        <v>857</v>
      </c>
      <c r="G67" s="144">
        <v>11.95514</v>
      </c>
      <c r="H67" s="145">
        <v>43762.6932986111</v>
      </c>
      <c r="I67" s="12">
        <v>44671</v>
      </c>
      <c r="J67" s="12">
        <v>45767</v>
      </c>
      <c r="K67" s="144" t="s">
        <v>421</v>
      </c>
      <c r="L67" s="14">
        <v>0</v>
      </c>
      <c r="M67" s="142" t="s">
        <v>114</v>
      </c>
      <c r="N67" s="17">
        <v>65</v>
      </c>
      <c r="O67" s="17">
        <f t="shared" si="0"/>
        <v>1</v>
      </c>
    </row>
    <row r="68" ht="35.25" customHeight="true" spans="1:15">
      <c r="A68" s="131">
        <v>65</v>
      </c>
      <c r="B68" s="142" t="s">
        <v>318</v>
      </c>
      <c r="C68" s="133" t="s">
        <v>503</v>
      </c>
      <c r="D68" s="6" t="s">
        <v>504</v>
      </c>
      <c r="E68" s="146" t="s">
        <v>319</v>
      </c>
      <c r="F68" s="144" t="s">
        <v>857</v>
      </c>
      <c r="G68" s="144">
        <v>2.08751</v>
      </c>
      <c r="H68" s="145">
        <v>44735.4230439815</v>
      </c>
      <c r="I68" s="12">
        <v>45100.4230439815</v>
      </c>
      <c r="J68" s="12">
        <v>46196.4230439815</v>
      </c>
      <c r="K68" s="144" t="s">
        <v>421</v>
      </c>
      <c r="L68" s="14">
        <v>2.08751</v>
      </c>
      <c r="M68" s="142" t="s">
        <v>321</v>
      </c>
      <c r="N68" s="17">
        <v>66</v>
      </c>
      <c r="O68" s="17">
        <f t="shared" si="0"/>
        <v>1</v>
      </c>
    </row>
    <row r="69" ht="35.25" customHeight="true" spans="1:15">
      <c r="A69" s="131">
        <v>66</v>
      </c>
      <c r="B69" s="142" t="s">
        <v>201</v>
      </c>
      <c r="C69" s="133" t="s">
        <v>505</v>
      </c>
      <c r="D69" s="6" t="s">
        <v>450</v>
      </c>
      <c r="E69" s="144" t="s">
        <v>329</v>
      </c>
      <c r="F69" s="144" t="s">
        <v>857</v>
      </c>
      <c r="G69" s="144">
        <v>2.68319</v>
      </c>
      <c r="H69" s="145">
        <v>44882</v>
      </c>
      <c r="I69" s="12">
        <v>45338</v>
      </c>
      <c r="J69" s="12">
        <v>46434</v>
      </c>
      <c r="K69" s="144" t="s">
        <v>432</v>
      </c>
      <c r="L69" s="14" t="s">
        <v>410</v>
      </c>
      <c r="M69" s="142" t="s">
        <v>331</v>
      </c>
      <c r="N69" s="17">
        <v>67</v>
      </c>
      <c r="O69" s="17">
        <f t="shared" ref="O69:O132" si="1">N69-A69</f>
        <v>1</v>
      </c>
    </row>
    <row r="70" ht="35.25" customHeight="true" spans="1:15">
      <c r="A70" s="131">
        <v>67</v>
      </c>
      <c r="B70" s="142" t="s">
        <v>889</v>
      </c>
      <c r="C70" s="133" t="s">
        <v>507</v>
      </c>
      <c r="D70" s="6" t="s">
        <v>443</v>
      </c>
      <c r="E70" s="144" t="s">
        <v>890</v>
      </c>
      <c r="F70" s="144" t="s">
        <v>857</v>
      </c>
      <c r="G70" s="144">
        <v>1.08735</v>
      </c>
      <c r="H70" s="145">
        <v>43798.4432523148</v>
      </c>
      <c r="I70" s="12">
        <v>44164</v>
      </c>
      <c r="J70" s="12">
        <v>45259</v>
      </c>
      <c r="K70" s="144" t="s">
        <v>421</v>
      </c>
      <c r="L70" s="14">
        <v>0</v>
      </c>
      <c r="M70" s="142" t="s">
        <v>891</v>
      </c>
      <c r="N70" s="17">
        <v>68</v>
      </c>
      <c r="O70" s="17">
        <f t="shared" si="1"/>
        <v>1</v>
      </c>
    </row>
    <row r="71" ht="35.25" customHeight="true" spans="1:15">
      <c r="A71" s="131">
        <v>68</v>
      </c>
      <c r="B71" s="142" t="s">
        <v>152</v>
      </c>
      <c r="C71" s="133" t="s">
        <v>507</v>
      </c>
      <c r="D71" s="6" t="s">
        <v>443</v>
      </c>
      <c r="E71" s="144" t="s">
        <v>152</v>
      </c>
      <c r="F71" s="144" t="s">
        <v>857</v>
      </c>
      <c r="G71" s="144">
        <v>7.842865</v>
      </c>
      <c r="H71" s="145">
        <v>44137.3938078704</v>
      </c>
      <c r="I71" s="12">
        <v>44164</v>
      </c>
      <c r="J71" s="12">
        <v>45259</v>
      </c>
      <c r="K71" s="144" t="s">
        <v>421</v>
      </c>
      <c r="L71" s="14">
        <v>0</v>
      </c>
      <c r="M71" s="142" t="s">
        <v>154</v>
      </c>
      <c r="N71" s="17">
        <v>68</v>
      </c>
      <c r="O71" s="17">
        <f t="shared" si="1"/>
        <v>0</v>
      </c>
    </row>
    <row r="72" ht="35.25" customHeight="true" spans="1:15">
      <c r="A72" s="131">
        <v>69</v>
      </c>
      <c r="B72" s="142" t="s">
        <v>892</v>
      </c>
      <c r="C72" s="133" t="s">
        <v>893</v>
      </c>
      <c r="D72" s="6" t="s">
        <v>443</v>
      </c>
      <c r="E72" s="144" t="s">
        <v>892</v>
      </c>
      <c r="F72" s="144" t="s">
        <v>857</v>
      </c>
      <c r="G72" s="144">
        <v>0.62265</v>
      </c>
      <c r="H72" s="145">
        <v>43798.7109837963</v>
      </c>
      <c r="I72" s="12">
        <v>44164</v>
      </c>
      <c r="J72" s="12">
        <v>45259</v>
      </c>
      <c r="K72" s="144" t="s">
        <v>421</v>
      </c>
      <c r="L72" s="14">
        <v>0</v>
      </c>
      <c r="M72" s="142" t="s">
        <v>894</v>
      </c>
      <c r="N72" s="17">
        <v>69</v>
      </c>
      <c r="O72" s="17">
        <f t="shared" si="1"/>
        <v>0</v>
      </c>
    </row>
    <row r="73" ht="35.25" customHeight="true" spans="1:15">
      <c r="A73" s="131">
        <v>70</v>
      </c>
      <c r="B73" s="142" t="s">
        <v>794</v>
      </c>
      <c r="C73" s="133" t="s">
        <v>795</v>
      </c>
      <c r="D73" s="6" t="s">
        <v>443</v>
      </c>
      <c r="E73" s="144" t="s">
        <v>796</v>
      </c>
      <c r="F73" s="144" t="s">
        <v>857</v>
      </c>
      <c r="G73" s="144">
        <v>1.23995</v>
      </c>
      <c r="H73" s="145">
        <v>43801.6350694444</v>
      </c>
      <c r="I73" s="12">
        <v>44167</v>
      </c>
      <c r="J73" s="12">
        <v>45262</v>
      </c>
      <c r="K73" s="144" t="s">
        <v>421</v>
      </c>
      <c r="L73" s="14">
        <v>0</v>
      </c>
      <c r="M73" s="142" t="s">
        <v>798</v>
      </c>
      <c r="N73" s="17">
        <v>70</v>
      </c>
      <c r="O73" s="17">
        <f t="shared" si="1"/>
        <v>0</v>
      </c>
    </row>
    <row r="74" ht="35.25" customHeight="true" spans="1:15">
      <c r="A74" s="131">
        <v>71</v>
      </c>
      <c r="B74" s="142" t="s">
        <v>77</v>
      </c>
      <c r="C74" s="133" t="s">
        <v>509</v>
      </c>
      <c r="D74" s="6" t="s">
        <v>435</v>
      </c>
      <c r="E74" s="144" t="s">
        <v>115</v>
      </c>
      <c r="F74" s="144" t="s">
        <v>857</v>
      </c>
      <c r="G74" s="144">
        <v>4.897059</v>
      </c>
      <c r="H74" s="145">
        <v>43808.7158680556</v>
      </c>
      <c r="I74" s="12">
        <v>44642</v>
      </c>
      <c r="J74" s="12">
        <v>45738</v>
      </c>
      <c r="K74" s="144" t="s">
        <v>432</v>
      </c>
      <c r="L74" s="14" t="s">
        <v>410</v>
      </c>
      <c r="M74" s="142" t="s">
        <v>117</v>
      </c>
      <c r="N74" s="17">
        <v>71</v>
      </c>
      <c r="O74" s="17">
        <f t="shared" si="1"/>
        <v>0</v>
      </c>
    </row>
    <row r="75" ht="35.25" customHeight="true" spans="1:15">
      <c r="A75" s="131">
        <v>72</v>
      </c>
      <c r="B75" s="142" t="s">
        <v>314</v>
      </c>
      <c r="C75" s="133" t="s">
        <v>510</v>
      </c>
      <c r="D75" s="6" t="s">
        <v>464</v>
      </c>
      <c r="E75" s="144" t="s">
        <v>895</v>
      </c>
      <c r="F75" s="146" t="s">
        <v>857</v>
      </c>
      <c r="G75" s="144">
        <v>0.3008</v>
      </c>
      <c r="H75" s="145">
        <v>44712.4084953704</v>
      </c>
      <c r="I75" s="12">
        <v>45107.4084953704</v>
      </c>
      <c r="J75" s="12">
        <v>46203.4084953704</v>
      </c>
      <c r="K75" s="144" t="s">
        <v>421</v>
      </c>
      <c r="L75" s="14">
        <v>0.3008</v>
      </c>
      <c r="M75" s="142" t="s">
        <v>317</v>
      </c>
      <c r="N75" s="17">
        <v>72</v>
      </c>
      <c r="O75" s="17">
        <f t="shared" si="1"/>
        <v>0</v>
      </c>
    </row>
    <row r="76" ht="35.25" customHeight="true" spans="1:15">
      <c r="A76" s="131">
        <v>73</v>
      </c>
      <c r="B76" s="142" t="s">
        <v>310</v>
      </c>
      <c r="C76" s="133" t="s">
        <v>511</v>
      </c>
      <c r="D76" s="6" t="s">
        <v>443</v>
      </c>
      <c r="E76" s="149" t="s">
        <v>311</v>
      </c>
      <c r="F76" s="150" t="s">
        <v>857</v>
      </c>
      <c r="G76" s="144">
        <v>0.57533</v>
      </c>
      <c r="H76" s="145">
        <v>44705.6234490741</v>
      </c>
      <c r="I76" s="12">
        <v>45070.6234490741</v>
      </c>
      <c r="J76" s="12">
        <v>46166.6234490741</v>
      </c>
      <c r="K76" s="144" t="s">
        <v>421</v>
      </c>
      <c r="L76" s="14">
        <v>0.57533</v>
      </c>
      <c r="M76" s="142" t="s">
        <v>313</v>
      </c>
      <c r="N76" s="17">
        <v>73</v>
      </c>
      <c r="O76" s="17">
        <f t="shared" si="1"/>
        <v>0</v>
      </c>
    </row>
    <row r="77" ht="35.25" customHeight="true" spans="1:15">
      <c r="A77" s="131">
        <v>74</v>
      </c>
      <c r="B77" s="142" t="s">
        <v>118</v>
      </c>
      <c r="C77" s="133" t="s">
        <v>512</v>
      </c>
      <c r="D77" s="6" t="s">
        <v>494</v>
      </c>
      <c r="E77" s="150" t="s">
        <v>105</v>
      </c>
      <c r="F77" s="150" t="s">
        <v>857</v>
      </c>
      <c r="G77" s="144">
        <v>5.127402</v>
      </c>
      <c r="H77" s="145">
        <v>43810.355462963</v>
      </c>
      <c r="I77" s="12">
        <v>44254</v>
      </c>
      <c r="J77" s="12">
        <v>45349</v>
      </c>
      <c r="K77" s="144" t="s">
        <v>421</v>
      </c>
      <c r="L77" s="14">
        <v>0</v>
      </c>
      <c r="M77" s="142" t="s">
        <v>120</v>
      </c>
      <c r="N77" s="17">
        <v>74</v>
      </c>
      <c r="O77" s="17">
        <f t="shared" si="1"/>
        <v>0</v>
      </c>
    </row>
    <row r="78" ht="35.25" customHeight="true" spans="1:15">
      <c r="A78" s="131">
        <v>75</v>
      </c>
      <c r="B78" s="142" t="s">
        <v>306</v>
      </c>
      <c r="C78" s="133" t="s">
        <v>513</v>
      </c>
      <c r="D78" s="6" t="s">
        <v>504</v>
      </c>
      <c r="E78" s="144" t="s">
        <v>307</v>
      </c>
      <c r="F78" s="144" t="s">
        <v>857</v>
      </c>
      <c r="G78" s="144">
        <v>0.623044</v>
      </c>
      <c r="H78" s="145">
        <v>44688.6453819444</v>
      </c>
      <c r="I78" s="12">
        <v>45053.6453819444</v>
      </c>
      <c r="J78" s="12">
        <v>46149.6453819444</v>
      </c>
      <c r="K78" s="144" t="s">
        <v>421</v>
      </c>
      <c r="L78" s="14">
        <v>0.623044</v>
      </c>
      <c r="M78" s="142" t="s">
        <v>309</v>
      </c>
      <c r="N78" s="17">
        <v>75</v>
      </c>
      <c r="O78" s="17">
        <f t="shared" si="1"/>
        <v>0</v>
      </c>
    </row>
    <row r="79" ht="35.25" customHeight="true" spans="1:15">
      <c r="A79" s="131">
        <v>76</v>
      </c>
      <c r="B79" s="142" t="s">
        <v>799</v>
      </c>
      <c r="C79" s="133" t="s">
        <v>800</v>
      </c>
      <c r="D79" s="6" t="s">
        <v>458</v>
      </c>
      <c r="E79" s="144" t="s">
        <v>801</v>
      </c>
      <c r="F79" s="144" t="s">
        <v>857</v>
      </c>
      <c r="G79" s="144">
        <v>2.315395</v>
      </c>
      <c r="H79" s="145">
        <v>43899.4361805556</v>
      </c>
      <c r="I79" s="12">
        <v>44263</v>
      </c>
      <c r="J79" s="12">
        <v>45358</v>
      </c>
      <c r="K79" s="144" t="s">
        <v>421</v>
      </c>
      <c r="L79" s="14">
        <v>0</v>
      </c>
      <c r="M79" s="142" t="s">
        <v>803</v>
      </c>
      <c r="N79" s="17">
        <v>76</v>
      </c>
      <c r="O79" s="17">
        <f t="shared" si="1"/>
        <v>0</v>
      </c>
    </row>
    <row r="80" ht="35.25" customHeight="true" spans="1:15">
      <c r="A80" s="131">
        <v>77</v>
      </c>
      <c r="B80" s="142" t="s">
        <v>896</v>
      </c>
      <c r="C80" s="133" t="s">
        <v>897</v>
      </c>
      <c r="D80" s="6" t="s">
        <v>536</v>
      </c>
      <c r="E80" s="144" t="s">
        <v>898</v>
      </c>
      <c r="F80" s="144" t="s">
        <v>857</v>
      </c>
      <c r="G80" s="144">
        <v>2.89884</v>
      </c>
      <c r="H80" s="145">
        <v>43906.4914583333</v>
      </c>
      <c r="I80" s="12">
        <v>44270</v>
      </c>
      <c r="J80" s="12">
        <v>45365</v>
      </c>
      <c r="K80" s="144" t="s">
        <v>421</v>
      </c>
      <c r="L80" s="14">
        <v>0</v>
      </c>
      <c r="M80" s="142" t="s">
        <v>899</v>
      </c>
      <c r="N80" s="17">
        <v>77</v>
      </c>
      <c r="O80" s="17">
        <f t="shared" si="1"/>
        <v>0</v>
      </c>
    </row>
    <row r="81" s="17" customFormat="true" ht="35.25" customHeight="true" spans="1:15">
      <c r="A81" s="131">
        <v>78</v>
      </c>
      <c r="B81" s="142" t="s">
        <v>125</v>
      </c>
      <c r="C81" s="133" t="s">
        <v>515</v>
      </c>
      <c r="D81" s="6" t="s">
        <v>417</v>
      </c>
      <c r="E81" s="144" t="s">
        <v>126</v>
      </c>
      <c r="F81" s="144" t="s">
        <v>857</v>
      </c>
      <c r="G81" s="144">
        <v>0.53179</v>
      </c>
      <c r="H81" s="145">
        <v>43931.7454166667</v>
      </c>
      <c r="I81" s="12">
        <v>44295</v>
      </c>
      <c r="J81" s="12">
        <v>45390</v>
      </c>
      <c r="K81" s="144" t="s">
        <v>421</v>
      </c>
      <c r="L81" s="14">
        <v>0</v>
      </c>
      <c r="M81" s="142" t="s">
        <v>127</v>
      </c>
      <c r="N81" s="17">
        <v>78</v>
      </c>
      <c r="O81" s="17">
        <f t="shared" si="1"/>
        <v>0</v>
      </c>
    </row>
    <row r="82" s="31" customFormat="true" ht="35.25" customHeight="true" spans="1:15">
      <c r="A82" s="131">
        <v>79</v>
      </c>
      <c r="B82" s="142" t="s">
        <v>121</v>
      </c>
      <c r="C82" s="133" t="s">
        <v>516</v>
      </c>
      <c r="D82" s="6" t="s">
        <v>417</v>
      </c>
      <c r="E82" s="144" t="s">
        <v>122</v>
      </c>
      <c r="F82" s="144" t="s">
        <v>857</v>
      </c>
      <c r="G82" s="144">
        <v>1.2646</v>
      </c>
      <c r="H82" s="145">
        <v>43931.6808449074</v>
      </c>
      <c r="I82" s="20">
        <v>44295</v>
      </c>
      <c r="J82" s="20">
        <v>45390</v>
      </c>
      <c r="K82" s="144" t="s">
        <v>421</v>
      </c>
      <c r="L82" s="14">
        <v>0</v>
      </c>
      <c r="M82" s="142" t="s">
        <v>124</v>
      </c>
      <c r="N82" s="17">
        <v>79</v>
      </c>
      <c r="O82" s="17">
        <f t="shared" si="1"/>
        <v>0</v>
      </c>
    </row>
    <row r="83" ht="35.25" customHeight="true" spans="1:15">
      <c r="A83" s="131">
        <v>80</v>
      </c>
      <c r="B83" s="142" t="s">
        <v>804</v>
      </c>
      <c r="C83" s="133" t="s">
        <v>805</v>
      </c>
      <c r="D83" s="6" t="s">
        <v>445</v>
      </c>
      <c r="E83" s="144" t="s">
        <v>133</v>
      </c>
      <c r="F83" s="144" t="s">
        <v>857</v>
      </c>
      <c r="G83" s="144">
        <v>5.72083</v>
      </c>
      <c r="H83" s="145">
        <v>43957.4121296296</v>
      </c>
      <c r="I83" s="12">
        <v>44351</v>
      </c>
      <c r="J83" s="12">
        <v>45447</v>
      </c>
      <c r="K83" s="144" t="s">
        <v>421</v>
      </c>
      <c r="L83" s="14">
        <v>0</v>
      </c>
      <c r="M83" s="142" t="s">
        <v>807</v>
      </c>
      <c r="N83" s="17">
        <v>80</v>
      </c>
      <c r="O83" s="17">
        <f t="shared" si="1"/>
        <v>0</v>
      </c>
    </row>
    <row r="84" s="31" customFormat="true" ht="35.25" customHeight="true" spans="1:15">
      <c r="A84" s="131">
        <v>81</v>
      </c>
      <c r="B84" s="142" t="s">
        <v>128</v>
      </c>
      <c r="C84" s="133" t="s">
        <v>518</v>
      </c>
      <c r="D84" s="6" t="s">
        <v>443</v>
      </c>
      <c r="E84" s="144" t="s">
        <v>129</v>
      </c>
      <c r="F84" s="144" t="s">
        <v>857</v>
      </c>
      <c r="G84" s="144">
        <v>1.51419</v>
      </c>
      <c r="H84" s="145">
        <v>43963.7118634259</v>
      </c>
      <c r="I84" s="20">
        <v>44328</v>
      </c>
      <c r="J84" s="20">
        <v>45424</v>
      </c>
      <c r="K84" s="144" t="s">
        <v>421</v>
      </c>
      <c r="L84" s="14">
        <v>0</v>
      </c>
      <c r="M84" s="142" t="s">
        <v>131</v>
      </c>
      <c r="N84" s="17">
        <v>81</v>
      </c>
      <c r="O84" s="17">
        <f t="shared" si="1"/>
        <v>0</v>
      </c>
    </row>
    <row r="85" s="31" customFormat="true" ht="35.25" customHeight="true" spans="1:15">
      <c r="A85" s="131">
        <v>82</v>
      </c>
      <c r="B85" s="142" t="s">
        <v>900</v>
      </c>
      <c r="C85" s="148" t="s">
        <v>901</v>
      </c>
      <c r="D85" s="6" t="s">
        <v>464</v>
      </c>
      <c r="E85" s="144" t="s">
        <v>902</v>
      </c>
      <c r="F85" s="144" t="s">
        <v>857</v>
      </c>
      <c r="G85" s="144">
        <v>2.15047</v>
      </c>
      <c r="H85" s="145">
        <v>43990.7053819444</v>
      </c>
      <c r="I85" s="20">
        <v>44385</v>
      </c>
      <c r="J85" s="20">
        <v>45481</v>
      </c>
      <c r="K85" s="144" t="s">
        <v>421</v>
      </c>
      <c r="L85" s="14">
        <v>0</v>
      </c>
      <c r="M85" s="142" t="s">
        <v>903</v>
      </c>
      <c r="N85" s="17">
        <v>82</v>
      </c>
      <c r="O85" s="17">
        <f t="shared" si="1"/>
        <v>0</v>
      </c>
    </row>
    <row r="86" s="17" customFormat="true" ht="35.25" customHeight="true" spans="1:15">
      <c r="A86" s="131">
        <v>83</v>
      </c>
      <c r="B86" s="142" t="s">
        <v>808</v>
      </c>
      <c r="C86" s="133" t="s">
        <v>444</v>
      </c>
      <c r="D86" s="6" t="s">
        <v>445</v>
      </c>
      <c r="E86" s="144" t="s">
        <v>808</v>
      </c>
      <c r="F86" s="144" t="s">
        <v>857</v>
      </c>
      <c r="G86" s="144">
        <v>6.61538</v>
      </c>
      <c r="H86" s="145">
        <v>43992.4965277778</v>
      </c>
      <c r="I86" s="12">
        <v>44537</v>
      </c>
      <c r="J86" s="12">
        <v>45633</v>
      </c>
      <c r="K86" s="144" t="s">
        <v>421</v>
      </c>
      <c r="L86" s="14">
        <v>0</v>
      </c>
      <c r="M86" s="142" t="s">
        <v>810</v>
      </c>
      <c r="N86" s="17">
        <v>83</v>
      </c>
      <c r="O86" s="17">
        <f t="shared" si="1"/>
        <v>0</v>
      </c>
    </row>
    <row r="87" ht="35.25" customHeight="true" spans="1:15">
      <c r="A87" s="131">
        <v>84</v>
      </c>
      <c r="B87" s="142" t="s">
        <v>904</v>
      </c>
      <c r="C87" s="133" t="s">
        <v>905</v>
      </c>
      <c r="D87" s="6" t="s">
        <v>508</v>
      </c>
      <c r="E87" s="144" t="s">
        <v>906</v>
      </c>
      <c r="F87" s="144" t="s">
        <v>857</v>
      </c>
      <c r="G87" s="144">
        <v>2.02374</v>
      </c>
      <c r="H87" s="145">
        <v>44009.8908449074</v>
      </c>
      <c r="I87" s="12">
        <v>44373</v>
      </c>
      <c r="J87" s="12">
        <v>45468</v>
      </c>
      <c r="K87" s="144" t="s">
        <v>421</v>
      </c>
      <c r="L87" s="14">
        <v>0</v>
      </c>
      <c r="M87" s="142" t="s">
        <v>907</v>
      </c>
      <c r="N87" s="17">
        <v>84</v>
      </c>
      <c r="O87" s="17">
        <f t="shared" si="1"/>
        <v>0</v>
      </c>
    </row>
    <row r="88" ht="35.25" customHeight="true" spans="1:15">
      <c r="A88" s="131">
        <v>85</v>
      </c>
      <c r="B88" s="142" t="s">
        <v>132</v>
      </c>
      <c r="C88" s="133" t="s">
        <v>521</v>
      </c>
      <c r="D88" s="6" t="s">
        <v>445</v>
      </c>
      <c r="E88" s="144" t="s">
        <v>133</v>
      </c>
      <c r="F88" s="144" t="s">
        <v>857</v>
      </c>
      <c r="G88" s="144">
        <v>5.31091</v>
      </c>
      <c r="H88" s="145">
        <v>44015.7450578704</v>
      </c>
      <c r="I88" s="12">
        <v>44594.7450578704</v>
      </c>
      <c r="J88" s="12">
        <v>45690.7450578704</v>
      </c>
      <c r="K88" s="144" t="s">
        <v>421</v>
      </c>
      <c r="L88" s="14">
        <v>0</v>
      </c>
      <c r="M88" s="142" t="s">
        <v>135</v>
      </c>
      <c r="N88" s="17">
        <v>85</v>
      </c>
      <c r="O88" s="17">
        <f t="shared" si="1"/>
        <v>0</v>
      </c>
    </row>
    <row r="89" ht="35.25" customHeight="true" spans="1:15">
      <c r="A89" s="131">
        <v>86</v>
      </c>
      <c r="B89" s="142" t="s">
        <v>136</v>
      </c>
      <c r="C89" s="133" t="s">
        <v>136</v>
      </c>
      <c r="D89" s="6" t="s">
        <v>412</v>
      </c>
      <c r="E89" s="144" t="s">
        <v>137</v>
      </c>
      <c r="F89" s="144" t="s">
        <v>857</v>
      </c>
      <c r="G89" s="144">
        <v>2.262535</v>
      </c>
      <c r="H89" s="145">
        <v>44071.8400115741</v>
      </c>
      <c r="I89" s="12">
        <v>44494</v>
      </c>
      <c r="J89" s="12">
        <v>45590</v>
      </c>
      <c r="K89" s="144" t="s">
        <v>421</v>
      </c>
      <c r="L89" s="14">
        <v>0</v>
      </c>
      <c r="M89" s="142" t="s">
        <v>139</v>
      </c>
      <c r="N89" s="17">
        <v>86</v>
      </c>
      <c r="O89" s="17">
        <f t="shared" si="1"/>
        <v>0</v>
      </c>
    </row>
    <row r="90" ht="35.25" customHeight="true" spans="1:15">
      <c r="A90" s="131">
        <v>87</v>
      </c>
      <c r="B90" s="142" t="s">
        <v>811</v>
      </c>
      <c r="C90" s="133" t="s">
        <v>812</v>
      </c>
      <c r="D90" s="6" t="s">
        <v>813</v>
      </c>
      <c r="E90" s="144" t="s">
        <v>814</v>
      </c>
      <c r="F90" s="144" t="s">
        <v>857</v>
      </c>
      <c r="G90" s="144">
        <v>0.32643</v>
      </c>
      <c r="H90" s="145">
        <v>44088.3764814815</v>
      </c>
      <c r="I90" s="12">
        <v>44453</v>
      </c>
      <c r="J90" s="12">
        <v>45549</v>
      </c>
      <c r="K90" s="144" t="s">
        <v>421</v>
      </c>
      <c r="L90" s="14">
        <v>0</v>
      </c>
      <c r="M90" s="142" t="s">
        <v>816</v>
      </c>
      <c r="N90" s="17">
        <v>87</v>
      </c>
      <c r="O90" s="17">
        <f t="shared" si="1"/>
        <v>0</v>
      </c>
    </row>
    <row r="91" ht="35.25" customHeight="true" spans="1:15">
      <c r="A91" s="131">
        <v>88</v>
      </c>
      <c r="B91" s="142" t="s">
        <v>77</v>
      </c>
      <c r="C91" s="133" t="s">
        <v>528</v>
      </c>
      <c r="D91" s="6" t="s">
        <v>529</v>
      </c>
      <c r="E91" s="144" t="s">
        <v>140</v>
      </c>
      <c r="F91" s="144" t="s">
        <v>857</v>
      </c>
      <c r="G91" s="144">
        <v>9.266886</v>
      </c>
      <c r="H91" s="145">
        <v>44120.4566435185</v>
      </c>
      <c r="I91" s="12">
        <v>44485</v>
      </c>
      <c r="J91" s="12">
        <v>45581</v>
      </c>
      <c r="K91" s="144" t="s">
        <v>421</v>
      </c>
      <c r="L91" s="14">
        <v>0</v>
      </c>
      <c r="M91" s="142" t="s">
        <v>142</v>
      </c>
      <c r="N91" s="17">
        <v>88</v>
      </c>
      <c r="O91" s="17">
        <f t="shared" si="1"/>
        <v>0</v>
      </c>
    </row>
    <row r="92" ht="35.25" customHeight="true" spans="1:15">
      <c r="A92" s="131">
        <v>89</v>
      </c>
      <c r="B92" s="142" t="s">
        <v>143</v>
      </c>
      <c r="C92" s="133" t="s">
        <v>413</v>
      </c>
      <c r="D92" s="6" t="s">
        <v>450</v>
      </c>
      <c r="E92" s="144" t="s">
        <v>145</v>
      </c>
      <c r="F92" s="144" t="s">
        <v>857</v>
      </c>
      <c r="G92" s="144">
        <v>10.013076</v>
      </c>
      <c r="H92" s="145">
        <v>44125.7916435185</v>
      </c>
      <c r="I92" s="12">
        <v>44670</v>
      </c>
      <c r="J92" s="12">
        <v>45766</v>
      </c>
      <c r="K92" s="144" t="s">
        <v>421</v>
      </c>
      <c r="L92" s="14">
        <v>0</v>
      </c>
      <c r="M92" s="142" t="s">
        <v>817</v>
      </c>
      <c r="N92" s="17">
        <v>89</v>
      </c>
      <c r="O92" s="17">
        <f t="shared" si="1"/>
        <v>0</v>
      </c>
    </row>
    <row r="93" ht="35.25" customHeight="true" spans="1:15">
      <c r="A93" s="131">
        <v>90</v>
      </c>
      <c r="B93" s="142" t="s">
        <v>201</v>
      </c>
      <c r="C93" s="133" t="s">
        <v>136</v>
      </c>
      <c r="D93" s="6" t="s">
        <v>475</v>
      </c>
      <c r="E93" s="144" t="s">
        <v>818</v>
      </c>
      <c r="F93" s="144" t="s">
        <v>857</v>
      </c>
      <c r="G93" s="144">
        <v>1.09437</v>
      </c>
      <c r="H93" s="145">
        <v>44126.4753472222</v>
      </c>
      <c r="I93" s="12">
        <v>44522</v>
      </c>
      <c r="J93" s="12">
        <v>45618</v>
      </c>
      <c r="K93" s="144" t="s">
        <v>421</v>
      </c>
      <c r="L93" s="14">
        <v>0</v>
      </c>
      <c r="M93" s="142" t="s">
        <v>820</v>
      </c>
      <c r="N93" s="17">
        <v>90</v>
      </c>
      <c r="O93" s="17">
        <f t="shared" si="1"/>
        <v>0</v>
      </c>
    </row>
    <row r="94" ht="35.25" customHeight="true" spans="1:15">
      <c r="A94" s="131">
        <v>91</v>
      </c>
      <c r="B94" s="142" t="s">
        <v>821</v>
      </c>
      <c r="C94" s="133" t="s">
        <v>822</v>
      </c>
      <c r="D94" s="6" t="s">
        <v>464</v>
      </c>
      <c r="E94" s="144" t="s">
        <v>823</v>
      </c>
      <c r="F94" s="144" t="s">
        <v>857</v>
      </c>
      <c r="G94" s="144">
        <v>3.93931</v>
      </c>
      <c r="H94" s="145">
        <v>44129.738599537</v>
      </c>
      <c r="I94" s="12">
        <v>44494</v>
      </c>
      <c r="J94" s="12">
        <v>45590</v>
      </c>
      <c r="K94" s="144" t="s">
        <v>421</v>
      </c>
      <c r="L94" s="14">
        <v>0</v>
      </c>
      <c r="M94" s="142" t="s">
        <v>825</v>
      </c>
      <c r="N94" s="17">
        <v>91</v>
      </c>
      <c r="O94" s="17">
        <f t="shared" si="1"/>
        <v>0</v>
      </c>
    </row>
    <row r="95" ht="35.25" customHeight="true" spans="1:15">
      <c r="A95" s="131">
        <v>92</v>
      </c>
      <c r="B95" s="142" t="s">
        <v>148</v>
      </c>
      <c r="C95" s="133" t="s">
        <v>531</v>
      </c>
      <c r="D95" s="6" t="s">
        <v>471</v>
      </c>
      <c r="E95" s="144" t="s">
        <v>149</v>
      </c>
      <c r="F95" s="144" t="s">
        <v>857</v>
      </c>
      <c r="G95" s="144">
        <v>2.447683</v>
      </c>
      <c r="H95" s="145">
        <v>44133.6930324074</v>
      </c>
      <c r="I95" s="12">
        <v>44498</v>
      </c>
      <c r="J95" s="12">
        <v>45594</v>
      </c>
      <c r="K95" s="144" t="s">
        <v>421</v>
      </c>
      <c r="L95" s="14">
        <v>0</v>
      </c>
      <c r="M95" s="142" t="s">
        <v>151</v>
      </c>
      <c r="N95" s="17">
        <v>92</v>
      </c>
      <c r="O95" s="17">
        <f t="shared" si="1"/>
        <v>0</v>
      </c>
    </row>
    <row r="96" ht="35.25" customHeight="true" spans="1:15">
      <c r="A96" s="131">
        <v>93</v>
      </c>
      <c r="B96" s="142" t="s">
        <v>201</v>
      </c>
      <c r="C96" s="133" t="s">
        <v>826</v>
      </c>
      <c r="D96" s="6" t="s">
        <v>450</v>
      </c>
      <c r="E96" s="144" t="s">
        <v>827</v>
      </c>
      <c r="F96" s="144" t="s">
        <v>857</v>
      </c>
      <c r="G96" s="144">
        <v>6.001055</v>
      </c>
      <c r="H96" s="145">
        <v>44137.6729861111</v>
      </c>
      <c r="I96" s="12">
        <v>44532</v>
      </c>
      <c r="J96" s="12">
        <v>45628</v>
      </c>
      <c r="K96" s="144" t="s">
        <v>421</v>
      </c>
      <c r="L96" s="14">
        <v>0</v>
      </c>
      <c r="M96" s="142" t="s">
        <v>828</v>
      </c>
      <c r="N96" s="17">
        <v>94</v>
      </c>
      <c r="O96" s="17">
        <f t="shared" si="1"/>
        <v>1</v>
      </c>
    </row>
    <row r="97" ht="35.25" customHeight="true" spans="1:15">
      <c r="A97" s="131">
        <v>94</v>
      </c>
      <c r="B97" s="142" t="s">
        <v>155</v>
      </c>
      <c r="C97" s="133" t="s">
        <v>155</v>
      </c>
      <c r="D97" s="6" t="s">
        <v>415</v>
      </c>
      <c r="E97" s="144" t="s">
        <v>157</v>
      </c>
      <c r="F97" s="144" t="s">
        <v>857</v>
      </c>
      <c r="G97" s="144">
        <v>4.00226</v>
      </c>
      <c r="H97" s="145">
        <v>44152.5115856481</v>
      </c>
      <c r="I97" s="12">
        <v>44516</v>
      </c>
      <c r="J97" s="12">
        <v>45611</v>
      </c>
      <c r="K97" s="144" t="s">
        <v>421</v>
      </c>
      <c r="L97" s="14">
        <v>0</v>
      </c>
      <c r="M97" s="142" t="s">
        <v>829</v>
      </c>
      <c r="N97" s="17">
        <v>95</v>
      </c>
      <c r="O97" s="17">
        <f t="shared" si="1"/>
        <v>1</v>
      </c>
    </row>
    <row r="98" s="44" customFormat="true" ht="35.25" customHeight="true" spans="1:15">
      <c r="A98" s="131">
        <v>95</v>
      </c>
      <c r="B98" s="142" t="s">
        <v>830</v>
      </c>
      <c r="C98" s="133" t="s">
        <v>831</v>
      </c>
      <c r="D98" s="6" t="s">
        <v>443</v>
      </c>
      <c r="E98" s="144" t="s">
        <v>830</v>
      </c>
      <c r="F98" s="144" t="s">
        <v>857</v>
      </c>
      <c r="G98" s="144">
        <v>1.159928</v>
      </c>
      <c r="H98" s="145">
        <v>44152.6816203704</v>
      </c>
      <c r="I98" s="12">
        <v>44547</v>
      </c>
      <c r="J98" s="12">
        <v>45643</v>
      </c>
      <c r="K98" s="144" t="s">
        <v>421</v>
      </c>
      <c r="L98" s="14">
        <v>0</v>
      </c>
      <c r="M98" s="142" t="s">
        <v>832</v>
      </c>
      <c r="N98" s="17">
        <v>96</v>
      </c>
      <c r="O98" s="17">
        <f t="shared" si="1"/>
        <v>1</v>
      </c>
    </row>
    <row r="99" ht="35.25" customHeight="true" spans="1:15">
      <c r="A99" s="131">
        <v>96</v>
      </c>
      <c r="B99" s="142" t="s">
        <v>160</v>
      </c>
      <c r="C99" s="133" t="s">
        <v>535</v>
      </c>
      <c r="D99" s="6" t="s">
        <v>445</v>
      </c>
      <c r="E99" s="144" t="s">
        <v>161</v>
      </c>
      <c r="F99" s="144" t="s">
        <v>857</v>
      </c>
      <c r="G99" s="144">
        <v>5.838615</v>
      </c>
      <c r="H99" s="145">
        <v>44162.7353703704</v>
      </c>
      <c r="I99" s="12">
        <v>44557</v>
      </c>
      <c r="J99" s="12">
        <v>45653</v>
      </c>
      <c r="K99" s="144" t="s">
        <v>421</v>
      </c>
      <c r="L99" s="14">
        <v>0</v>
      </c>
      <c r="M99" s="142" t="s">
        <v>163</v>
      </c>
      <c r="N99" s="17">
        <v>97</v>
      </c>
      <c r="O99" s="17">
        <f t="shared" si="1"/>
        <v>1</v>
      </c>
    </row>
    <row r="100" ht="35.25" customHeight="true" spans="1:15">
      <c r="A100" s="131">
        <v>97</v>
      </c>
      <c r="B100" s="142" t="s">
        <v>833</v>
      </c>
      <c r="C100" s="133" t="s">
        <v>833</v>
      </c>
      <c r="D100" s="6" t="s">
        <v>417</v>
      </c>
      <c r="E100" s="144" t="s">
        <v>834</v>
      </c>
      <c r="F100" s="144" t="s">
        <v>857</v>
      </c>
      <c r="G100" s="144">
        <v>1.912945</v>
      </c>
      <c r="H100" s="145">
        <v>44181.503900463</v>
      </c>
      <c r="I100" s="12">
        <v>44545</v>
      </c>
      <c r="J100" s="12">
        <v>45640</v>
      </c>
      <c r="K100" s="144" t="s">
        <v>421</v>
      </c>
      <c r="L100" s="14">
        <v>0</v>
      </c>
      <c r="M100" s="142" t="s">
        <v>836</v>
      </c>
      <c r="N100" s="17">
        <v>98</v>
      </c>
      <c r="O100" s="17">
        <f t="shared" si="1"/>
        <v>1</v>
      </c>
    </row>
    <row r="101" ht="35.25" customHeight="true" spans="1:15">
      <c r="A101" s="131">
        <v>98</v>
      </c>
      <c r="B101" s="142" t="s">
        <v>837</v>
      </c>
      <c r="C101" s="133" t="s">
        <v>838</v>
      </c>
      <c r="D101" s="6" t="s">
        <v>540</v>
      </c>
      <c r="E101" s="144" t="s">
        <v>839</v>
      </c>
      <c r="F101" s="144" t="s">
        <v>857</v>
      </c>
      <c r="G101" s="144">
        <v>4.8539</v>
      </c>
      <c r="H101" s="145">
        <v>44187.6942013889</v>
      </c>
      <c r="I101" s="12">
        <v>44552</v>
      </c>
      <c r="J101" s="12">
        <v>45648</v>
      </c>
      <c r="K101" s="144" t="s">
        <v>421</v>
      </c>
      <c r="L101" s="14">
        <v>0</v>
      </c>
      <c r="M101" s="142" t="s">
        <v>841</v>
      </c>
      <c r="N101" s="17">
        <v>99</v>
      </c>
      <c r="O101" s="17">
        <f t="shared" si="1"/>
        <v>1</v>
      </c>
    </row>
    <row r="102" ht="35.25" customHeight="true" spans="1:15">
      <c r="A102" s="131">
        <v>99</v>
      </c>
      <c r="B102" s="142" t="s">
        <v>136</v>
      </c>
      <c r="C102" s="133" t="s">
        <v>136</v>
      </c>
      <c r="D102" s="6" t="s">
        <v>412</v>
      </c>
      <c r="E102" s="144" t="s">
        <v>168</v>
      </c>
      <c r="F102" s="144" t="s">
        <v>857</v>
      </c>
      <c r="G102" s="144">
        <v>5.009342</v>
      </c>
      <c r="H102" s="145">
        <v>44193.628125</v>
      </c>
      <c r="I102" s="12">
        <v>44587</v>
      </c>
      <c r="J102" s="12">
        <v>45683</v>
      </c>
      <c r="K102" s="144" t="s">
        <v>421</v>
      </c>
      <c r="L102" s="14">
        <v>0</v>
      </c>
      <c r="M102" s="142" t="s">
        <v>169</v>
      </c>
      <c r="N102" s="17">
        <v>100</v>
      </c>
      <c r="O102" s="17">
        <f t="shared" si="1"/>
        <v>1</v>
      </c>
    </row>
    <row r="103" ht="35.25" customHeight="true" spans="1:15">
      <c r="A103" s="131">
        <v>100</v>
      </c>
      <c r="B103" s="142" t="s">
        <v>164</v>
      </c>
      <c r="C103" s="133" t="s">
        <v>537</v>
      </c>
      <c r="D103" s="6" t="s">
        <v>445</v>
      </c>
      <c r="E103" s="144" t="s">
        <v>165</v>
      </c>
      <c r="F103" s="144" t="s">
        <v>857</v>
      </c>
      <c r="G103" s="144">
        <v>9.136492</v>
      </c>
      <c r="H103" s="145">
        <v>44193.6774884259</v>
      </c>
      <c r="I103" s="12">
        <v>44738</v>
      </c>
      <c r="J103" s="12">
        <v>45834</v>
      </c>
      <c r="K103" s="144" t="s">
        <v>421</v>
      </c>
      <c r="L103" s="14">
        <v>0</v>
      </c>
      <c r="M103" s="142" t="s">
        <v>167</v>
      </c>
      <c r="N103" s="17">
        <v>101</v>
      </c>
      <c r="O103" s="17">
        <f t="shared" si="1"/>
        <v>1</v>
      </c>
    </row>
    <row r="104" ht="35.25" customHeight="true" spans="1:15">
      <c r="A104" s="131">
        <v>101</v>
      </c>
      <c r="B104" s="142" t="s">
        <v>170</v>
      </c>
      <c r="C104" s="133" t="s">
        <v>538</v>
      </c>
      <c r="D104" s="6" t="s">
        <v>467</v>
      </c>
      <c r="E104" s="144" t="s">
        <v>171</v>
      </c>
      <c r="F104" s="144" t="s">
        <v>857</v>
      </c>
      <c r="G104" s="144">
        <v>0.69126</v>
      </c>
      <c r="H104" s="145">
        <v>44195.7223842593</v>
      </c>
      <c r="I104" s="12">
        <v>44590</v>
      </c>
      <c r="J104" s="12">
        <v>45686</v>
      </c>
      <c r="K104" s="144" t="s">
        <v>421</v>
      </c>
      <c r="L104" s="14">
        <v>0</v>
      </c>
      <c r="M104" s="142" t="s">
        <v>173</v>
      </c>
      <c r="N104" s="17">
        <v>102</v>
      </c>
      <c r="O104" s="17">
        <f t="shared" si="1"/>
        <v>1</v>
      </c>
    </row>
    <row r="105" ht="35.25" customHeight="true" spans="1:15">
      <c r="A105" s="131">
        <v>102</v>
      </c>
      <c r="B105" s="142" t="s">
        <v>174</v>
      </c>
      <c r="C105" s="133" t="s">
        <v>538</v>
      </c>
      <c r="D105" s="6" t="s">
        <v>467</v>
      </c>
      <c r="E105" s="144" t="s">
        <v>175</v>
      </c>
      <c r="F105" s="144" t="s">
        <v>857</v>
      </c>
      <c r="G105" s="144">
        <v>1.87065</v>
      </c>
      <c r="H105" s="145">
        <v>44195.7220717593</v>
      </c>
      <c r="I105" s="12">
        <v>44590</v>
      </c>
      <c r="J105" s="12">
        <v>45686</v>
      </c>
      <c r="K105" s="144" t="s">
        <v>421</v>
      </c>
      <c r="L105" s="14">
        <v>0</v>
      </c>
      <c r="M105" s="142" t="s">
        <v>176</v>
      </c>
      <c r="N105" s="17">
        <v>103</v>
      </c>
      <c r="O105" s="17">
        <f t="shared" si="1"/>
        <v>1</v>
      </c>
    </row>
    <row r="106" ht="35.25" customHeight="true" spans="1:15">
      <c r="A106" s="131">
        <v>103</v>
      </c>
      <c r="B106" s="142" t="s">
        <v>177</v>
      </c>
      <c r="C106" s="133" t="s">
        <v>539</v>
      </c>
      <c r="D106" s="6" t="s">
        <v>540</v>
      </c>
      <c r="E106" s="144" t="s">
        <v>177</v>
      </c>
      <c r="F106" s="144" t="s">
        <v>857</v>
      </c>
      <c r="G106" s="144">
        <v>2.732506</v>
      </c>
      <c r="H106" s="145">
        <v>44196.4151157407</v>
      </c>
      <c r="I106" s="12">
        <v>44620</v>
      </c>
      <c r="J106" s="12">
        <v>45716</v>
      </c>
      <c r="K106" s="144" t="s">
        <v>421</v>
      </c>
      <c r="L106" s="14">
        <v>0</v>
      </c>
      <c r="M106" s="142" t="s">
        <v>179</v>
      </c>
      <c r="N106" s="17">
        <v>104</v>
      </c>
      <c r="O106" s="17">
        <f t="shared" si="1"/>
        <v>1</v>
      </c>
    </row>
    <row r="107" ht="35.25" customHeight="true" spans="1:15">
      <c r="A107" s="131">
        <v>104</v>
      </c>
      <c r="B107" s="142" t="s">
        <v>180</v>
      </c>
      <c r="C107" s="133" t="s">
        <v>530</v>
      </c>
      <c r="D107" s="6" t="s">
        <v>494</v>
      </c>
      <c r="E107" s="144" t="s">
        <v>181</v>
      </c>
      <c r="F107" s="144" t="s">
        <v>857</v>
      </c>
      <c r="G107" s="144">
        <v>2.772368</v>
      </c>
      <c r="H107" s="145">
        <v>44208.3718402778</v>
      </c>
      <c r="I107" s="12">
        <v>44753</v>
      </c>
      <c r="J107" s="12">
        <v>45849</v>
      </c>
      <c r="K107" s="144" t="s">
        <v>421</v>
      </c>
      <c r="L107" s="14">
        <v>0</v>
      </c>
      <c r="M107" s="142" t="s">
        <v>183</v>
      </c>
      <c r="N107" s="17">
        <v>105</v>
      </c>
      <c r="O107" s="17">
        <f t="shared" si="1"/>
        <v>1</v>
      </c>
    </row>
    <row r="108" ht="35.25" customHeight="true" spans="1:15">
      <c r="A108" s="131">
        <v>105</v>
      </c>
      <c r="B108" s="142" t="s">
        <v>184</v>
      </c>
      <c r="C108" s="133" t="s">
        <v>416</v>
      </c>
      <c r="D108" s="6" t="s">
        <v>494</v>
      </c>
      <c r="E108" s="144" t="s">
        <v>181</v>
      </c>
      <c r="F108" s="144" t="s">
        <v>857</v>
      </c>
      <c r="G108" s="144">
        <v>4.317601</v>
      </c>
      <c r="H108" s="145">
        <v>44215.3801388889</v>
      </c>
      <c r="I108" s="12">
        <v>44760</v>
      </c>
      <c r="J108" s="12">
        <v>45856</v>
      </c>
      <c r="K108" s="144" t="s">
        <v>421</v>
      </c>
      <c r="L108" s="14">
        <v>0</v>
      </c>
      <c r="M108" s="142" t="s">
        <v>186</v>
      </c>
      <c r="N108" s="17">
        <v>106</v>
      </c>
      <c r="O108" s="17">
        <f t="shared" si="1"/>
        <v>1</v>
      </c>
    </row>
    <row r="109" ht="35.25" customHeight="true" spans="1:15">
      <c r="A109" s="131">
        <v>106</v>
      </c>
      <c r="B109" s="142" t="s">
        <v>187</v>
      </c>
      <c r="C109" s="133" t="s">
        <v>541</v>
      </c>
      <c r="D109" s="6" t="s">
        <v>439</v>
      </c>
      <c r="E109" s="144" t="s">
        <v>188</v>
      </c>
      <c r="F109" s="144" t="s">
        <v>857</v>
      </c>
      <c r="G109" s="144">
        <v>2.450525</v>
      </c>
      <c r="H109" s="145">
        <v>44217.6319907407</v>
      </c>
      <c r="I109" s="12">
        <v>44612</v>
      </c>
      <c r="J109" s="12">
        <v>45708</v>
      </c>
      <c r="K109" s="144" t="s">
        <v>421</v>
      </c>
      <c r="L109" s="14">
        <v>0</v>
      </c>
      <c r="M109" s="142" t="s">
        <v>190</v>
      </c>
      <c r="N109" s="17">
        <v>107</v>
      </c>
      <c r="O109" s="17">
        <f t="shared" si="1"/>
        <v>1</v>
      </c>
    </row>
    <row r="110" ht="35.25" customHeight="true" spans="1:15">
      <c r="A110" s="131">
        <v>107</v>
      </c>
      <c r="B110" s="142" t="s">
        <v>842</v>
      </c>
      <c r="C110" s="133" t="s">
        <v>843</v>
      </c>
      <c r="D110" s="6" t="s">
        <v>504</v>
      </c>
      <c r="E110" s="144" t="s">
        <v>844</v>
      </c>
      <c r="F110" s="144" t="s">
        <v>857</v>
      </c>
      <c r="G110" s="144">
        <v>4.60341</v>
      </c>
      <c r="H110" s="145">
        <v>44217.6661574074</v>
      </c>
      <c r="I110" s="12">
        <v>44582</v>
      </c>
      <c r="J110" s="12">
        <v>45678</v>
      </c>
      <c r="K110" s="144" t="s">
        <v>421</v>
      </c>
      <c r="L110" s="14">
        <v>0</v>
      </c>
      <c r="M110" s="142" t="s">
        <v>845</v>
      </c>
      <c r="N110" s="17">
        <v>108</v>
      </c>
      <c r="O110" s="17">
        <f t="shared" si="1"/>
        <v>1</v>
      </c>
    </row>
    <row r="111" ht="35.25" customHeight="true" spans="1:15">
      <c r="A111" s="131">
        <v>108</v>
      </c>
      <c r="B111" s="142" t="s">
        <v>268</v>
      </c>
      <c r="C111" s="133" t="s">
        <v>191</v>
      </c>
      <c r="D111" s="6" t="s">
        <v>536</v>
      </c>
      <c r="E111" s="144" t="s">
        <v>908</v>
      </c>
      <c r="F111" s="144" t="s">
        <v>857</v>
      </c>
      <c r="G111" s="144">
        <v>3.09464</v>
      </c>
      <c r="H111" s="145">
        <v>44477.3715393519</v>
      </c>
      <c r="I111" s="12">
        <v>44595</v>
      </c>
      <c r="J111" s="12">
        <v>45690</v>
      </c>
      <c r="K111" s="144" t="s">
        <v>432</v>
      </c>
      <c r="L111" s="14">
        <v>0</v>
      </c>
      <c r="M111" s="142" t="s">
        <v>271</v>
      </c>
      <c r="N111" s="17">
        <v>109</v>
      </c>
      <c r="O111" s="17">
        <f t="shared" si="1"/>
        <v>1</v>
      </c>
    </row>
    <row r="112" ht="35.25" customHeight="true" spans="1:15">
      <c r="A112" s="131">
        <v>109</v>
      </c>
      <c r="B112" s="142" t="s">
        <v>191</v>
      </c>
      <c r="C112" s="133" t="s">
        <v>191</v>
      </c>
      <c r="D112" s="6" t="s">
        <v>536</v>
      </c>
      <c r="E112" s="144" t="s">
        <v>192</v>
      </c>
      <c r="F112" s="144" t="s">
        <v>857</v>
      </c>
      <c r="G112" s="144">
        <v>2.20912</v>
      </c>
      <c r="H112" s="145">
        <v>44231.4051967593</v>
      </c>
      <c r="I112" s="12">
        <v>44595</v>
      </c>
      <c r="J112" s="12">
        <v>45690</v>
      </c>
      <c r="K112" s="144" t="s">
        <v>421</v>
      </c>
      <c r="L112" s="14">
        <v>0</v>
      </c>
      <c r="M112" s="142" t="s">
        <v>194</v>
      </c>
      <c r="N112" s="17">
        <v>109</v>
      </c>
      <c r="O112" s="17">
        <f t="shared" si="1"/>
        <v>0</v>
      </c>
    </row>
    <row r="113" ht="35.25" customHeight="true" spans="1:15">
      <c r="A113" s="131">
        <v>110</v>
      </c>
      <c r="B113" s="142" t="s">
        <v>191</v>
      </c>
      <c r="C113" s="133" t="s">
        <v>191</v>
      </c>
      <c r="D113" s="6" t="s">
        <v>536</v>
      </c>
      <c r="E113" s="144" t="s">
        <v>195</v>
      </c>
      <c r="F113" s="144" t="s">
        <v>857</v>
      </c>
      <c r="G113" s="144">
        <v>2.5838</v>
      </c>
      <c r="H113" s="145">
        <v>44231.4055092593</v>
      </c>
      <c r="I113" s="12">
        <v>44595</v>
      </c>
      <c r="J113" s="12">
        <v>45690</v>
      </c>
      <c r="K113" s="144" t="s">
        <v>421</v>
      </c>
      <c r="L113" s="14">
        <v>2.5838</v>
      </c>
      <c r="M113" s="142" t="s">
        <v>196</v>
      </c>
      <c r="N113" s="17">
        <v>110</v>
      </c>
      <c r="O113" s="17">
        <f t="shared" si="1"/>
        <v>0</v>
      </c>
    </row>
    <row r="114" ht="35.25" customHeight="true" spans="1:15">
      <c r="A114" s="131">
        <v>111</v>
      </c>
      <c r="B114" s="142" t="s">
        <v>197</v>
      </c>
      <c r="C114" s="133" t="s">
        <v>416</v>
      </c>
      <c r="D114" s="6" t="s">
        <v>494</v>
      </c>
      <c r="E114" s="144" t="s">
        <v>197</v>
      </c>
      <c r="F114" s="144" t="s">
        <v>857</v>
      </c>
      <c r="G114" s="144">
        <v>1.110976</v>
      </c>
      <c r="H114" s="145">
        <v>44260.6817013889</v>
      </c>
      <c r="I114" s="12">
        <v>44716</v>
      </c>
      <c r="J114" s="12">
        <v>45812</v>
      </c>
      <c r="K114" s="144" t="s">
        <v>421</v>
      </c>
      <c r="L114" s="14">
        <v>0</v>
      </c>
      <c r="M114" s="142" t="s">
        <v>909</v>
      </c>
      <c r="N114" s="17">
        <v>111</v>
      </c>
      <c r="O114" s="17">
        <f t="shared" si="1"/>
        <v>0</v>
      </c>
    </row>
    <row r="115" ht="35.25" customHeight="true" spans="1:15">
      <c r="A115" s="131">
        <v>112</v>
      </c>
      <c r="B115" s="142" t="s">
        <v>201</v>
      </c>
      <c r="C115" s="133" t="s">
        <v>534</v>
      </c>
      <c r="D115" s="6" t="s">
        <v>450</v>
      </c>
      <c r="E115" s="144" t="s">
        <v>202</v>
      </c>
      <c r="F115" s="144" t="s">
        <v>857</v>
      </c>
      <c r="G115" s="144">
        <v>6.2413</v>
      </c>
      <c r="H115" s="145">
        <v>44260.7400347222</v>
      </c>
      <c r="I115" s="12">
        <v>44654</v>
      </c>
      <c r="J115" s="12">
        <v>45750</v>
      </c>
      <c r="K115" s="144" t="s">
        <v>421</v>
      </c>
      <c r="L115" s="14">
        <v>0</v>
      </c>
      <c r="M115" s="142" t="s">
        <v>203</v>
      </c>
      <c r="N115" s="17">
        <v>112</v>
      </c>
      <c r="O115" s="17">
        <f t="shared" si="1"/>
        <v>0</v>
      </c>
    </row>
    <row r="116" ht="35.25" customHeight="true" spans="1:15">
      <c r="A116" s="131">
        <v>113</v>
      </c>
      <c r="B116" s="142" t="s">
        <v>204</v>
      </c>
      <c r="C116" s="133" t="s">
        <v>533</v>
      </c>
      <c r="D116" s="6" t="s">
        <v>464</v>
      </c>
      <c r="E116" s="144" t="s">
        <v>205</v>
      </c>
      <c r="F116" s="144" t="s">
        <v>857</v>
      </c>
      <c r="G116" s="144">
        <v>12.876</v>
      </c>
      <c r="H116" s="145">
        <v>44263.4261805556</v>
      </c>
      <c r="I116" s="12">
        <v>44658</v>
      </c>
      <c r="J116" s="12">
        <v>45754</v>
      </c>
      <c r="K116" s="144" t="s">
        <v>421</v>
      </c>
      <c r="L116" s="14">
        <v>0</v>
      </c>
      <c r="M116" s="142" t="s">
        <v>207</v>
      </c>
      <c r="N116" s="17">
        <v>113</v>
      </c>
      <c r="O116" s="17">
        <f t="shared" si="1"/>
        <v>0</v>
      </c>
    </row>
    <row r="117" ht="35.25" customHeight="true" spans="1:15">
      <c r="A117" s="131">
        <v>114</v>
      </c>
      <c r="B117" s="142" t="s">
        <v>208</v>
      </c>
      <c r="C117" s="133" t="s">
        <v>208</v>
      </c>
      <c r="D117" s="6" t="s">
        <v>532</v>
      </c>
      <c r="E117" s="144" t="s">
        <v>209</v>
      </c>
      <c r="F117" s="144" t="s">
        <v>857</v>
      </c>
      <c r="G117" s="144">
        <v>0.308848</v>
      </c>
      <c r="H117" s="145">
        <v>44274.6476157407</v>
      </c>
      <c r="I117" s="12">
        <v>44668</v>
      </c>
      <c r="J117" s="12">
        <v>45764</v>
      </c>
      <c r="K117" s="144" t="s">
        <v>421</v>
      </c>
      <c r="L117" s="14">
        <v>0</v>
      </c>
      <c r="M117" s="142" t="s">
        <v>211</v>
      </c>
      <c r="N117" s="17">
        <v>114</v>
      </c>
      <c r="O117" s="17">
        <f t="shared" si="1"/>
        <v>0</v>
      </c>
    </row>
    <row r="118" ht="35.25" customHeight="true" spans="1:15">
      <c r="A118" s="131">
        <v>115</v>
      </c>
      <c r="B118" s="142" t="s">
        <v>212</v>
      </c>
      <c r="C118" s="133" t="s">
        <v>418</v>
      </c>
      <c r="D118" s="6" t="s">
        <v>450</v>
      </c>
      <c r="E118" s="144" t="s">
        <v>212</v>
      </c>
      <c r="F118" s="144" t="s">
        <v>857</v>
      </c>
      <c r="G118" s="144">
        <v>1.42273</v>
      </c>
      <c r="H118" s="145">
        <v>44277.4149074074</v>
      </c>
      <c r="I118" s="12">
        <v>44826</v>
      </c>
      <c r="J118" s="12">
        <v>45922</v>
      </c>
      <c r="K118" s="144" t="s">
        <v>432</v>
      </c>
      <c r="L118" s="14" t="s">
        <v>410</v>
      </c>
      <c r="M118" s="142" t="s">
        <v>214</v>
      </c>
      <c r="N118" s="17">
        <v>115</v>
      </c>
      <c r="O118" s="17">
        <f t="shared" si="1"/>
        <v>0</v>
      </c>
    </row>
    <row r="119" ht="35.25" customHeight="true" spans="1:15">
      <c r="A119" s="131">
        <v>116</v>
      </c>
      <c r="B119" s="142" t="s">
        <v>215</v>
      </c>
      <c r="C119" s="133" t="s">
        <v>530</v>
      </c>
      <c r="D119" s="6" t="s">
        <v>494</v>
      </c>
      <c r="E119" s="144" t="s">
        <v>181</v>
      </c>
      <c r="F119" s="144" t="s">
        <v>857</v>
      </c>
      <c r="G119" s="144">
        <v>1.946828</v>
      </c>
      <c r="H119" s="145">
        <v>44285.4397337963</v>
      </c>
      <c r="I119" s="12">
        <v>44832</v>
      </c>
      <c r="J119" s="12">
        <v>45928</v>
      </c>
      <c r="K119" s="144" t="s">
        <v>421</v>
      </c>
      <c r="L119" s="14">
        <v>0</v>
      </c>
      <c r="M119" s="142" t="s">
        <v>217</v>
      </c>
      <c r="N119" s="17">
        <v>116</v>
      </c>
      <c r="O119" s="17">
        <f t="shared" si="1"/>
        <v>0</v>
      </c>
    </row>
    <row r="120" ht="35.25" customHeight="true" spans="1:15">
      <c r="A120" s="131">
        <v>117</v>
      </c>
      <c r="B120" s="142" t="s">
        <v>221</v>
      </c>
      <c r="C120" s="133" t="s">
        <v>444</v>
      </c>
      <c r="D120" s="6" t="s">
        <v>445</v>
      </c>
      <c r="E120" s="144" t="s">
        <v>221</v>
      </c>
      <c r="F120" s="144" t="s">
        <v>857</v>
      </c>
      <c r="G120" s="144">
        <v>2.56517</v>
      </c>
      <c r="H120" s="145">
        <v>44286.4179513889</v>
      </c>
      <c r="I120" s="12">
        <v>44831</v>
      </c>
      <c r="J120" s="12">
        <v>45927</v>
      </c>
      <c r="K120" s="144" t="s">
        <v>421</v>
      </c>
      <c r="L120" s="14">
        <v>0</v>
      </c>
      <c r="M120" s="142" t="s">
        <v>222</v>
      </c>
      <c r="N120" s="17">
        <v>117</v>
      </c>
      <c r="O120" s="17">
        <f t="shared" si="1"/>
        <v>0</v>
      </c>
    </row>
    <row r="121" ht="35.25" customHeight="true" spans="1:15">
      <c r="A121" s="131">
        <v>118</v>
      </c>
      <c r="B121" s="142" t="s">
        <v>218</v>
      </c>
      <c r="C121" s="133" t="s">
        <v>444</v>
      </c>
      <c r="D121" s="6" t="s">
        <v>445</v>
      </c>
      <c r="E121" s="144" t="s">
        <v>218</v>
      </c>
      <c r="F121" s="144" t="s">
        <v>857</v>
      </c>
      <c r="G121" s="144">
        <v>2.10671</v>
      </c>
      <c r="H121" s="145">
        <v>44286.6534143519</v>
      </c>
      <c r="I121" s="12">
        <v>44831</v>
      </c>
      <c r="J121" s="12">
        <v>45927</v>
      </c>
      <c r="K121" s="144" t="s">
        <v>421</v>
      </c>
      <c r="L121" s="14">
        <v>0</v>
      </c>
      <c r="M121" s="142" t="s">
        <v>220</v>
      </c>
      <c r="N121" s="17">
        <v>118</v>
      </c>
      <c r="O121" s="17">
        <f t="shared" si="1"/>
        <v>0</v>
      </c>
    </row>
    <row r="122" ht="35.25" customHeight="true" spans="1:15">
      <c r="A122" s="131">
        <v>119</v>
      </c>
      <c r="B122" s="142" t="s">
        <v>223</v>
      </c>
      <c r="C122" s="133" t="s">
        <v>520</v>
      </c>
      <c r="D122" s="6" t="s">
        <v>439</v>
      </c>
      <c r="E122" s="144" t="s">
        <v>224</v>
      </c>
      <c r="F122" s="144" t="s">
        <v>857</v>
      </c>
      <c r="G122" s="144">
        <v>1.23216</v>
      </c>
      <c r="H122" s="145">
        <v>44307.6491550926</v>
      </c>
      <c r="I122" s="12">
        <v>44672</v>
      </c>
      <c r="J122" s="12">
        <v>45768</v>
      </c>
      <c r="K122" s="144" t="s">
        <v>421</v>
      </c>
      <c r="L122" s="14">
        <v>0</v>
      </c>
      <c r="M122" s="142" t="s">
        <v>226</v>
      </c>
      <c r="N122" s="17">
        <v>119</v>
      </c>
      <c r="O122" s="17">
        <f t="shared" si="1"/>
        <v>0</v>
      </c>
    </row>
    <row r="123" ht="35.25" customHeight="true" spans="1:15">
      <c r="A123" s="131">
        <v>120</v>
      </c>
      <c r="B123" s="142" t="s">
        <v>846</v>
      </c>
      <c r="C123" s="133" t="s">
        <v>846</v>
      </c>
      <c r="D123" s="6" t="s">
        <v>419</v>
      </c>
      <c r="E123" s="144" t="s">
        <v>847</v>
      </c>
      <c r="F123" s="144" t="s">
        <v>857</v>
      </c>
      <c r="G123" s="144">
        <v>2.24522</v>
      </c>
      <c r="H123" s="145">
        <v>44312.6877777778</v>
      </c>
      <c r="I123" s="12">
        <v>44676</v>
      </c>
      <c r="J123" s="12">
        <v>45771</v>
      </c>
      <c r="K123" s="144" t="s">
        <v>421</v>
      </c>
      <c r="L123" s="14">
        <v>0</v>
      </c>
      <c r="M123" s="142" t="s">
        <v>849</v>
      </c>
      <c r="N123" s="17">
        <v>120</v>
      </c>
      <c r="O123" s="17">
        <f t="shared" si="1"/>
        <v>0</v>
      </c>
    </row>
    <row r="124" ht="35.25" customHeight="true" spans="1:15">
      <c r="A124" s="131">
        <v>121</v>
      </c>
      <c r="B124" s="142" t="s">
        <v>227</v>
      </c>
      <c r="C124" s="133" t="s">
        <v>227</v>
      </c>
      <c r="D124" s="6" t="s">
        <v>471</v>
      </c>
      <c r="E124" s="144" t="s">
        <v>228</v>
      </c>
      <c r="F124" s="144" t="s">
        <v>857</v>
      </c>
      <c r="G124" s="144">
        <v>3.29124</v>
      </c>
      <c r="H124" s="145">
        <v>44328.4181481482</v>
      </c>
      <c r="I124" s="12">
        <v>44692</v>
      </c>
      <c r="J124" s="12">
        <v>45787</v>
      </c>
      <c r="K124" s="144" t="s">
        <v>421</v>
      </c>
      <c r="L124" s="14">
        <v>0</v>
      </c>
      <c r="M124" s="142" t="s">
        <v>850</v>
      </c>
      <c r="N124" s="17">
        <v>121</v>
      </c>
      <c r="O124" s="17">
        <f t="shared" si="1"/>
        <v>0</v>
      </c>
    </row>
    <row r="125" ht="35.25" customHeight="true" spans="1:15">
      <c r="A125" s="131">
        <v>122</v>
      </c>
      <c r="B125" s="142" t="s">
        <v>231</v>
      </c>
      <c r="C125" s="133" t="s">
        <v>517</v>
      </c>
      <c r="D125" s="6" t="s">
        <v>443</v>
      </c>
      <c r="E125" s="150" t="s">
        <v>232</v>
      </c>
      <c r="F125" s="150" t="s">
        <v>857</v>
      </c>
      <c r="G125" s="144">
        <v>2.03632</v>
      </c>
      <c r="H125" s="145">
        <v>44330.4202546296</v>
      </c>
      <c r="I125" s="12">
        <v>44695</v>
      </c>
      <c r="J125" s="12">
        <v>45791</v>
      </c>
      <c r="K125" s="144" t="s">
        <v>421</v>
      </c>
      <c r="L125" s="14">
        <v>0</v>
      </c>
      <c r="M125" s="151" t="s">
        <v>234</v>
      </c>
      <c r="N125" s="17">
        <v>122</v>
      </c>
      <c r="O125" s="17">
        <f t="shared" si="1"/>
        <v>0</v>
      </c>
    </row>
    <row r="126" ht="35.25" customHeight="true" spans="1:15">
      <c r="A126" s="131">
        <v>123</v>
      </c>
      <c r="B126" s="142" t="s">
        <v>235</v>
      </c>
      <c r="C126" s="133" t="s">
        <v>235</v>
      </c>
      <c r="D126" s="6" t="s">
        <v>412</v>
      </c>
      <c r="E126" s="150" t="s">
        <v>236</v>
      </c>
      <c r="F126" s="150" t="s">
        <v>857</v>
      </c>
      <c r="G126" s="144">
        <v>5.438135</v>
      </c>
      <c r="H126" s="145">
        <v>44363.6974074074</v>
      </c>
      <c r="I126" s="12">
        <v>44757</v>
      </c>
      <c r="J126" s="12">
        <v>45853</v>
      </c>
      <c r="K126" s="144" t="s">
        <v>421</v>
      </c>
      <c r="L126" s="14">
        <v>0</v>
      </c>
      <c r="M126" s="151" t="s">
        <v>238</v>
      </c>
      <c r="N126" s="17">
        <v>123</v>
      </c>
      <c r="O126" s="17">
        <f t="shared" si="1"/>
        <v>0</v>
      </c>
    </row>
    <row r="127" ht="35.25" customHeight="true" spans="1:15">
      <c r="A127" s="131">
        <v>124</v>
      </c>
      <c r="B127" s="142" t="s">
        <v>239</v>
      </c>
      <c r="C127" s="133" t="s">
        <v>239</v>
      </c>
      <c r="D127" s="6" t="s">
        <v>412</v>
      </c>
      <c r="E127" s="144" t="s">
        <v>240</v>
      </c>
      <c r="F127" s="144" t="s">
        <v>857</v>
      </c>
      <c r="G127" s="144">
        <v>2.252577</v>
      </c>
      <c r="H127" s="145">
        <v>44371.4730208333</v>
      </c>
      <c r="I127" s="12">
        <v>44765</v>
      </c>
      <c r="J127" s="12">
        <v>45861</v>
      </c>
      <c r="K127" s="144" t="s">
        <v>421</v>
      </c>
      <c r="L127" s="14">
        <v>0</v>
      </c>
      <c r="M127" s="142" t="s">
        <v>242</v>
      </c>
      <c r="N127" s="17">
        <v>124</v>
      </c>
      <c r="O127" s="17">
        <f t="shared" si="1"/>
        <v>0</v>
      </c>
    </row>
    <row r="128" ht="35.25" customHeight="true" spans="1:15">
      <c r="A128" s="131">
        <v>125</v>
      </c>
      <c r="B128" s="142" t="s">
        <v>340</v>
      </c>
      <c r="C128" s="133" t="s">
        <v>499</v>
      </c>
      <c r="D128" s="6" t="s">
        <v>500</v>
      </c>
      <c r="E128" s="144" t="s">
        <v>341</v>
      </c>
      <c r="F128" s="144" t="s">
        <v>857</v>
      </c>
      <c r="G128" s="144">
        <v>7.26059</v>
      </c>
      <c r="H128" s="145">
        <v>44914</v>
      </c>
      <c r="I128" s="12">
        <v>45279</v>
      </c>
      <c r="J128" s="12">
        <v>46375</v>
      </c>
      <c r="K128" s="144" t="s">
        <v>421</v>
      </c>
      <c r="L128" s="14">
        <v>0</v>
      </c>
      <c r="M128" s="142" t="s">
        <v>343</v>
      </c>
      <c r="N128" s="17">
        <v>125</v>
      </c>
      <c r="O128" s="17">
        <f t="shared" si="1"/>
        <v>0</v>
      </c>
    </row>
    <row r="129" ht="35.25" customHeight="true" spans="1:15">
      <c r="A129" s="131">
        <v>126</v>
      </c>
      <c r="B129" s="142" t="s">
        <v>201</v>
      </c>
      <c r="C129" s="133" t="s">
        <v>452</v>
      </c>
      <c r="D129" s="6" t="s">
        <v>450</v>
      </c>
      <c r="E129" s="144" t="s">
        <v>246</v>
      </c>
      <c r="F129" s="144" t="s">
        <v>857</v>
      </c>
      <c r="G129" s="144">
        <v>4.400807</v>
      </c>
      <c r="H129" s="145">
        <v>44375.686724537</v>
      </c>
      <c r="I129" s="12">
        <v>44923</v>
      </c>
      <c r="J129" s="12">
        <v>46019</v>
      </c>
      <c r="K129" s="144" t="s">
        <v>421</v>
      </c>
      <c r="L129" s="14">
        <v>0</v>
      </c>
      <c r="M129" s="142" t="s">
        <v>247</v>
      </c>
      <c r="N129" s="17">
        <v>126</v>
      </c>
      <c r="O129" s="17">
        <f t="shared" si="1"/>
        <v>0</v>
      </c>
    </row>
    <row r="130" s="31" customFormat="true" ht="35.25" customHeight="true" spans="1:15">
      <c r="A130" s="131">
        <v>127</v>
      </c>
      <c r="B130" s="142" t="s">
        <v>248</v>
      </c>
      <c r="C130" s="148" t="s">
        <v>418</v>
      </c>
      <c r="D130" s="6" t="s">
        <v>450</v>
      </c>
      <c r="E130" s="144" t="s">
        <v>248</v>
      </c>
      <c r="F130" s="144" t="s">
        <v>857</v>
      </c>
      <c r="G130" s="144">
        <v>3.33791</v>
      </c>
      <c r="H130" s="145">
        <v>44396.8408796296</v>
      </c>
      <c r="I130" s="20">
        <v>44941</v>
      </c>
      <c r="J130" s="20">
        <v>46037</v>
      </c>
      <c r="K130" s="144" t="s">
        <v>432</v>
      </c>
      <c r="L130" s="14" t="s">
        <v>410</v>
      </c>
      <c r="M130" s="142" t="s">
        <v>851</v>
      </c>
      <c r="N130" s="17">
        <v>127</v>
      </c>
      <c r="O130" s="17">
        <f t="shared" si="1"/>
        <v>0</v>
      </c>
    </row>
    <row r="131" ht="35.25" customHeight="true" spans="1:15">
      <c r="A131" s="131">
        <v>128</v>
      </c>
      <c r="B131" s="142" t="s">
        <v>251</v>
      </c>
      <c r="C131" s="133" t="s">
        <v>495</v>
      </c>
      <c r="D131" s="6" t="s">
        <v>412</v>
      </c>
      <c r="E131" s="146" t="s">
        <v>252</v>
      </c>
      <c r="F131" s="144" t="s">
        <v>857</v>
      </c>
      <c r="G131" s="144">
        <v>2.546157</v>
      </c>
      <c r="H131" s="145">
        <v>44410.3877777778</v>
      </c>
      <c r="I131" s="12">
        <v>44775</v>
      </c>
      <c r="J131" s="12">
        <v>45871</v>
      </c>
      <c r="K131" s="144" t="s">
        <v>421</v>
      </c>
      <c r="L131" s="14">
        <v>0</v>
      </c>
      <c r="M131" s="142" t="s">
        <v>254</v>
      </c>
      <c r="N131" s="17">
        <v>128</v>
      </c>
      <c r="O131" s="17">
        <f t="shared" si="1"/>
        <v>0</v>
      </c>
    </row>
    <row r="132" ht="35.25" customHeight="true" spans="1:15">
      <c r="A132" s="131">
        <v>129</v>
      </c>
      <c r="B132" s="142" t="s">
        <v>852</v>
      </c>
      <c r="C132" s="133" t="s">
        <v>852</v>
      </c>
      <c r="D132" s="6" t="s">
        <v>417</v>
      </c>
      <c r="E132" s="144" t="s">
        <v>853</v>
      </c>
      <c r="F132" s="144" t="s">
        <v>857</v>
      </c>
      <c r="G132" s="144">
        <v>2.073626</v>
      </c>
      <c r="H132" s="145">
        <v>44417.6935532407</v>
      </c>
      <c r="I132" s="12">
        <v>44842</v>
      </c>
      <c r="J132" s="12">
        <v>45573</v>
      </c>
      <c r="K132" s="144" t="s">
        <v>421</v>
      </c>
      <c r="L132" s="14">
        <v>0</v>
      </c>
      <c r="M132" s="142" t="s">
        <v>855</v>
      </c>
      <c r="N132" s="17">
        <v>129</v>
      </c>
      <c r="O132" s="17">
        <f t="shared" si="1"/>
        <v>0</v>
      </c>
    </row>
    <row r="133" ht="35.25" customHeight="true" spans="1:15">
      <c r="A133" s="131">
        <v>130</v>
      </c>
      <c r="B133" s="142" t="s">
        <v>255</v>
      </c>
      <c r="C133" s="133" t="s">
        <v>255</v>
      </c>
      <c r="D133" s="6" t="s">
        <v>417</v>
      </c>
      <c r="E133" s="144" t="s">
        <v>256</v>
      </c>
      <c r="F133" s="144" t="s">
        <v>857</v>
      </c>
      <c r="G133" s="144">
        <v>8.67734</v>
      </c>
      <c r="H133" s="145">
        <v>44426.4645717593</v>
      </c>
      <c r="I133" s="12">
        <v>44790</v>
      </c>
      <c r="J133" s="12">
        <v>45885</v>
      </c>
      <c r="K133" s="144" t="s">
        <v>421</v>
      </c>
      <c r="L133" s="14">
        <v>0</v>
      </c>
      <c r="M133" s="142" t="s">
        <v>258</v>
      </c>
      <c r="N133" s="17">
        <v>130</v>
      </c>
      <c r="O133" s="17">
        <f t="shared" ref="O133:O149" si="2">N133-A133</f>
        <v>0</v>
      </c>
    </row>
    <row r="134" ht="35.25" customHeight="true" spans="1:15">
      <c r="A134" s="131">
        <v>131</v>
      </c>
      <c r="B134" s="142" t="s">
        <v>201</v>
      </c>
      <c r="C134" s="133" t="s">
        <v>484</v>
      </c>
      <c r="D134" s="6" t="s">
        <v>450</v>
      </c>
      <c r="E134" s="144" t="s">
        <v>259</v>
      </c>
      <c r="F134" s="144" t="s">
        <v>857</v>
      </c>
      <c r="G134" s="144">
        <v>2.90397</v>
      </c>
      <c r="H134" s="145">
        <v>44427.7707986111</v>
      </c>
      <c r="I134" s="12">
        <v>44976</v>
      </c>
      <c r="J134" s="12">
        <v>46072</v>
      </c>
      <c r="K134" s="144" t="s">
        <v>432</v>
      </c>
      <c r="L134" s="14" t="s">
        <v>410</v>
      </c>
      <c r="M134" s="142" t="s">
        <v>261</v>
      </c>
      <c r="N134" s="17">
        <v>131</v>
      </c>
      <c r="O134" s="17">
        <f t="shared" si="2"/>
        <v>0</v>
      </c>
    </row>
    <row r="135" ht="35.25" customHeight="true" spans="1:15">
      <c r="A135" s="131">
        <v>132</v>
      </c>
      <c r="B135" s="142" t="s">
        <v>302</v>
      </c>
      <c r="C135" s="133" t="s">
        <v>482</v>
      </c>
      <c r="D135" s="6" t="s">
        <v>443</v>
      </c>
      <c r="E135" s="144" t="s">
        <v>303</v>
      </c>
      <c r="F135" s="144" t="s">
        <v>857</v>
      </c>
      <c r="G135" s="144">
        <v>0.58261</v>
      </c>
      <c r="H135" s="145">
        <v>44679.4030555556</v>
      </c>
      <c r="I135" s="12">
        <v>45044.4030555556</v>
      </c>
      <c r="J135" s="12">
        <v>46140.4030555556</v>
      </c>
      <c r="K135" s="144" t="s">
        <v>432</v>
      </c>
      <c r="L135" s="14" t="s">
        <v>410</v>
      </c>
      <c r="M135" s="142" t="s">
        <v>305</v>
      </c>
      <c r="N135" s="17">
        <v>132</v>
      </c>
      <c r="O135" s="17">
        <f t="shared" si="2"/>
        <v>0</v>
      </c>
    </row>
    <row r="136" ht="35.25" customHeight="true" spans="1:15">
      <c r="A136" s="131">
        <v>133</v>
      </c>
      <c r="B136" s="142" t="s">
        <v>201</v>
      </c>
      <c r="C136" s="133" t="s">
        <v>449</v>
      </c>
      <c r="D136" s="6" t="s">
        <v>450</v>
      </c>
      <c r="E136" s="144" t="s">
        <v>262</v>
      </c>
      <c r="F136" s="144" t="s">
        <v>857</v>
      </c>
      <c r="G136" s="144">
        <v>4.06391</v>
      </c>
      <c r="H136" s="145">
        <v>44432.5151388889</v>
      </c>
      <c r="I136" s="12">
        <v>44797</v>
      </c>
      <c r="J136" s="12">
        <v>45893</v>
      </c>
      <c r="K136" s="144" t="s">
        <v>421</v>
      </c>
      <c r="L136" s="14">
        <v>0</v>
      </c>
      <c r="M136" s="142" t="s">
        <v>264</v>
      </c>
      <c r="N136" s="17">
        <v>133</v>
      </c>
      <c r="O136" s="17">
        <f t="shared" si="2"/>
        <v>0</v>
      </c>
    </row>
    <row r="137" ht="35.25" customHeight="true" spans="1:15">
      <c r="A137" s="131">
        <v>134</v>
      </c>
      <c r="B137" s="142" t="s">
        <v>265</v>
      </c>
      <c r="C137" s="133" t="s">
        <v>444</v>
      </c>
      <c r="D137" s="6" t="s">
        <v>445</v>
      </c>
      <c r="E137" s="144" t="s">
        <v>265</v>
      </c>
      <c r="F137" s="144" t="s">
        <v>857</v>
      </c>
      <c r="G137" s="144">
        <v>3.47059</v>
      </c>
      <c r="H137" s="145">
        <v>44467.425625</v>
      </c>
      <c r="I137" s="12">
        <v>45012</v>
      </c>
      <c r="J137" s="12">
        <v>46108</v>
      </c>
      <c r="K137" s="144" t="s">
        <v>421</v>
      </c>
      <c r="L137" s="14">
        <v>0</v>
      </c>
      <c r="M137" s="142" t="s">
        <v>267</v>
      </c>
      <c r="N137" s="17">
        <v>134</v>
      </c>
      <c r="O137" s="17">
        <f t="shared" si="2"/>
        <v>0</v>
      </c>
    </row>
    <row r="138" ht="35.25" customHeight="true" spans="1:15">
      <c r="A138" s="131">
        <v>135</v>
      </c>
      <c r="B138" s="142" t="s">
        <v>272</v>
      </c>
      <c r="C138" s="133" t="s">
        <v>501</v>
      </c>
      <c r="D138" s="6" t="s">
        <v>430</v>
      </c>
      <c r="E138" s="146" t="s">
        <v>273</v>
      </c>
      <c r="F138" s="144" t="s">
        <v>857</v>
      </c>
      <c r="G138" s="144">
        <v>2.74483</v>
      </c>
      <c r="H138" s="145">
        <v>44517.4792939815</v>
      </c>
      <c r="I138" s="12">
        <v>44882</v>
      </c>
      <c r="J138" s="12">
        <v>45978</v>
      </c>
      <c r="K138" s="144" t="s">
        <v>421</v>
      </c>
      <c r="L138" s="14">
        <v>2.74483</v>
      </c>
      <c r="M138" s="142" t="s">
        <v>275</v>
      </c>
      <c r="N138" s="17">
        <v>136</v>
      </c>
      <c r="O138" s="17">
        <f t="shared" si="2"/>
        <v>1</v>
      </c>
    </row>
    <row r="139" ht="35.25" customHeight="true" spans="1:15">
      <c r="A139" s="131">
        <v>136</v>
      </c>
      <c r="B139" s="142" t="s">
        <v>276</v>
      </c>
      <c r="C139" s="133" t="s">
        <v>510</v>
      </c>
      <c r="D139" s="6" t="s">
        <v>464</v>
      </c>
      <c r="E139" s="144" t="s">
        <v>277</v>
      </c>
      <c r="F139" s="144" t="s">
        <v>857</v>
      </c>
      <c r="G139" s="144">
        <v>1.6906</v>
      </c>
      <c r="H139" s="145">
        <v>44529.7280439815</v>
      </c>
      <c r="I139" s="12">
        <v>44924</v>
      </c>
      <c r="J139" s="12">
        <v>46020</v>
      </c>
      <c r="K139" s="144" t="s">
        <v>421</v>
      </c>
      <c r="L139" s="14">
        <v>0</v>
      </c>
      <c r="M139" s="142" t="s">
        <v>279</v>
      </c>
      <c r="N139" s="17">
        <v>137</v>
      </c>
      <c r="O139" s="17">
        <f t="shared" si="2"/>
        <v>1</v>
      </c>
    </row>
    <row r="140" ht="35.25" customHeight="true" spans="1:15">
      <c r="A140" s="131">
        <v>137</v>
      </c>
      <c r="B140" s="142" t="s">
        <v>280</v>
      </c>
      <c r="C140" s="133" t="s">
        <v>519</v>
      </c>
      <c r="D140" s="6" t="s">
        <v>430</v>
      </c>
      <c r="E140" s="144" t="s">
        <v>281</v>
      </c>
      <c r="F140" s="144" t="s">
        <v>857</v>
      </c>
      <c r="G140" s="144">
        <v>0.60442</v>
      </c>
      <c r="H140" s="145">
        <v>44529.6281597222</v>
      </c>
      <c r="I140" s="12">
        <v>44894</v>
      </c>
      <c r="J140" s="12">
        <v>45990</v>
      </c>
      <c r="K140" s="144" t="s">
        <v>421</v>
      </c>
      <c r="L140" s="14">
        <v>0.60442</v>
      </c>
      <c r="M140" s="142" t="s">
        <v>282</v>
      </c>
      <c r="N140" s="17">
        <v>138</v>
      </c>
      <c r="O140" s="17">
        <f t="shared" si="2"/>
        <v>1</v>
      </c>
    </row>
    <row r="141" ht="35.25" customHeight="true" spans="1:15">
      <c r="A141" s="131">
        <v>138</v>
      </c>
      <c r="B141" s="142" t="s">
        <v>283</v>
      </c>
      <c r="C141" s="133" t="s">
        <v>514</v>
      </c>
      <c r="D141" s="6" t="s">
        <v>471</v>
      </c>
      <c r="E141" s="144" t="s">
        <v>284</v>
      </c>
      <c r="F141" s="144" t="s">
        <v>857</v>
      </c>
      <c r="G141" s="144">
        <v>2.0145</v>
      </c>
      <c r="H141" s="145">
        <v>44536</v>
      </c>
      <c r="I141" s="12">
        <v>44901</v>
      </c>
      <c r="J141" s="12">
        <v>45997</v>
      </c>
      <c r="K141" s="144" t="s">
        <v>421</v>
      </c>
      <c r="L141" s="14">
        <v>0</v>
      </c>
      <c r="M141" s="142" t="s">
        <v>286</v>
      </c>
      <c r="N141" s="17">
        <v>139</v>
      </c>
      <c r="O141" s="17">
        <f t="shared" si="2"/>
        <v>1</v>
      </c>
    </row>
    <row r="142" ht="35.25" customHeight="true" spans="1:15">
      <c r="A142" s="131">
        <v>139</v>
      </c>
      <c r="B142" s="142" t="s">
        <v>77</v>
      </c>
      <c r="C142" s="133" t="s">
        <v>440</v>
      </c>
      <c r="D142" s="6" t="s">
        <v>529</v>
      </c>
      <c r="E142" s="144" t="s">
        <v>292</v>
      </c>
      <c r="F142" s="144" t="s">
        <v>857</v>
      </c>
      <c r="G142" s="144">
        <v>4.545746</v>
      </c>
      <c r="H142" s="145">
        <v>44571</v>
      </c>
      <c r="I142" s="12">
        <v>44966</v>
      </c>
      <c r="J142" s="12">
        <v>46062</v>
      </c>
      <c r="K142" s="144" t="s">
        <v>432</v>
      </c>
      <c r="L142" s="14" t="s">
        <v>410</v>
      </c>
      <c r="M142" s="142" t="s">
        <v>752</v>
      </c>
      <c r="N142" s="17">
        <v>140</v>
      </c>
      <c r="O142" s="17">
        <f t="shared" si="2"/>
        <v>1</v>
      </c>
    </row>
    <row r="143" ht="35.25" customHeight="true" spans="1:15">
      <c r="A143" s="131">
        <v>140</v>
      </c>
      <c r="B143" s="142" t="s">
        <v>287</v>
      </c>
      <c r="C143" s="133" t="s">
        <v>287</v>
      </c>
      <c r="D143" s="6" t="s">
        <v>508</v>
      </c>
      <c r="E143" s="144" t="s">
        <v>288</v>
      </c>
      <c r="F143" s="144" t="s">
        <v>857</v>
      </c>
      <c r="G143" s="144">
        <v>2.03917</v>
      </c>
      <c r="H143" s="145">
        <v>44571</v>
      </c>
      <c r="I143" s="12">
        <v>44935</v>
      </c>
      <c r="J143" s="12">
        <v>46030</v>
      </c>
      <c r="K143" s="144" t="s">
        <v>421</v>
      </c>
      <c r="L143" s="14">
        <v>0</v>
      </c>
      <c r="M143" s="142" t="s">
        <v>290</v>
      </c>
      <c r="N143" s="17">
        <v>141</v>
      </c>
      <c r="O143" s="17">
        <f t="shared" si="2"/>
        <v>1</v>
      </c>
    </row>
    <row r="144" ht="35.25" customHeight="true" spans="1:15">
      <c r="A144" s="131">
        <v>141</v>
      </c>
      <c r="B144" s="142" t="s">
        <v>294</v>
      </c>
      <c r="C144" s="133" t="s">
        <v>506</v>
      </c>
      <c r="D144" s="6" t="s">
        <v>417</v>
      </c>
      <c r="E144" s="144" t="s">
        <v>910</v>
      </c>
      <c r="F144" s="144" t="s">
        <v>857</v>
      </c>
      <c r="G144" s="144">
        <v>1.322</v>
      </c>
      <c r="H144" s="145">
        <v>44664.3714236111</v>
      </c>
      <c r="I144" s="12">
        <v>45058.3714236111</v>
      </c>
      <c r="J144" s="12">
        <v>46154.3714236111</v>
      </c>
      <c r="K144" s="144" t="s">
        <v>421</v>
      </c>
      <c r="L144" s="14">
        <v>1.322</v>
      </c>
      <c r="M144" s="142" t="s">
        <v>297</v>
      </c>
      <c r="N144" s="17">
        <v>142</v>
      </c>
      <c r="O144" s="17">
        <f t="shared" si="2"/>
        <v>1</v>
      </c>
    </row>
    <row r="145" ht="35.25" customHeight="true" spans="1:15">
      <c r="A145" s="131">
        <v>142</v>
      </c>
      <c r="B145" s="142" t="s">
        <v>298</v>
      </c>
      <c r="C145" s="133" t="s">
        <v>498</v>
      </c>
      <c r="D145" s="6" t="s">
        <v>471</v>
      </c>
      <c r="E145" s="144" t="s">
        <v>299</v>
      </c>
      <c r="F145" s="144" t="s">
        <v>857</v>
      </c>
      <c r="G145" s="144">
        <v>2.309882</v>
      </c>
      <c r="H145" s="145">
        <v>44678.4387384259</v>
      </c>
      <c r="I145" s="12">
        <v>45043.4387384259</v>
      </c>
      <c r="J145" s="12">
        <v>46139.4387384259</v>
      </c>
      <c r="K145" s="144" t="s">
        <v>432</v>
      </c>
      <c r="L145" s="14" t="s">
        <v>410</v>
      </c>
      <c r="M145" s="142" t="s">
        <v>301</v>
      </c>
      <c r="N145" s="17">
        <v>143</v>
      </c>
      <c r="O145" s="17">
        <f t="shared" si="2"/>
        <v>1</v>
      </c>
    </row>
    <row r="146" ht="35.25" customHeight="true" spans="1:15">
      <c r="A146" s="131">
        <v>143</v>
      </c>
      <c r="B146" s="152" t="s">
        <v>332</v>
      </c>
      <c r="C146" s="133" t="s">
        <v>481</v>
      </c>
      <c r="D146" s="6" t="s">
        <v>443</v>
      </c>
      <c r="E146" s="144" t="s">
        <v>911</v>
      </c>
      <c r="F146" s="144" t="s">
        <v>912</v>
      </c>
      <c r="G146" s="144">
        <v>0.42792</v>
      </c>
      <c r="H146" s="145">
        <v>44888</v>
      </c>
      <c r="I146" s="154">
        <v>45253</v>
      </c>
      <c r="J146" s="154">
        <v>46349</v>
      </c>
      <c r="K146" s="144" t="s">
        <v>432</v>
      </c>
      <c r="L146" s="14" t="s">
        <v>410</v>
      </c>
      <c r="M146" s="142" t="s">
        <v>336</v>
      </c>
      <c r="N146" s="17" t="e">
        <v>#N/A</v>
      </c>
      <c r="O146" s="17" t="e">
        <f t="shared" si="2"/>
        <v>#N/A</v>
      </c>
    </row>
    <row r="147" ht="31.5" customHeight="true" spans="1:15">
      <c r="A147" s="131">
        <v>144</v>
      </c>
      <c r="B147" s="152" t="s">
        <v>399</v>
      </c>
      <c r="C147" s="133" t="s">
        <v>481</v>
      </c>
      <c r="D147" s="6" t="s">
        <v>475</v>
      </c>
      <c r="E147" s="146" t="s">
        <v>400</v>
      </c>
      <c r="F147" s="144" t="s">
        <v>912</v>
      </c>
      <c r="G147" s="144">
        <v>0.491149</v>
      </c>
      <c r="H147" s="145">
        <v>45442</v>
      </c>
      <c r="I147" s="154">
        <v>45838</v>
      </c>
      <c r="J147" s="154">
        <v>46934</v>
      </c>
      <c r="K147" s="144" t="s">
        <v>432</v>
      </c>
      <c r="L147" s="14" t="s">
        <v>410</v>
      </c>
      <c r="M147" s="142" t="s">
        <v>402</v>
      </c>
      <c r="N147" s="17" t="e">
        <v>#N/A</v>
      </c>
      <c r="O147" s="17" t="e">
        <f t="shared" si="2"/>
        <v>#N/A</v>
      </c>
    </row>
    <row r="148" ht="31.5" customHeight="true" spans="1:15">
      <c r="A148" s="131">
        <v>145</v>
      </c>
      <c r="B148" s="142" t="s">
        <v>913</v>
      </c>
      <c r="C148" s="153" t="s">
        <v>474</v>
      </c>
      <c r="D148" s="6" t="s">
        <v>475</v>
      </c>
      <c r="E148" s="146" t="s">
        <v>404</v>
      </c>
      <c r="F148" s="144" t="s">
        <v>857</v>
      </c>
      <c r="G148" s="144">
        <v>3.25365</v>
      </c>
      <c r="H148" s="145">
        <v>45455</v>
      </c>
      <c r="I148" s="154">
        <v>45820</v>
      </c>
      <c r="J148" s="154">
        <v>46916</v>
      </c>
      <c r="K148" s="144" t="s">
        <v>432</v>
      </c>
      <c r="L148" s="14" t="s">
        <v>410</v>
      </c>
      <c r="M148" s="142" t="s">
        <v>406</v>
      </c>
      <c r="N148" s="17" t="e">
        <v>#N/A</v>
      </c>
      <c r="O148" s="17" t="e">
        <f t="shared" si="2"/>
        <v>#N/A</v>
      </c>
    </row>
    <row r="149" ht="31.5" customHeight="true" spans="1:15">
      <c r="A149" s="131">
        <v>146</v>
      </c>
      <c r="B149" s="142" t="s">
        <v>914</v>
      </c>
      <c r="C149" s="153" t="s">
        <v>463</v>
      </c>
      <c r="D149" s="6" t="s">
        <v>464</v>
      </c>
      <c r="E149" s="146" t="s">
        <v>408</v>
      </c>
      <c r="F149" s="144" t="s">
        <v>857</v>
      </c>
      <c r="G149" s="144">
        <v>2.2882</v>
      </c>
      <c r="H149" s="145">
        <v>45457</v>
      </c>
      <c r="I149" s="154">
        <v>45852</v>
      </c>
      <c r="J149" s="154">
        <v>46948</v>
      </c>
      <c r="K149" s="144" t="s">
        <v>432</v>
      </c>
      <c r="L149" s="14" t="s">
        <v>410</v>
      </c>
      <c r="M149" s="142" t="s">
        <v>411</v>
      </c>
      <c r="N149" s="17" t="e">
        <v>#N/A</v>
      </c>
      <c r="O149" s="17" t="e">
        <f t="shared" si="2"/>
        <v>#N/A</v>
      </c>
    </row>
  </sheetData>
  <mergeCells count="2">
    <mergeCell ref="A1:L1"/>
    <mergeCell ref="A2:L2"/>
  </mergeCells>
  <pageMargins left="0.748031496062992" right="0.62992125984252" top="0.826771653543307" bottom="0.826771653543307" header="0.47244094488189" footer="0.511811023622047"/>
  <pageSetup paperSize="8" scale="88" fitToHeight="0" orientation="landscape"/>
  <headerFooter>
    <oddHeader>&amp;C&amp;22&amp;KFF0000未经允许，不得转载</oddHead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136"/>
  <sheetViews>
    <sheetView view="pageBreakPreview" zoomScaleNormal="85" zoomScaleSheetLayoutView="100" workbookViewId="0">
      <selection activeCell="C4" sqref="C4"/>
    </sheetView>
  </sheetViews>
  <sheetFormatPr defaultColWidth="9" defaultRowHeight="13.5"/>
  <cols>
    <col min="1" max="1" width="8" style="45" customWidth="true"/>
    <col min="2" max="2" width="31.875" style="46" customWidth="true"/>
    <col min="3" max="3" width="30.125" style="46" customWidth="true"/>
    <col min="4" max="4" width="17.5" style="46" customWidth="true"/>
    <col min="5" max="5" width="29.125" style="46" customWidth="true"/>
    <col min="6" max="6" width="19" style="46" customWidth="true"/>
    <col min="7" max="7" width="8.625" style="46" customWidth="true"/>
    <col min="8" max="10" width="11.625" style="46" customWidth="true"/>
    <col min="11" max="11" width="14.25" style="46" customWidth="true"/>
    <col min="12" max="12" width="9.625" style="46" customWidth="true"/>
    <col min="13" max="13" width="20.625" style="46" customWidth="true"/>
    <col min="14" max="16" width="9" style="46" customWidth="true"/>
    <col min="17" max="16384" width="9" style="46"/>
  </cols>
  <sheetData>
    <row r="1" ht="34.5" customHeight="true" spans="1:15">
      <c r="A1" s="127" t="s">
        <v>741</v>
      </c>
      <c r="B1" s="128"/>
      <c r="C1" s="128"/>
      <c r="D1" s="128"/>
      <c r="E1" s="128"/>
      <c r="F1" s="128"/>
      <c r="G1" s="128"/>
      <c r="H1" s="128"/>
      <c r="I1" s="128"/>
      <c r="J1" s="128"/>
      <c r="K1" s="128"/>
      <c r="L1" s="128"/>
      <c r="M1" s="17"/>
      <c r="N1" s="56"/>
      <c r="O1" s="17"/>
    </row>
    <row r="2" ht="30" customHeight="true" spans="1:15">
      <c r="A2" s="129" t="s">
        <v>1</v>
      </c>
      <c r="B2" s="129"/>
      <c r="C2" s="129"/>
      <c r="D2" s="129"/>
      <c r="E2" s="129"/>
      <c r="F2" s="129"/>
      <c r="G2" s="129"/>
      <c r="H2" s="129"/>
      <c r="I2" s="129"/>
      <c r="J2" s="129"/>
      <c r="K2" s="129"/>
      <c r="L2" s="129"/>
      <c r="M2" s="17"/>
      <c r="N2" s="57"/>
      <c r="O2" s="17"/>
    </row>
    <row r="3" ht="53.1" customHeight="true" spans="1:15">
      <c r="A3" s="50" t="s">
        <v>2</v>
      </c>
      <c r="B3" s="130" t="s">
        <v>3</v>
      </c>
      <c r="C3" s="2" t="s">
        <v>4</v>
      </c>
      <c r="D3" s="3" t="s">
        <v>5</v>
      </c>
      <c r="E3" s="130" t="s">
        <v>6</v>
      </c>
      <c r="F3" s="130" t="s">
        <v>7</v>
      </c>
      <c r="G3" s="130" t="s">
        <v>8</v>
      </c>
      <c r="H3" s="134" t="s">
        <v>9</v>
      </c>
      <c r="I3" s="3" t="s">
        <v>10</v>
      </c>
      <c r="J3" s="3" t="s">
        <v>11</v>
      </c>
      <c r="K3" s="134" t="s">
        <v>12</v>
      </c>
      <c r="L3" s="3" t="s">
        <v>13</v>
      </c>
      <c r="M3" s="136" t="s">
        <v>14</v>
      </c>
      <c r="N3" s="16" t="s">
        <v>15</v>
      </c>
      <c r="O3" s="17"/>
    </row>
    <row r="4" ht="35.25" customHeight="true" spans="1:15">
      <c r="A4" s="131">
        <v>1</v>
      </c>
      <c r="B4" s="132" t="s">
        <v>16</v>
      </c>
      <c r="C4" s="133" t="str">
        <f t="array" ref="C4">INDEX('2024年 第二季度 '!C:C,MATCH(M4,'2024年 第二季度 '!M:M,))</f>
        <v>经纬集团华南贸易广场开发有限公司</v>
      </c>
      <c r="D4" s="6" t="str">
        <f t="array" ref="D4">INDEX('2024年 第二季度 '!D:D,MATCH(M4,'2024年 第二季度 '!M:M,))</f>
        <v>潮南区峡山街道</v>
      </c>
      <c r="E4" s="132" t="s">
        <v>17</v>
      </c>
      <c r="F4" s="132" t="s">
        <v>18</v>
      </c>
      <c r="G4" s="135">
        <v>3.816085</v>
      </c>
      <c r="H4" s="132" t="s">
        <v>19</v>
      </c>
      <c r="I4" s="12">
        <f t="array" ref="I4">INDEX('2024年 第二季度 '!I:I,MATCH(M4,'2024年 第二季度 '!M:M,))</f>
        <v>41090.5978125</v>
      </c>
      <c r="J4" s="12">
        <f t="array" ref="J4">INDEX('2024年 第二季度 '!J:J,MATCH(M4,'2024年 第二季度 '!M:M,))</f>
        <v>41820.5978125</v>
      </c>
      <c r="K4" s="132" t="s">
        <v>421</v>
      </c>
      <c r="L4" s="14">
        <f t="array" ref="L4">INDEX('2024年 第二季度 '!L:L,MATCH(M4,'2024年 第二季度 '!M:M,))</f>
        <v>0</v>
      </c>
      <c r="M4" s="132" t="s">
        <v>20</v>
      </c>
      <c r="N4" s="131">
        <f t="array" ref="N4">INDEX('2024年 第二季度 '!A:A,MATCH(M4,'2024年 第二季度 '!M:M,))</f>
        <v>1</v>
      </c>
      <c r="O4" s="17">
        <f t="shared" ref="O4:O67" si="0">N4-A4</f>
        <v>0</v>
      </c>
    </row>
    <row r="5" ht="35.25" customHeight="true" spans="1:15">
      <c r="A5" s="131">
        <v>2</v>
      </c>
      <c r="B5" s="132" t="s">
        <v>21</v>
      </c>
      <c r="C5" s="133" t="str">
        <f t="array" ref="C5">INDEX('2024年 第二季度 '!C:C,MATCH(M5,'2024年 第二季度 '!M:M,))</f>
        <v>王利瑶</v>
      </c>
      <c r="D5" s="6" t="str">
        <f t="array" ref="D5">INDEX('2024年 第二季度 '!D:D,MATCH(M5,'2024年 第二季度 '!M:M,))</f>
        <v>澄海区凤翔街道</v>
      </c>
      <c r="E5" s="132" t="s">
        <v>22</v>
      </c>
      <c r="F5" s="132" t="s">
        <v>23</v>
      </c>
      <c r="G5" s="135">
        <v>0.17182</v>
      </c>
      <c r="H5" s="132" t="s">
        <v>24</v>
      </c>
      <c r="I5" s="12">
        <f t="array" ref="I5">INDEX('2024年 第二季度 '!I:I,MATCH(M5,'2024年 第二季度 '!M:M,))</f>
        <v>41054</v>
      </c>
      <c r="J5" s="12">
        <f t="array" ref="J5">INDEX('2024年 第二季度 '!J:J,MATCH(M5,'2024年 第二季度 '!M:M,))</f>
        <v>41783</v>
      </c>
      <c r="K5" s="132" t="s">
        <v>421</v>
      </c>
      <c r="L5" s="14">
        <f t="array" ref="L5">INDEX('2024年 第二季度 '!L:L,MATCH(M5,'2024年 第二季度 '!M:M,))</f>
        <v>0.17182</v>
      </c>
      <c r="M5" s="132" t="s">
        <v>25</v>
      </c>
      <c r="N5" s="131">
        <f t="array" ref="N5">INDEX('2024年 第二季度 '!A:A,MATCH(M5,'2024年 第二季度 '!M:M,))</f>
        <v>2</v>
      </c>
      <c r="O5" s="17">
        <f t="shared" si="0"/>
        <v>0</v>
      </c>
    </row>
    <row r="6" ht="35.25" customHeight="true" spans="1:15">
      <c r="A6" s="131">
        <v>3</v>
      </c>
      <c r="B6" s="132" t="s">
        <v>26</v>
      </c>
      <c r="C6" s="133" t="str">
        <f t="array" ref="C6">INDEX('2024年 第二季度 '!C:C,MATCH(M6,'2024年 第二季度 '!M:M,))</f>
        <v>南澳联泰地产有限公司</v>
      </c>
      <c r="D6" s="6" t="str">
        <f t="array" ref="D6">INDEX('2024年 第二季度 '!D:D,MATCH(M6,'2024年 第二季度 '!M:M,))</f>
        <v>南澳县云澳镇</v>
      </c>
      <c r="E6" s="132" t="s">
        <v>27</v>
      </c>
      <c r="F6" s="132" t="s">
        <v>23</v>
      </c>
      <c r="G6" s="135">
        <v>8</v>
      </c>
      <c r="H6" s="132" t="s">
        <v>28</v>
      </c>
      <c r="I6" s="12">
        <f t="array" ref="I6">INDEX('2024年 第二季度 '!I:I,MATCH(M6,'2024年 第二季度 '!M:M,))</f>
        <v>40603</v>
      </c>
      <c r="J6" s="12">
        <f t="array" ref="J6">INDEX('2024年 第二季度 '!J:J,MATCH(M6,'2024年 第二季度 '!M:M,))</f>
        <v>41334</v>
      </c>
      <c r="K6" s="132" t="s">
        <v>421</v>
      </c>
      <c r="L6" s="14">
        <f t="array" ref="L6">INDEX('2024年 第二季度 '!L:L,MATCH(M6,'2024年 第二季度 '!M:M,))</f>
        <v>8</v>
      </c>
      <c r="M6" s="132" t="s">
        <v>29</v>
      </c>
      <c r="N6" s="131">
        <f t="array" ref="N6">INDEX('2024年 第二季度 '!A:A,MATCH(M6,'2024年 第二季度 '!M:M,))</f>
        <v>3</v>
      </c>
      <c r="O6" s="17">
        <f t="shared" si="0"/>
        <v>0</v>
      </c>
    </row>
    <row r="7" ht="35.25" customHeight="true" spans="1:15">
      <c r="A7" s="131">
        <v>4</v>
      </c>
      <c r="B7" s="132" t="s">
        <v>30</v>
      </c>
      <c r="C7" s="133" t="str">
        <f t="array" ref="C7">INDEX('2024年 第二季度 '!C:C,MATCH(M7,'2024年 第二季度 '!M:M,))</f>
        <v>南澳县华晖置地有限公司</v>
      </c>
      <c r="D7" s="6" t="str">
        <f t="array" ref="D7">INDEX('2024年 第二季度 '!D:D,MATCH(M7,'2024年 第二季度 '!M:M,))</f>
        <v>南澳县后宅镇</v>
      </c>
      <c r="E7" s="132" t="s">
        <v>31</v>
      </c>
      <c r="F7" s="132" t="s">
        <v>32</v>
      </c>
      <c r="G7" s="135">
        <v>6.6731</v>
      </c>
      <c r="H7" s="132" t="s">
        <v>33</v>
      </c>
      <c r="I7" s="12">
        <f t="array" ref="I7">INDEX('2024年 第二季度 '!I:I,MATCH(M7,'2024年 第二季度 '!M:M,))</f>
        <v>43822</v>
      </c>
      <c r="J7" s="12">
        <f t="array" ref="J7">INDEX('2024年 第二季度 '!J:J,MATCH(M7,'2024年 第二季度 '!M:M,))</f>
        <v>44552</v>
      </c>
      <c r="K7" s="132" t="s">
        <v>421</v>
      </c>
      <c r="L7" s="14">
        <f t="array" ref="L7">INDEX('2024年 第二季度 '!L:L,MATCH(M7,'2024年 第二季度 '!M:M,))</f>
        <v>6.6731</v>
      </c>
      <c r="M7" s="132" t="s">
        <v>34</v>
      </c>
      <c r="N7" s="131">
        <f t="array" ref="N7">INDEX('2024年 第二季度 '!A:A,MATCH(M7,'2024年 第二季度 '!M:M,))</f>
        <v>4</v>
      </c>
      <c r="O7" s="17">
        <f t="shared" si="0"/>
        <v>0</v>
      </c>
    </row>
    <row r="8" ht="35.25" customHeight="true" spans="1:15">
      <c r="A8" s="131">
        <v>5</v>
      </c>
      <c r="B8" s="132" t="s">
        <v>21</v>
      </c>
      <c r="C8" s="133" t="str">
        <f t="array" ref="C8">INDEX('2024年 第二季度 '!C:C,MATCH(M8,'2024年 第二季度 '!M:M,))</f>
        <v>李松坚</v>
      </c>
      <c r="D8" s="6" t="str">
        <f t="array" ref="D8">INDEX('2024年 第二季度 '!D:D,MATCH(M8,'2024年 第二季度 '!M:M,))</f>
        <v>澄海区凤翔街道</v>
      </c>
      <c r="E8" s="132" t="s">
        <v>35</v>
      </c>
      <c r="F8" s="132" t="s">
        <v>32</v>
      </c>
      <c r="G8" s="135">
        <v>0.788082</v>
      </c>
      <c r="H8" s="132" t="s">
        <v>36</v>
      </c>
      <c r="I8" s="12">
        <f t="array" ref="I8">INDEX('2024年 第二季度 '!I:I,MATCH(M8,'2024年 第二季度 '!M:M,))</f>
        <v>41273.6377083333</v>
      </c>
      <c r="J8" s="12">
        <f t="array" ref="J8">INDEX('2024年 第二季度 '!J:J,MATCH(M8,'2024年 第二季度 '!M:M,))</f>
        <v>42002.6377083333</v>
      </c>
      <c r="K8" s="132" t="s">
        <v>421</v>
      </c>
      <c r="L8" s="14">
        <f t="array" ref="L8">INDEX('2024年 第二季度 '!L:L,MATCH(M8,'2024年 第二季度 '!M:M,))</f>
        <v>0.783696</v>
      </c>
      <c r="M8" s="132" t="s">
        <v>37</v>
      </c>
      <c r="N8" s="131">
        <f t="array" ref="N8">INDEX('2024年 第二季度 '!A:A,MATCH(M8,'2024年 第二季度 '!M:M,))</f>
        <v>5</v>
      </c>
      <c r="O8" s="17">
        <f t="shared" si="0"/>
        <v>0</v>
      </c>
    </row>
    <row r="9" ht="35.25" customHeight="true" spans="1:15">
      <c r="A9" s="131">
        <v>6</v>
      </c>
      <c r="B9" s="132" t="s">
        <v>21</v>
      </c>
      <c r="C9" s="133" t="str">
        <f t="array" ref="C9">INDEX('2024年 第二季度 '!C:C,MATCH(M9,'2024年 第二季度 '!M:M,))</f>
        <v>广东宜华房地产开发有限公司</v>
      </c>
      <c r="D9" s="6" t="str">
        <f t="array" ref="D9">INDEX('2024年 第二季度 '!D:D,MATCH(M9,'2024年 第二季度 '!M:M,))</f>
        <v>澄海区凤翔街道</v>
      </c>
      <c r="E9" s="132" t="s">
        <v>38</v>
      </c>
      <c r="F9" s="132" t="s">
        <v>32</v>
      </c>
      <c r="G9" s="135">
        <v>0.33149</v>
      </c>
      <c r="H9" s="132" t="s">
        <v>39</v>
      </c>
      <c r="I9" s="12">
        <f t="array" ref="I9">INDEX('2024年 第二季度 '!I:I,MATCH(M9,'2024年 第二季度 '!M:M,))</f>
        <v>43236</v>
      </c>
      <c r="J9" s="12">
        <f t="array" ref="J9">INDEX('2024年 第二季度 '!J:J,MATCH(M9,'2024年 第二季度 '!M:M,))</f>
        <v>43967</v>
      </c>
      <c r="K9" s="132" t="s">
        <v>421</v>
      </c>
      <c r="L9" s="14">
        <f t="array" ref="L9">INDEX('2024年 第二季度 '!L:L,MATCH(M9,'2024年 第二季度 '!M:M,))</f>
        <v>0.33149</v>
      </c>
      <c r="M9" s="132" t="s">
        <v>40</v>
      </c>
      <c r="N9" s="131">
        <f t="array" ref="N9">INDEX('2024年 第二季度 '!A:A,MATCH(M9,'2024年 第二季度 '!M:M,))</f>
        <v>6</v>
      </c>
      <c r="O9" s="17">
        <f t="shared" si="0"/>
        <v>0</v>
      </c>
    </row>
    <row r="10" ht="35.25" customHeight="true" spans="1:15">
      <c r="A10" s="131">
        <v>7</v>
      </c>
      <c r="B10" s="132" t="s">
        <v>77</v>
      </c>
      <c r="C10" s="133" t="str">
        <f t="array" ref="C10">INDEX('2024年 第二季度 '!C:C,MATCH(M10,'2024年 第二季度 '!M:M,))</f>
        <v>汕头市长平房地产开发有限公司</v>
      </c>
      <c r="D10" s="6" t="str">
        <f t="array" ref="D10">INDEX('2024年 第二季度 '!D:D,MATCH(M10,'2024年 第二季度 '!M:M,))</f>
        <v>龙湖区龙腾街道</v>
      </c>
      <c r="E10" s="132" t="s">
        <v>745</v>
      </c>
      <c r="F10" s="132" t="s">
        <v>18</v>
      </c>
      <c r="G10" s="135">
        <v>4.504795</v>
      </c>
      <c r="H10" s="132" t="s">
        <v>746</v>
      </c>
      <c r="I10" s="12">
        <f t="array" ref="I10">INDEX('2024年 第二季度 '!I:I,MATCH(M10,'2024年 第二季度 '!M:M,))</f>
        <v>42514.7159490741</v>
      </c>
      <c r="J10" s="12">
        <f t="array" ref="J10">INDEX('2024年 第二季度 '!J:J,MATCH(M10,'2024年 第二季度 '!M:M,))</f>
        <v>43609.7159490741</v>
      </c>
      <c r="K10" s="132" t="s">
        <v>421</v>
      </c>
      <c r="L10" s="14">
        <f t="array" ref="L10">INDEX('2024年 第二季度 '!L:L,MATCH(M10,'2024年 第二季度 '!M:M,))</f>
        <v>0</v>
      </c>
      <c r="M10" s="132" t="s">
        <v>747</v>
      </c>
      <c r="N10" s="131">
        <f t="array" ref="N10">INDEX('2024年 第二季度 '!A:A,MATCH(M10,'2024年 第二季度 '!M:M,))</f>
        <v>9</v>
      </c>
      <c r="O10" s="17">
        <f t="shared" si="0"/>
        <v>2</v>
      </c>
    </row>
    <row r="11" ht="35.25" customHeight="true" spans="1:15">
      <c r="A11" s="131">
        <v>8</v>
      </c>
      <c r="B11" s="132" t="s">
        <v>748</v>
      </c>
      <c r="C11" s="133" t="str">
        <f t="array" ref="C11">INDEX('2024年 第二季度 '!C:C,MATCH(M11,'2024年 第二季度 '!M:M,))</f>
        <v>汕头市中海宏洋地产有限公司</v>
      </c>
      <c r="D11" s="6" t="str">
        <f t="array" ref="D11">INDEX('2024年 第二季度 '!D:D,MATCH(M11,'2024年 第二季度 '!M:M,))</f>
        <v>龙湖区龙腾街道</v>
      </c>
      <c r="E11" s="132" t="s">
        <v>749</v>
      </c>
      <c r="F11" s="132" t="s">
        <v>32</v>
      </c>
      <c r="G11" s="135">
        <v>5.09655</v>
      </c>
      <c r="H11" s="132" t="s">
        <v>750</v>
      </c>
      <c r="I11" s="12">
        <f t="array" ref="I11">INDEX('2024年 第二季度 '!I:I,MATCH(M11,'2024年 第二季度 '!M:M,))</f>
        <v>42213.8759259259</v>
      </c>
      <c r="J11" s="12">
        <f t="array" ref="J11">INDEX('2024年 第二季度 '!J:J,MATCH(M11,'2024年 第二季度 '!M:M,))</f>
        <v>43309.8759259259</v>
      </c>
      <c r="K11" s="132" t="s">
        <v>421</v>
      </c>
      <c r="L11" s="14">
        <f t="array" ref="L11">INDEX('2024年 第二季度 '!L:L,MATCH(M11,'2024年 第二季度 '!M:M,))</f>
        <v>0</v>
      </c>
      <c r="M11" s="132" t="s">
        <v>751</v>
      </c>
      <c r="N11" s="131">
        <f t="array" ref="N11">INDEX('2024年 第二季度 '!A:A,MATCH(M11,'2024年 第二季度 '!M:M,))</f>
        <v>10</v>
      </c>
      <c r="O11" s="17">
        <f t="shared" si="0"/>
        <v>2</v>
      </c>
    </row>
    <row r="12" ht="35.25" customHeight="true" spans="1:15">
      <c r="A12" s="131">
        <v>9</v>
      </c>
      <c r="B12" s="132" t="s">
        <v>41</v>
      </c>
      <c r="C12" s="133" t="str">
        <f t="array" ref="C12">INDEX('2024年 第二季度 '!C:C,MATCH(M12,'2024年 第二季度 '!M:M,))</f>
        <v>李淑娟</v>
      </c>
      <c r="D12" s="6" t="str">
        <f t="array" ref="D12">INDEX('2024年 第二季度 '!D:D,MATCH(M12,'2024年 第二季度 '!M:M,))</f>
        <v>南澳县后宅镇</v>
      </c>
      <c r="E12" s="132" t="s">
        <v>42</v>
      </c>
      <c r="F12" s="132" t="s">
        <v>32</v>
      </c>
      <c r="G12" s="135">
        <v>0.0793</v>
      </c>
      <c r="H12" s="132" t="s">
        <v>43</v>
      </c>
      <c r="I12" s="12">
        <f t="array" ref="I12">INDEX('2024年 第二季度 '!I:I,MATCH(M12,'2024年 第二季度 '!M:M,))</f>
        <v>43822</v>
      </c>
      <c r="J12" s="12">
        <f t="array" ref="J12">INDEX('2024年 第二季度 '!J:J,MATCH(M12,'2024年 第二季度 '!M:M,))</f>
        <v>44917</v>
      </c>
      <c r="K12" s="132" t="s">
        <v>432</v>
      </c>
      <c r="L12" s="14" t="str">
        <f t="array" ref="L12">INDEX('2024年 第二季度 '!L:L,MATCH(M12,'2024年 第二季度 '!M:M,))</f>
        <v>\</v>
      </c>
      <c r="M12" s="132" t="s">
        <v>44</v>
      </c>
      <c r="N12" s="131">
        <f t="array" ref="N12">INDEX('2024年 第二季度 '!A:A,MATCH(M12,'2024年 第二季度 '!M:M,))</f>
        <v>12</v>
      </c>
      <c r="O12" s="17">
        <f t="shared" si="0"/>
        <v>3</v>
      </c>
    </row>
    <row r="13" ht="35.25" customHeight="true" spans="1:15">
      <c r="A13" s="131">
        <v>10</v>
      </c>
      <c r="B13" s="132" t="s">
        <v>45</v>
      </c>
      <c r="C13" s="133" t="str">
        <f t="array" ref="C13">INDEX('2024年 第二季度 '!C:C,MATCH(M13,'2024年 第二季度 '!M:M,))</f>
        <v>汕头市濠江区礐石街道珠浦经济联合社</v>
      </c>
      <c r="D13" s="6" t="str">
        <f t="array" ref="D13">INDEX('2024年 第二季度 '!D:D,MATCH(M13,'2024年 第二季度 '!M:M,))</f>
        <v>濠江区礐石街道</v>
      </c>
      <c r="E13" s="132" t="s">
        <v>46</v>
      </c>
      <c r="F13" s="132" t="s">
        <v>32</v>
      </c>
      <c r="G13" s="135">
        <v>1.65774</v>
      </c>
      <c r="H13" s="132" t="s">
        <v>47</v>
      </c>
      <c r="I13" s="12">
        <f t="array" ref="I13">INDEX('2024年 第二季度 '!I:I,MATCH(M13,'2024年 第二季度 '!M:M,))</f>
        <v>43641</v>
      </c>
      <c r="J13" s="12">
        <f t="array" ref="J13">INDEX('2024年 第二季度 '!J:J,MATCH(M13,'2024年 第二季度 '!M:M,))</f>
        <v>44372</v>
      </c>
      <c r="K13" s="132" t="s">
        <v>421</v>
      </c>
      <c r="L13" s="14">
        <f t="array" ref="L13">INDEX('2024年 第二季度 '!L:L,MATCH(M13,'2024年 第二季度 '!M:M,))</f>
        <v>0</v>
      </c>
      <c r="M13" s="132" t="s">
        <v>48</v>
      </c>
      <c r="N13" s="131">
        <f t="array" ref="N13">INDEX('2024年 第二季度 '!A:A,MATCH(M13,'2024年 第二季度 '!M:M,))</f>
        <v>13</v>
      </c>
      <c r="O13" s="17">
        <f t="shared" si="0"/>
        <v>3</v>
      </c>
    </row>
    <row r="14" ht="35.25" customHeight="true" spans="1:15">
      <c r="A14" s="131">
        <v>11</v>
      </c>
      <c r="B14" s="132" t="s">
        <v>753</v>
      </c>
      <c r="C14" s="133" t="str">
        <f t="array" ref="C14">INDEX('2024年 第二季度 '!C:C,MATCH(M14,'2024年 第二季度 '!M:M,))</f>
        <v>汕头市龙光润璟房地产有限公司</v>
      </c>
      <c r="D14" s="6" t="str">
        <f t="array" ref="D14">INDEX('2024年 第二季度 '!D:D,MATCH(M14,'2024年 第二季度 '!M:M,))</f>
        <v>龙湖区龙腾街道</v>
      </c>
      <c r="E14" s="132" t="s">
        <v>753</v>
      </c>
      <c r="F14" s="132" t="s">
        <v>32</v>
      </c>
      <c r="G14" s="135">
        <v>13.1244</v>
      </c>
      <c r="H14" s="132" t="s">
        <v>755</v>
      </c>
      <c r="I14" s="12">
        <f t="array" ref="I14">INDEX('2024年 第二季度 '!I:I,MATCH(M14,'2024年 第二季度 '!M:M,))</f>
        <v>42600</v>
      </c>
      <c r="J14" s="12">
        <f t="array" ref="J14">INDEX('2024年 第二季度 '!J:J,MATCH(M14,'2024年 第二季度 '!M:M,))</f>
        <v>43695</v>
      </c>
      <c r="K14" s="132" t="s">
        <v>421</v>
      </c>
      <c r="L14" s="14">
        <f t="array" ref="L14">INDEX('2024年 第二季度 '!L:L,MATCH(M14,'2024年 第二季度 '!M:M,))</f>
        <v>0</v>
      </c>
      <c r="M14" s="132" t="s">
        <v>756</v>
      </c>
      <c r="N14" s="131">
        <f t="array" ref="N14">INDEX('2024年 第二季度 '!A:A,MATCH(M14,'2024年 第二季度 '!M:M,))</f>
        <v>14</v>
      </c>
      <c r="O14" s="17">
        <f t="shared" si="0"/>
        <v>3</v>
      </c>
    </row>
    <row r="15" ht="35.25" customHeight="true" spans="1:15">
      <c r="A15" s="131">
        <v>12</v>
      </c>
      <c r="B15" s="132" t="s">
        <v>49</v>
      </c>
      <c r="C15" s="133" t="str">
        <f t="array" ref="C15">INDEX('2024年 第二季度 '!C:C,MATCH(M15,'2024年 第二季度 '!M:M,))</f>
        <v>汕头市绿岛投资有限公司</v>
      </c>
      <c r="D15" s="6" t="str">
        <f t="array" ref="D15">INDEX('2024年 第二季度 '!D:D,MATCH(M15,'2024年 第二季度 '!M:M,))</f>
        <v>澄海区外砂街道</v>
      </c>
      <c r="E15" s="132" t="s">
        <v>50</v>
      </c>
      <c r="F15" s="132" t="s">
        <v>32</v>
      </c>
      <c r="G15" s="135">
        <v>2.00166</v>
      </c>
      <c r="H15" s="132" t="s">
        <v>51</v>
      </c>
      <c r="I15" s="12">
        <f t="array" ref="I15">INDEX('2024年 第二季度 '!I:I,MATCH(M15,'2024年 第二季度 '!M:M,))</f>
        <v>42618</v>
      </c>
      <c r="J15" s="12">
        <f t="array" ref="J15">INDEX('2024年 第二季度 '!J:J,MATCH(M15,'2024年 第二季度 '!M:M,))</f>
        <v>43348</v>
      </c>
      <c r="K15" s="132" t="s">
        <v>432</v>
      </c>
      <c r="L15" s="14" t="str">
        <f t="array" ref="L15">INDEX('2024年 第二季度 '!L:L,MATCH(M15,'2024年 第二季度 '!M:M,))</f>
        <v>\</v>
      </c>
      <c r="M15" s="132" t="s">
        <v>52</v>
      </c>
      <c r="N15" s="131">
        <f t="array" ref="N15">INDEX('2024年 第二季度 '!A:A,MATCH(M15,'2024年 第二季度 '!M:M,))</f>
        <v>15</v>
      </c>
      <c r="O15" s="17">
        <f t="shared" si="0"/>
        <v>3</v>
      </c>
    </row>
    <row r="16" ht="35.25" customHeight="true" spans="1:15">
      <c r="A16" s="131">
        <v>13</v>
      </c>
      <c r="B16" s="132" t="s">
        <v>53</v>
      </c>
      <c r="C16" s="133" t="str">
        <f t="array" ref="C16">INDEX('2024年 第二季度 '!C:C,MATCH(M16,'2024年 第二季度 '!M:M,))</f>
        <v>汕头市富强房地产开发有限公司</v>
      </c>
      <c r="D16" s="6" t="str">
        <f t="array" ref="D16">INDEX('2024年 第二季度 '!D:D,MATCH(M16,'2024年 第二季度 '!M:M,))</f>
        <v>澄海区广益街道</v>
      </c>
      <c r="E16" s="132" t="s">
        <v>54</v>
      </c>
      <c r="F16" s="132" t="s">
        <v>32</v>
      </c>
      <c r="G16" s="135">
        <v>0.87921</v>
      </c>
      <c r="H16" s="132" t="s">
        <v>55</v>
      </c>
      <c r="I16" s="12">
        <f t="array" ref="I16">INDEX('2024年 第二季度 '!I:I,MATCH(M16,'2024年 第二季度 '!M:M,))</f>
        <v>42652</v>
      </c>
      <c r="J16" s="12">
        <f t="array" ref="J16">INDEX('2024年 第二季度 '!J:J,MATCH(M16,'2024年 第二季度 '!M:M,))</f>
        <v>43382</v>
      </c>
      <c r="K16" s="132" t="s">
        <v>421</v>
      </c>
      <c r="L16" s="14">
        <f t="array" ref="L16">INDEX('2024年 第二季度 '!L:L,MATCH(M16,'2024年 第二季度 '!M:M,))</f>
        <v>0</v>
      </c>
      <c r="M16" s="132" t="s">
        <v>56</v>
      </c>
      <c r="N16" s="131">
        <f t="array" ref="N16">INDEX('2024年 第二季度 '!A:A,MATCH(M16,'2024年 第二季度 '!M:M,))</f>
        <v>16</v>
      </c>
      <c r="O16" s="17">
        <f t="shared" si="0"/>
        <v>3</v>
      </c>
    </row>
    <row r="17" ht="35.25" customHeight="true" spans="1:15">
      <c r="A17" s="131">
        <v>14</v>
      </c>
      <c r="B17" s="132" t="s">
        <v>757</v>
      </c>
      <c r="C17" s="133" t="str">
        <f t="array" ref="C17">INDEX('2024年 第二季度 '!C:C,MATCH(M17,'2024年 第二季度 '!M:M,))</f>
        <v>汕头市龙光润璟房地产有限公司</v>
      </c>
      <c r="D17" s="6" t="str">
        <f t="array" ref="D17">INDEX('2024年 第二季度 '!D:D,MATCH(M17,'2024年 第二季度 '!M:M,))</f>
        <v>龙湖区龙腾街道</v>
      </c>
      <c r="E17" s="132" t="s">
        <v>757</v>
      </c>
      <c r="F17" s="132" t="s">
        <v>32</v>
      </c>
      <c r="G17" s="135">
        <v>7.14904</v>
      </c>
      <c r="H17" s="132" t="s">
        <v>758</v>
      </c>
      <c r="I17" s="12">
        <f t="array" ref="I17">INDEX('2024年 第二季度 '!I:I,MATCH(M17,'2024年 第二季度 '!M:M,))</f>
        <v>42656</v>
      </c>
      <c r="J17" s="12">
        <f t="array" ref="J17">INDEX('2024年 第二季度 '!J:J,MATCH(M17,'2024年 第二季度 '!M:M,))</f>
        <v>43751</v>
      </c>
      <c r="K17" s="132" t="s">
        <v>421</v>
      </c>
      <c r="L17" s="14">
        <f t="array" ref="L17">INDEX('2024年 第二季度 '!L:L,MATCH(M17,'2024年 第二季度 '!M:M,))</f>
        <v>0</v>
      </c>
      <c r="M17" s="132" t="s">
        <v>759</v>
      </c>
      <c r="N17" s="131">
        <f t="array" ref="N17">INDEX('2024年 第二季度 '!A:A,MATCH(M17,'2024年 第二季度 '!M:M,))</f>
        <v>17</v>
      </c>
      <c r="O17" s="17">
        <f t="shared" si="0"/>
        <v>3</v>
      </c>
    </row>
    <row r="18" ht="35.25" customHeight="true" spans="1:15">
      <c r="A18" s="131">
        <v>15</v>
      </c>
      <c r="B18" s="132" t="s">
        <v>760</v>
      </c>
      <c r="C18" s="133" t="str">
        <f t="array" ref="C18">INDEX('2024年 第二季度 '!C:C,MATCH(M18,'2024年 第二季度 '!M:M,))</f>
        <v>汕头市兴瑞地产开发有限公司</v>
      </c>
      <c r="D18" s="6" t="str">
        <f t="array" ref="D18">INDEX('2024年 第二季度 '!D:D,MATCH(M18,'2024年 第二季度 '!M:M,))</f>
        <v>龙湖区龙腾街道</v>
      </c>
      <c r="E18" s="132" t="s">
        <v>760</v>
      </c>
      <c r="F18" s="132" t="s">
        <v>32</v>
      </c>
      <c r="G18" s="135">
        <v>4.62371</v>
      </c>
      <c r="H18" s="132" t="s">
        <v>762</v>
      </c>
      <c r="I18" s="12">
        <f t="array" ref="I18">INDEX('2024年 第二季度 '!I:I,MATCH(M18,'2024年 第二季度 '!M:M,))</f>
        <v>42660</v>
      </c>
      <c r="J18" s="12">
        <f t="array" ref="J18">INDEX('2024年 第二季度 '!J:J,MATCH(M18,'2024年 第二季度 '!M:M,))</f>
        <v>43755</v>
      </c>
      <c r="K18" s="132" t="s">
        <v>421</v>
      </c>
      <c r="L18" s="14">
        <f t="array" ref="L18">INDEX('2024年 第二季度 '!L:L,MATCH(M18,'2024年 第二季度 '!M:M,))</f>
        <v>0</v>
      </c>
      <c r="M18" s="132" t="s">
        <v>763</v>
      </c>
      <c r="N18" s="131">
        <f t="array" ref="N18">INDEX('2024年 第二季度 '!A:A,MATCH(M18,'2024年 第二季度 '!M:M,))</f>
        <v>18</v>
      </c>
      <c r="O18" s="17">
        <f t="shared" si="0"/>
        <v>3</v>
      </c>
    </row>
    <row r="19" ht="35.25" customHeight="true" spans="1:15">
      <c r="A19" s="131">
        <v>16</v>
      </c>
      <c r="B19" s="132" t="s">
        <v>57</v>
      </c>
      <c r="C19" s="133" t="str">
        <f t="array" ref="C19">INDEX('2024年 第二季度 '!C:C,MATCH(M19,'2024年 第二季度 '!M:M,))</f>
        <v>汕头市博源盛投资发展有限公司</v>
      </c>
      <c r="D19" s="6" t="str">
        <f t="array" ref="D19">INDEX('2024年 第二季度 '!D:D,MATCH(M19,'2024年 第二季度 '!M:M,))</f>
        <v>潮南区峡山街道</v>
      </c>
      <c r="E19" s="132" t="s">
        <v>59</v>
      </c>
      <c r="F19" s="132" t="s">
        <v>32</v>
      </c>
      <c r="G19" s="135">
        <v>0.783696</v>
      </c>
      <c r="H19" s="132" t="s">
        <v>60</v>
      </c>
      <c r="I19" s="12">
        <f t="array" ref="I19">INDEX('2024年 第二季度 '!I:I,MATCH(M19,'2024年 第二季度 '!M:M,))</f>
        <v>42714</v>
      </c>
      <c r="J19" s="12">
        <f t="array" ref="J19">INDEX('2024年 第二季度 '!J:J,MATCH(M19,'2024年 第二季度 '!M:M,))</f>
        <v>43809</v>
      </c>
      <c r="K19" s="132" t="s">
        <v>421</v>
      </c>
      <c r="L19" s="14">
        <f t="array" ref="L19">INDEX('2024年 第二季度 '!L:L,MATCH(M19,'2024年 第二季度 '!M:M,))</f>
        <v>0</v>
      </c>
      <c r="M19" s="132" t="s">
        <v>764</v>
      </c>
      <c r="N19" s="131">
        <f t="array" ref="N19">INDEX('2024年 第二季度 '!A:A,MATCH(M19,'2024年 第二季度 '!M:M,))</f>
        <v>19</v>
      </c>
      <c r="O19" s="17">
        <f t="shared" si="0"/>
        <v>3</v>
      </c>
    </row>
    <row r="20" ht="35.25" customHeight="true" spans="1:15">
      <c r="A20" s="131">
        <v>17</v>
      </c>
      <c r="B20" s="132" t="s">
        <v>62</v>
      </c>
      <c r="C20" s="133" t="str">
        <f t="array" ref="C20">INDEX('2024年 第二季度 '!C:C,MATCH(M20,'2024年 第二季度 '!M:M,))</f>
        <v>经纬集团房地产开发有限公司</v>
      </c>
      <c r="D20" s="6" t="str">
        <f t="array" ref="D20">INDEX('2024年 第二季度 '!D:D,MATCH(M20,'2024年 第二季度 '!M:M,))</f>
        <v>龙湖区新津街道</v>
      </c>
      <c r="E20" s="132" t="s">
        <v>63</v>
      </c>
      <c r="F20" s="132" t="s">
        <v>32</v>
      </c>
      <c r="G20" s="135">
        <v>9.1926</v>
      </c>
      <c r="H20" s="132" t="s">
        <v>64</v>
      </c>
      <c r="I20" s="12">
        <f t="array" ref="I20">INDEX('2024年 第二季度 '!I:I,MATCH(M20,'2024年 第二季度 '!M:M,))</f>
        <v>43252</v>
      </c>
      <c r="J20" s="12">
        <f t="array" ref="J20">INDEX('2024年 第二季度 '!J:J,MATCH(M20,'2024年 第二季度 '!M:M,))</f>
        <v>44166</v>
      </c>
      <c r="K20" s="132" t="s">
        <v>421</v>
      </c>
      <c r="L20" s="14">
        <f t="array" ref="L20">INDEX('2024年 第二季度 '!L:L,MATCH(M20,'2024年 第二季度 '!M:M,))</f>
        <v>0</v>
      </c>
      <c r="M20" s="132" t="s">
        <v>65</v>
      </c>
      <c r="N20" s="131">
        <f t="array" ref="N20">INDEX('2024年 第二季度 '!A:A,MATCH(M20,'2024年 第二季度 '!M:M,))</f>
        <v>20</v>
      </c>
      <c r="O20" s="17">
        <f t="shared" si="0"/>
        <v>3</v>
      </c>
    </row>
    <row r="21" ht="35.25" customHeight="true" spans="1:15">
      <c r="A21" s="131">
        <v>18</v>
      </c>
      <c r="B21" s="132" t="s">
        <v>66</v>
      </c>
      <c r="C21" s="133" t="str">
        <f t="array" ref="C21">INDEX('2024年 第二季度 '!C:C,MATCH(M21,'2024年 第二季度 '!M:M,))</f>
        <v>汕头市富乐房地产有限公司</v>
      </c>
      <c r="D21" s="6" t="str">
        <f t="array" ref="D21">INDEX('2024年 第二季度 '!D:D,MATCH(M21,'2024年 第二季度 '!M:M,))</f>
        <v>潮阳区棉北街道</v>
      </c>
      <c r="E21" s="132" t="s">
        <v>67</v>
      </c>
      <c r="F21" s="132" t="s">
        <v>32</v>
      </c>
      <c r="G21" s="135">
        <v>0.61968</v>
      </c>
      <c r="H21" s="132" t="s">
        <v>68</v>
      </c>
      <c r="I21" s="12">
        <f t="array" ref="I21">INDEX('2024年 第二季度 '!I:I,MATCH(M21,'2024年 第二季度 '!M:M,))</f>
        <v>42733</v>
      </c>
      <c r="J21" s="12">
        <f t="array" ref="J21">INDEX('2024年 第二季度 '!J:J,MATCH(M21,'2024年 第二季度 '!M:M,))</f>
        <v>43463</v>
      </c>
      <c r="K21" s="132" t="s">
        <v>421</v>
      </c>
      <c r="L21" s="14">
        <f t="array" ref="L21">INDEX('2024年 第二季度 '!L:L,MATCH(M21,'2024年 第二季度 '!M:M,))</f>
        <v>0.61968</v>
      </c>
      <c r="M21" s="132" t="s">
        <v>69</v>
      </c>
      <c r="N21" s="131">
        <f t="array" ref="N21">INDEX('2024年 第二季度 '!A:A,MATCH(M21,'2024年 第二季度 '!M:M,))</f>
        <v>50</v>
      </c>
      <c r="O21" s="17">
        <f t="shared" si="0"/>
        <v>32</v>
      </c>
    </row>
    <row r="22" ht="35.25" customHeight="true" spans="1:15">
      <c r="A22" s="131">
        <v>19</v>
      </c>
      <c r="B22" s="132" t="s">
        <v>765</v>
      </c>
      <c r="C22" s="133" t="str">
        <f t="array" ref="C22">INDEX('2024年 第二季度 '!C:C,MATCH(M22,'2024年 第二季度 '!M:M,))</f>
        <v>汕头市润侨地产发展有限公司</v>
      </c>
      <c r="D22" s="6" t="str">
        <f t="array" ref="D22">INDEX('2024年 第二季度 '!D:D,MATCH(M22,'2024年 第二季度 '!M:M,))</f>
        <v>龙湖区龙腾街道</v>
      </c>
      <c r="E22" s="132" t="s">
        <v>767</v>
      </c>
      <c r="F22" s="132" t="s">
        <v>32</v>
      </c>
      <c r="G22" s="135">
        <v>7.99294</v>
      </c>
      <c r="H22" s="132" t="s">
        <v>768</v>
      </c>
      <c r="I22" s="12">
        <f t="array" ref="I22">INDEX('2024年 第二季度 '!I:I,MATCH(M22,'2024年 第二季度 '!M:M,))</f>
        <v>43134</v>
      </c>
      <c r="J22" s="12">
        <f t="array" ref="J22">INDEX('2024年 第二季度 '!J:J,MATCH(M22,'2024年 第二季度 '!M:M,))</f>
        <v>44230</v>
      </c>
      <c r="K22" s="132" t="s">
        <v>421</v>
      </c>
      <c r="L22" s="14">
        <f t="array" ref="L22">INDEX('2024年 第二季度 '!L:L,MATCH(M22,'2024年 第二季度 '!M:M,))</f>
        <v>0</v>
      </c>
      <c r="M22" s="132" t="s">
        <v>769</v>
      </c>
      <c r="N22" s="131">
        <f t="array" ref="N22">INDEX('2024年 第二季度 '!A:A,MATCH(M22,'2024年 第二季度 '!M:M,))</f>
        <v>22</v>
      </c>
      <c r="O22" s="17">
        <f t="shared" si="0"/>
        <v>3</v>
      </c>
    </row>
    <row r="23" ht="35.25" customHeight="true" spans="1:15">
      <c r="A23" s="131">
        <v>20</v>
      </c>
      <c r="B23" s="132" t="s">
        <v>70</v>
      </c>
      <c r="C23" s="133" t="str">
        <f t="array" ref="C23">INDEX('2024年 第二季度 '!C:C,MATCH(M23,'2024年 第二季度 '!M:M,))</f>
        <v>汕头市中海房地产有限公司</v>
      </c>
      <c r="D23" s="6" t="str">
        <f t="array" ref="D23">INDEX('2024年 第二季度 '!D:D,MATCH(M23,'2024年 第二季度 '!M:M,))</f>
        <v>龙湖区金霞街道</v>
      </c>
      <c r="E23" s="132" t="s">
        <v>71</v>
      </c>
      <c r="F23" s="132" t="s">
        <v>18</v>
      </c>
      <c r="G23" s="135">
        <v>2.07518</v>
      </c>
      <c r="H23" s="132" t="s">
        <v>72</v>
      </c>
      <c r="I23" s="12">
        <f t="array" ref="I23">INDEX('2024年 第二季度 '!I:I,MATCH(M23,'2024年 第二季度 '!M:M,))</f>
        <v>42967</v>
      </c>
      <c r="J23" s="12">
        <f t="array" ref="J23">INDEX('2024年 第二季度 '!J:J,MATCH(M23,'2024年 第二季度 '!M:M,))</f>
        <v>43331</v>
      </c>
      <c r="K23" s="132" t="s">
        <v>421</v>
      </c>
      <c r="L23" s="14">
        <f t="array" ref="L23">INDEX('2024年 第二季度 '!L:L,MATCH(M23,'2024年 第二季度 '!M:M,))</f>
        <v>0</v>
      </c>
      <c r="M23" s="132" t="s">
        <v>73</v>
      </c>
      <c r="N23" s="131">
        <f t="array" ref="N23">INDEX('2024年 第二季度 '!A:A,MATCH(M23,'2024年 第二季度 '!M:M,))</f>
        <v>23</v>
      </c>
      <c r="O23" s="17">
        <f t="shared" si="0"/>
        <v>3</v>
      </c>
    </row>
    <row r="24" ht="35.25" customHeight="true" spans="1:15">
      <c r="A24" s="131">
        <v>21</v>
      </c>
      <c r="B24" s="132" t="s">
        <v>21</v>
      </c>
      <c r="C24" s="133" t="str">
        <f t="array" ref="C24">INDEX('2024年 第二季度 '!C:C,MATCH(M24,'2024年 第二季度 '!M:M,))</f>
        <v>周臻</v>
      </c>
      <c r="D24" s="6" t="str">
        <f t="array" ref="D24">INDEX('2024年 第二季度 '!D:D,MATCH(M24,'2024年 第二季度 '!M:M,))</f>
        <v>澄海区凤翔街道</v>
      </c>
      <c r="E24" s="132" t="s">
        <v>74</v>
      </c>
      <c r="F24" s="132" t="s">
        <v>23</v>
      </c>
      <c r="G24" s="135">
        <v>0.71485</v>
      </c>
      <c r="H24" s="132" t="s">
        <v>75</v>
      </c>
      <c r="I24" s="12">
        <f t="array" ref="I24">INDEX('2024年 第二季度 '!I:I,MATCH(M24,'2024年 第二季度 '!M:M,))</f>
        <v>44537</v>
      </c>
      <c r="J24" s="12">
        <f t="array" ref="J24">INDEX('2024年 第二季度 '!J:J,MATCH(M24,'2024年 第二季度 '!M:M,))</f>
        <v>45267</v>
      </c>
      <c r="K24" s="132" t="s">
        <v>421</v>
      </c>
      <c r="L24" s="14">
        <f t="array" ref="L24">INDEX('2024年 第二季度 '!L:L,MATCH(M24,'2024年 第二季度 '!M:M,))</f>
        <v>0.71485</v>
      </c>
      <c r="M24" s="132" t="s">
        <v>76</v>
      </c>
      <c r="N24" s="131">
        <f t="array" ref="N24">INDEX('2024年 第二季度 '!A:A,MATCH(M24,'2024年 第二季度 '!M:M,))</f>
        <v>25</v>
      </c>
      <c r="O24" s="17">
        <f t="shared" si="0"/>
        <v>4</v>
      </c>
    </row>
    <row r="25" ht="35.25" customHeight="true" spans="1:15">
      <c r="A25" s="131">
        <v>22</v>
      </c>
      <c r="B25" s="132" t="s">
        <v>77</v>
      </c>
      <c r="C25" s="133" t="str">
        <f t="array" ref="C25">INDEX('2024年 第二季度 '!C:C,MATCH(M25,'2024年 第二季度 '!M:M,))</f>
        <v>汕头市恒合置业有限公司</v>
      </c>
      <c r="D25" s="6" t="str">
        <f t="array" ref="D25">INDEX('2024年 第二季度 '!D:D,MATCH(M25,'2024年 第二季度 '!M:M,))</f>
        <v>濠江区礐石街道</v>
      </c>
      <c r="E25" s="132" t="s">
        <v>78</v>
      </c>
      <c r="F25" s="132" t="s">
        <v>32</v>
      </c>
      <c r="G25" s="135">
        <v>14.583101</v>
      </c>
      <c r="H25" s="132" t="s">
        <v>79</v>
      </c>
      <c r="I25" s="12">
        <f t="array" ref="I25">INDEX('2024年 第二季度 '!I:I,MATCH(M25,'2024年 第二季度 '!M:M,))</f>
        <v>43073</v>
      </c>
      <c r="J25" s="12">
        <f t="array" ref="J25">INDEX('2024年 第二季度 '!J:J,MATCH(M25,'2024年 第二季度 '!M:M,))</f>
        <v>44351</v>
      </c>
      <c r="K25" s="132" t="s">
        <v>421</v>
      </c>
      <c r="L25" s="14">
        <f t="array" ref="L25">INDEX('2024年 第二季度 '!L:L,MATCH(M25,'2024年 第二季度 '!M:M,))</f>
        <v>0</v>
      </c>
      <c r="M25" s="132" t="s">
        <v>80</v>
      </c>
      <c r="N25" s="131">
        <f t="array" ref="N25">INDEX('2024年 第二季度 '!A:A,MATCH(M25,'2024年 第二季度 '!M:M,))</f>
        <v>27</v>
      </c>
      <c r="O25" s="17">
        <f t="shared" si="0"/>
        <v>5</v>
      </c>
    </row>
    <row r="26" ht="35.25" customHeight="true" spans="1:15">
      <c r="A26" s="131">
        <v>23</v>
      </c>
      <c r="B26" s="132" t="s">
        <v>81</v>
      </c>
      <c r="C26" s="133" t="str">
        <f t="array" ref="C26">INDEX('2024年 第二季度 '!C:C,MATCH(M26,'2024年 第二季度 '!M:M,))</f>
        <v>中信环境（汕头）印染环保综合开发有限公司</v>
      </c>
      <c r="D26" s="6" t="str">
        <f t="array" ref="D26">INDEX('2024年 第二季度 '!D:D,MATCH(M26,'2024年 第二季度 '!M:M,))</f>
        <v>潮南区陇田镇</v>
      </c>
      <c r="E26" s="132" t="s">
        <v>82</v>
      </c>
      <c r="F26" s="132" t="s">
        <v>32</v>
      </c>
      <c r="G26" s="135">
        <v>2.238214</v>
      </c>
      <c r="H26" s="132" t="s">
        <v>83</v>
      </c>
      <c r="I26" s="12">
        <f t="array" ref="I26">INDEX('2024年 第二季度 '!I:I,MATCH(M26,'2024年 第二季度 '!M:M,))</f>
        <v>43143</v>
      </c>
      <c r="J26" s="12">
        <f t="array" ref="J26">INDEX('2024年 第二季度 '!J:J,MATCH(M26,'2024年 第二季度 '!M:M,))</f>
        <v>44239</v>
      </c>
      <c r="K26" s="132" t="s">
        <v>421</v>
      </c>
      <c r="L26" s="14">
        <f t="array" ref="L26">INDEX('2024年 第二季度 '!L:L,MATCH(M26,'2024年 第二季度 '!M:M,))</f>
        <v>0</v>
      </c>
      <c r="M26" s="132" t="s">
        <v>84</v>
      </c>
      <c r="N26" s="131">
        <f t="array" ref="N26">INDEX('2024年 第二季度 '!A:A,MATCH(M26,'2024年 第二季度 '!M:M,))</f>
        <v>28</v>
      </c>
      <c r="O26" s="17">
        <f t="shared" si="0"/>
        <v>5</v>
      </c>
    </row>
    <row r="27" ht="35.25" customHeight="true" spans="1:15">
      <c r="A27" s="131">
        <v>24</v>
      </c>
      <c r="B27" s="132" t="s">
        <v>85</v>
      </c>
      <c r="C27" s="133" t="str">
        <f t="array" ref="C27">INDEX('2024年 第二季度 '!C:C,MATCH(M27,'2024年 第二季度 '!M:M,))</f>
        <v>汕头市龙湖区鸥汀街道鸥上经济联合社</v>
      </c>
      <c r="D27" s="6" t="str">
        <f t="array" ref="D27">INDEX('2024年 第二季度 '!D:D,MATCH(M27,'2024年 第二季度 '!M:M,))</f>
        <v>龙湖区鸥汀街道</v>
      </c>
      <c r="E27" s="132" t="s">
        <v>86</v>
      </c>
      <c r="F27" s="132" t="s">
        <v>32</v>
      </c>
      <c r="G27" s="135">
        <v>3.28496</v>
      </c>
      <c r="H27" s="132" t="s">
        <v>87</v>
      </c>
      <c r="I27" s="12">
        <f t="array" ref="I27">INDEX('2024年 第二季度 '!I:I,MATCH(M27,'2024年 第二季度 '!M:M,))</f>
        <v>43085</v>
      </c>
      <c r="J27" s="12">
        <f t="array" ref="J27">INDEX('2024年 第二季度 '!J:J,MATCH(M27,'2024年 第二季度 '!M:M,))</f>
        <v>43815</v>
      </c>
      <c r="K27" s="132" t="s">
        <v>421</v>
      </c>
      <c r="L27" s="14">
        <f t="array" ref="L27">INDEX('2024年 第二季度 '!L:L,MATCH(M27,'2024年 第二季度 '!M:M,))</f>
        <v>3.28496</v>
      </c>
      <c r="M27" s="132" t="s">
        <v>88</v>
      </c>
      <c r="N27" s="131">
        <f t="array" ref="N27">INDEX('2024年 第二季度 '!A:A,MATCH(M27,'2024年 第二季度 '!M:M,))</f>
        <v>29</v>
      </c>
      <c r="O27" s="17">
        <f t="shared" si="0"/>
        <v>5</v>
      </c>
    </row>
    <row r="28" ht="35.25" customHeight="true" spans="1:15">
      <c r="A28" s="131">
        <v>25</v>
      </c>
      <c r="B28" s="132" t="s">
        <v>89</v>
      </c>
      <c r="C28" s="133" t="str">
        <f t="array" ref="C28">INDEX('2024年 第二季度 '!C:C,MATCH(M28,'2024年 第二季度 '!M:M,))</f>
        <v>汕头海悦度假村有限公司</v>
      </c>
      <c r="D28" s="6" t="str">
        <f t="array" ref="D28">INDEX('2024年 第二季度 '!D:D,MATCH(M28,'2024年 第二季度 '!M:M,))</f>
        <v>濠江区广澳街道</v>
      </c>
      <c r="E28" s="132" t="s">
        <v>90</v>
      </c>
      <c r="F28" s="132" t="s">
        <v>32</v>
      </c>
      <c r="G28" s="135">
        <v>18.762807</v>
      </c>
      <c r="H28" s="132" t="s">
        <v>91</v>
      </c>
      <c r="I28" s="12">
        <f t="array" ref="I28">INDEX('2024年 第二季度 '!I:I,MATCH(M28,'2024年 第二季度 '!M:M,))</f>
        <v>45010</v>
      </c>
      <c r="J28" s="12">
        <f t="array" ref="J28">INDEX('2024年 第二季度 '!J:J,MATCH(M28,'2024年 第二季度 '!M:M,))</f>
        <v>45376</v>
      </c>
      <c r="K28" s="132" t="s">
        <v>421</v>
      </c>
      <c r="L28" s="14">
        <f t="array" ref="L28">INDEX('2024年 第二季度 '!L:L,MATCH(M28,'2024年 第二季度 '!M:M,))</f>
        <v>0</v>
      </c>
      <c r="M28" s="132" t="s">
        <v>92</v>
      </c>
      <c r="N28" s="131">
        <f t="array" ref="N28">INDEX('2024年 第二季度 '!A:A,MATCH(M28,'2024年 第二季度 '!M:M,))</f>
        <v>52</v>
      </c>
      <c r="O28" s="17">
        <f t="shared" si="0"/>
        <v>27</v>
      </c>
    </row>
    <row r="29" ht="35.25" customHeight="true" spans="1:15">
      <c r="A29" s="131">
        <v>26</v>
      </c>
      <c r="B29" s="132" t="s">
        <v>77</v>
      </c>
      <c r="C29" s="133" t="str">
        <f t="array" ref="C29">INDEX('2024年 第二季度 '!C:C,MATCH(M29,'2024年 第二季度 '!M:M,))</f>
        <v>汕头市金海岸房地产开发经营有限公司</v>
      </c>
      <c r="D29" s="6" t="str">
        <f t="array" ref="D29">INDEX('2024年 第二季度 '!D:D,MATCH(M29,'2024年 第二季度 '!M:M,))</f>
        <v>濠江区马滘街道</v>
      </c>
      <c r="E29" s="132" t="s">
        <v>93</v>
      </c>
      <c r="F29" s="132" t="s">
        <v>32</v>
      </c>
      <c r="G29" s="135">
        <v>1.507786</v>
      </c>
      <c r="H29" s="132" t="s">
        <v>94</v>
      </c>
      <c r="I29" s="12">
        <f t="array" ref="I29">INDEX('2024年 第二季度 '!I:I,MATCH(M29,'2024年 第二季度 '!M:M,))</f>
        <v>44342</v>
      </c>
      <c r="J29" s="12">
        <f t="array" ref="J29">INDEX('2024年 第二季度 '!J:J,MATCH(M29,'2024年 第二季度 '!M:M,))</f>
        <v>45438</v>
      </c>
      <c r="K29" s="132" t="s">
        <v>421</v>
      </c>
      <c r="L29" s="14">
        <f t="array" ref="L29">INDEX('2024年 第二季度 '!L:L,MATCH(M29,'2024年 第二季度 '!M:M,))</f>
        <v>1.507786</v>
      </c>
      <c r="M29" s="132" t="s">
        <v>95</v>
      </c>
      <c r="N29" s="131">
        <f t="array" ref="N29">INDEX('2024年 第二季度 '!A:A,MATCH(M29,'2024年 第二季度 '!M:M,))</f>
        <v>42</v>
      </c>
      <c r="O29" s="17">
        <f t="shared" si="0"/>
        <v>16</v>
      </c>
    </row>
    <row r="30" ht="35.25" customHeight="true" spans="1:15">
      <c r="A30" s="131">
        <v>27</v>
      </c>
      <c r="B30" s="132" t="s">
        <v>133</v>
      </c>
      <c r="C30" s="133" t="str">
        <f t="array" ref="C30">INDEX('2024年 第二季度 '!C:C,MATCH(M30,'2024年 第二季度 '!M:M,))</f>
        <v>中交（汕头市）城市开发有限公司</v>
      </c>
      <c r="D30" s="6" t="str">
        <f t="array" ref="D30">INDEX('2024年 第二季度 '!D:D,MATCH(M30,'2024年 第二季度 '!M:M,))</f>
        <v>龙湖区龙腾街道</v>
      </c>
      <c r="E30" s="132" t="s">
        <v>133</v>
      </c>
      <c r="F30" s="132" t="s">
        <v>32</v>
      </c>
      <c r="G30" s="135">
        <v>2.23316</v>
      </c>
      <c r="H30" s="132" t="s">
        <v>772</v>
      </c>
      <c r="I30" s="12">
        <f t="array" ref="I30">INDEX('2024年 第二季度 '!I:I,MATCH(M30,'2024年 第二季度 '!M:M,))</f>
        <v>44214</v>
      </c>
      <c r="J30" s="12">
        <f t="array" ref="J30">INDEX('2024年 第二季度 '!J:J,MATCH(M30,'2024年 第二季度 '!M:M,))</f>
        <v>45309</v>
      </c>
      <c r="K30" s="132" t="s">
        <v>421</v>
      </c>
      <c r="L30" s="14">
        <f t="array" ref="L30">INDEX('2024年 第二季度 '!L:L,MATCH(M30,'2024年 第二季度 '!M:M,))</f>
        <v>0</v>
      </c>
      <c r="M30" s="132" t="s">
        <v>773</v>
      </c>
      <c r="N30" s="131">
        <f t="array" ref="N30">INDEX('2024年 第二季度 '!A:A,MATCH(M30,'2024年 第二季度 '!M:M,))</f>
        <v>47</v>
      </c>
      <c r="O30" s="17">
        <f t="shared" si="0"/>
        <v>20</v>
      </c>
    </row>
    <row r="31" ht="35.25" customHeight="true" spans="1:15">
      <c r="A31" s="131">
        <v>28</v>
      </c>
      <c r="B31" s="132" t="s">
        <v>774</v>
      </c>
      <c r="C31" s="133" t="str">
        <f t="array" ref="C31">INDEX('2024年 第二季度 '!C:C,MATCH(M31,'2024年 第二季度 '!M:M,))</f>
        <v>中交（汕头市）城市开发有限公司</v>
      </c>
      <c r="D31" s="6" t="str">
        <f t="array" ref="D31">INDEX('2024年 第二季度 '!D:D,MATCH(M31,'2024年 第二季度 '!M:M,))</f>
        <v>龙湖区龙腾街道</v>
      </c>
      <c r="E31" s="132" t="s">
        <v>774</v>
      </c>
      <c r="F31" s="132" t="s">
        <v>98</v>
      </c>
      <c r="G31" s="135">
        <v>3.29301</v>
      </c>
      <c r="H31" s="132" t="s">
        <v>775</v>
      </c>
      <c r="I31" s="12">
        <f t="array" ref="I31">INDEX('2024年 第二季度 '!I:I,MATCH(M31,'2024年 第二季度 '!M:M,))</f>
        <v>43875</v>
      </c>
      <c r="J31" s="12">
        <f t="array" ref="J31">INDEX('2024年 第二季度 '!J:J,MATCH(M31,'2024年 第二季度 '!M:M,))</f>
        <v>44971</v>
      </c>
      <c r="K31" s="132" t="s">
        <v>421</v>
      </c>
      <c r="L31" s="14">
        <f t="array" ref="L31">INDEX('2024年 第二季度 '!L:L,MATCH(M31,'2024年 第二季度 '!M:M,))</f>
        <v>0</v>
      </c>
      <c r="M31" s="132" t="s">
        <v>776</v>
      </c>
      <c r="N31" s="131">
        <f t="array" ref="N31">INDEX('2024年 第二季度 '!A:A,MATCH(M31,'2024年 第二季度 '!M:M,))</f>
        <v>49</v>
      </c>
      <c r="O31" s="17">
        <f t="shared" si="0"/>
        <v>21</v>
      </c>
    </row>
    <row r="32" s="124" customFormat="true" ht="35.25" customHeight="true" spans="1:15">
      <c r="A32" s="131">
        <v>29</v>
      </c>
      <c r="B32" s="132" t="s">
        <v>96</v>
      </c>
      <c r="C32" s="133" t="str">
        <f t="array" ref="C32">INDEX('2024年 第二季度 '!C:C,MATCH(M32,'2024年 第二季度 '!M:M,))</f>
        <v>汕头市金平区东方街道浔洄经济联合社、汕头市华诚房产开发有限公司</v>
      </c>
      <c r="D32" s="6" t="str">
        <f t="array" ref="D32">INDEX('2024年 第二季度 '!D:D,MATCH(M32,'2024年 第二季度 '!M:M,))</f>
        <v>金平区东方街道</v>
      </c>
      <c r="E32" s="132" t="s">
        <v>97</v>
      </c>
      <c r="F32" s="132" t="s">
        <v>98</v>
      </c>
      <c r="G32" s="135">
        <v>0.37219</v>
      </c>
      <c r="H32" s="132" t="s">
        <v>99</v>
      </c>
      <c r="I32" s="12">
        <f t="array" ref="I32">INDEX('2024年 第二季度 '!I:I,MATCH(M32,'2024年 第二季度 '!M:M,))</f>
        <v>44784.7393981482</v>
      </c>
      <c r="J32" s="12">
        <f t="array" ref="J32">INDEX('2024年 第二季度 '!J:J,MATCH(M32,'2024年 第二季度 '!M:M,))</f>
        <v>45880.7393981482</v>
      </c>
      <c r="K32" s="132" t="s">
        <v>421</v>
      </c>
      <c r="L32" s="14">
        <f t="array" ref="L32">INDEX('2024年 第二季度 '!L:L,MATCH(M32,'2024年 第二季度 '!M:M,))</f>
        <v>0</v>
      </c>
      <c r="M32" s="132" t="s">
        <v>100</v>
      </c>
      <c r="N32" s="131">
        <f t="array" ref="N32">INDEX('2024年 第二季度 '!A:A,MATCH(M32,'2024年 第二季度 '!M:M,))</f>
        <v>51</v>
      </c>
      <c r="O32" s="17">
        <f t="shared" si="0"/>
        <v>22</v>
      </c>
    </row>
    <row r="33" ht="35.25" customHeight="true" spans="1:15">
      <c r="A33" s="131">
        <v>30</v>
      </c>
      <c r="B33" s="132" t="s">
        <v>101</v>
      </c>
      <c r="C33" s="133" t="str">
        <f t="array" ref="C33">INDEX('2024年 第二季度 '!C:C,MATCH(M33,'2024年 第二季度 '!M:M,))</f>
        <v>汕头海悦度假村有限公司</v>
      </c>
      <c r="D33" s="6" t="str">
        <f t="array" ref="D33">INDEX('2024年 第二季度 '!D:D,MATCH(M33,'2024年 第二季度 '!M:M,))</f>
        <v>濠江区广澳街道</v>
      </c>
      <c r="E33" s="132" t="s">
        <v>102</v>
      </c>
      <c r="F33" s="132" t="s">
        <v>98</v>
      </c>
      <c r="G33" s="135">
        <v>8.124516</v>
      </c>
      <c r="H33" s="132" t="s">
        <v>103</v>
      </c>
      <c r="I33" s="12">
        <f t="array" ref="I33">INDEX('2024年 第二季度 '!I:I,MATCH(M33,'2024年 第二季度 '!M:M,))</f>
        <v>45010</v>
      </c>
      <c r="J33" s="12">
        <f t="array" ref="J33">INDEX('2024年 第二季度 '!J:J,MATCH(M33,'2024年 第二季度 '!M:M,))</f>
        <v>45376</v>
      </c>
      <c r="K33" s="132" t="s">
        <v>421</v>
      </c>
      <c r="L33" s="14">
        <f t="array" ref="L33">INDEX('2024年 第二季度 '!L:L,MATCH(M33,'2024年 第二季度 '!M:M,))</f>
        <v>0</v>
      </c>
      <c r="M33" s="132" t="s">
        <v>104</v>
      </c>
      <c r="N33" s="131">
        <f t="array" ref="N33">INDEX('2024年 第二季度 '!A:A,MATCH(M33,'2024年 第二季度 '!M:M,))</f>
        <v>54</v>
      </c>
      <c r="O33" s="17">
        <f t="shared" si="0"/>
        <v>24</v>
      </c>
    </row>
    <row r="34" ht="35.25" customHeight="true" spans="1:15">
      <c r="A34" s="131">
        <v>31</v>
      </c>
      <c r="B34" s="132" t="s">
        <v>105</v>
      </c>
      <c r="C34" s="133" t="str">
        <f t="array" ref="C34">INDEX('2024年 第二季度 '!C:C,MATCH(M34,'2024年 第二季度 '!M:M,))</f>
        <v>汕头拓茂房地产开发有限公司</v>
      </c>
      <c r="D34" s="6" t="str">
        <f t="array" ref="D34">INDEX('2024年 第二季度 '!D:D,MATCH(M34,'2024年 第二季度 '!M:M,))</f>
        <v>金平区江街道</v>
      </c>
      <c r="E34" s="132" t="s">
        <v>105</v>
      </c>
      <c r="F34" s="132" t="s">
        <v>98</v>
      </c>
      <c r="G34" s="135">
        <v>12.16712</v>
      </c>
      <c r="H34" s="132" t="s">
        <v>106</v>
      </c>
      <c r="I34" s="12">
        <f t="array" ref="I34">INDEX('2024年 第二季度 '!I:I,MATCH(M34,'2024年 第二季度 '!M:M,))</f>
        <v>44171</v>
      </c>
      <c r="J34" s="12">
        <f t="array" ref="J34">INDEX('2024年 第二季度 '!J:J,MATCH(M34,'2024年 第二季度 '!M:M,))</f>
        <v>45266</v>
      </c>
      <c r="K34" s="132" t="s">
        <v>421</v>
      </c>
      <c r="L34" s="14">
        <f t="array" ref="L34">INDEX('2024年 第二季度 '!L:L,MATCH(M34,'2024年 第二季度 '!M:M,))</f>
        <v>0</v>
      </c>
      <c r="M34" s="132" t="s">
        <v>107</v>
      </c>
      <c r="N34" s="131">
        <f t="array" ref="N34">INDEX('2024年 第二季度 '!A:A,MATCH(M34,'2024年 第二季度 '!M:M,))</f>
        <v>56</v>
      </c>
      <c r="O34" s="17">
        <f t="shared" si="0"/>
        <v>25</v>
      </c>
    </row>
    <row r="35" ht="35.25" customHeight="true" spans="1:15">
      <c r="A35" s="131">
        <v>32</v>
      </c>
      <c r="B35" s="132" t="s">
        <v>777</v>
      </c>
      <c r="C35" s="133" t="str">
        <f t="array" ref="C35">INDEX('2024年 第二季度 '!C:C,MATCH(M35,'2024年 第二季度 '!M:M,))</f>
        <v>汕头市中大工贸有限公司</v>
      </c>
      <c r="D35" s="6" t="str">
        <f t="array" ref="D35">INDEX('2024年 第二季度 '!D:D,MATCH(M35,'2024年 第二季度 '!M:M,))</f>
        <v>潮南区陈店镇</v>
      </c>
      <c r="E35" s="132" t="s">
        <v>778</v>
      </c>
      <c r="F35" s="132" t="s">
        <v>98</v>
      </c>
      <c r="G35" s="135">
        <v>1.820899</v>
      </c>
      <c r="H35" s="132" t="s">
        <v>779</v>
      </c>
      <c r="I35" s="12">
        <f t="array" ref="I35">INDEX('2024年 第二季度 '!I:I,MATCH(M35,'2024年 第二季度 '!M:M,))</f>
        <v>44425</v>
      </c>
      <c r="J35" s="12">
        <f t="array" ref="J35">INDEX('2024年 第二季度 '!J:J,MATCH(M35,'2024年 第二季度 '!M:M,))</f>
        <v>45521</v>
      </c>
      <c r="K35" s="132" t="s">
        <v>421</v>
      </c>
      <c r="L35" s="14">
        <f t="array" ref="L35">INDEX('2024年 第二季度 '!L:L,MATCH(M35,'2024年 第二季度 '!M:M,))</f>
        <v>0</v>
      </c>
      <c r="M35" s="132" t="s">
        <v>780</v>
      </c>
      <c r="N35" s="131">
        <f t="array" ref="N35">INDEX('2024年 第二季度 '!A:A,MATCH(M35,'2024年 第二季度 '!M:M,))</f>
        <v>57</v>
      </c>
      <c r="O35" s="17">
        <f t="shared" si="0"/>
        <v>25</v>
      </c>
    </row>
    <row r="36" s="125" customFormat="true" ht="35.25" customHeight="true" spans="1:15">
      <c r="A36" s="131">
        <v>33</v>
      </c>
      <c r="B36" s="132" t="s">
        <v>781</v>
      </c>
      <c r="C36" s="133" t="str">
        <f t="array" ref="C36">INDEX('2024年 第二季度 '!C:C,MATCH(M36,'2024年 第二季度 '!M:M,))</f>
        <v>汕头建鑫城市建设有限公司</v>
      </c>
      <c r="D36" s="6" t="str">
        <f t="array" ref="D36">INDEX('2024年 第二季度 '!D:D,MATCH(M36,'2024年 第二季度 '!M:M,))</f>
        <v>金平区光华街道</v>
      </c>
      <c r="E36" s="132" t="s">
        <v>783</v>
      </c>
      <c r="F36" s="132" t="s">
        <v>98</v>
      </c>
      <c r="G36" s="135">
        <v>2.491309</v>
      </c>
      <c r="H36" s="132" t="s">
        <v>784</v>
      </c>
      <c r="I36" s="12">
        <f t="array" ref="I36">INDEX('2024年 第二季度 '!I:I,MATCH(M36,'2024年 第二季度 '!M:M,))</f>
        <v>43870</v>
      </c>
      <c r="J36" s="12">
        <f t="array" ref="J36">INDEX('2024年 第二季度 '!J:J,MATCH(M36,'2024年 第二季度 '!M:M,))</f>
        <v>44966</v>
      </c>
      <c r="K36" s="132" t="s">
        <v>421</v>
      </c>
      <c r="L36" s="14">
        <f t="array" ref="L36">INDEX('2024年 第二季度 '!L:L,MATCH(M36,'2024年 第二季度 '!M:M,))</f>
        <v>0</v>
      </c>
      <c r="M36" s="132" t="s">
        <v>785</v>
      </c>
      <c r="N36" s="131">
        <f t="array" ref="N36">INDEX('2024年 第二季度 '!A:A,MATCH(M36,'2024年 第二季度 '!M:M,))</f>
        <v>58</v>
      </c>
      <c r="O36" s="17">
        <f t="shared" si="0"/>
        <v>25</v>
      </c>
    </row>
    <row r="37" s="31" customFormat="true" ht="35.25" customHeight="true" spans="1:15">
      <c r="A37" s="131">
        <v>34</v>
      </c>
      <c r="B37" s="132" t="s">
        <v>786</v>
      </c>
      <c r="C37" s="133" t="str">
        <f t="array" ref="C37">INDEX('2024年 第二季度 '!C:C,MATCH(M37,'2024年 第二季度 '!M:M,))</f>
        <v>汕头市润弘地产发展有限公司</v>
      </c>
      <c r="D37" s="6" t="str">
        <f t="array" ref="D37">INDEX('2024年 第二季度 '!D:D,MATCH(M37,'2024年 第二季度 '!M:M,))</f>
        <v>龙湖区新海街道</v>
      </c>
      <c r="E37" s="132" t="s">
        <v>786</v>
      </c>
      <c r="F37" s="132" t="s">
        <v>98</v>
      </c>
      <c r="G37" s="135">
        <v>6.05512</v>
      </c>
      <c r="H37" s="132" t="s">
        <v>788</v>
      </c>
      <c r="I37" s="12">
        <f t="array" ref="I37">INDEX('2024年 第二季度 '!I:I,MATCH(M37,'2024年 第二季度 '!M:M,))</f>
        <v>44237</v>
      </c>
      <c r="J37" s="12">
        <f t="array" ref="J37">INDEX('2024年 第二季度 '!J:J,MATCH(M37,'2024年 第二季度 '!M:M,))</f>
        <v>45332</v>
      </c>
      <c r="K37" s="132" t="s">
        <v>421</v>
      </c>
      <c r="L37" s="14">
        <f t="array" ref="L37">INDEX('2024年 第二季度 '!L:L,MATCH(M37,'2024年 第二季度 '!M:M,))</f>
        <v>0</v>
      </c>
      <c r="M37" s="132" t="s">
        <v>789</v>
      </c>
      <c r="N37" s="131">
        <f t="array" ref="N37">INDEX('2024年 第二季度 '!A:A,MATCH(M37,'2024年 第二季度 '!M:M,))</f>
        <v>61</v>
      </c>
      <c r="O37" s="17">
        <f t="shared" si="0"/>
        <v>27</v>
      </c>
    </row>
    <row r="38" ht="35.25" customHeight="true" spans="1:15">
      <c r="A38" s="131">
        <v>35</v>
      </c>
      <c r="B38" s="132" t="s">
        <v>790</v>
      </c>
      <c r="C38" s="133" t="str">
        <f t="array" ref="C38">INDEX('2024年 第二季度 '!C:C,MATCH(M38,'2024年 第二季度 '!M:M,))</f>
        <v>中交（汕头市）置业有限公司</v>
      </c>
      <c r="D38" s="6" t="str">
        <f t="array" ref="D38">INDEX('2024年 第二季度 '!D:D,MATCH(M38,'2024年 第二季度 '!M:M,))</f>
        <v>龙湖区龙腾街道</v>
      </c>
      <c r="E38" s="132" t="s">
        <v>790</v>
      </c>
      <c r="F38" s="132" t="s">
        <v>98</v>
      </c>
      <c r="G38" s="135">
        <v>4.24349</v>
      </c>
      <c r="H38" s="132" t="s">
        <v>792</v>
      </c>
      <c r="I38" s="12">
        <f t="array" ref="I38">INDEX('2024年 第二季度 '!I:I,MATCH(M38,'2024年 第二季度 '!M:M,))</f>
        <v>44486</v>
      </c>
      <c r="J38" s="12">
        <f t="array" ref="J38">INDEX('2024年 第二季度 '!J:J,MATCH(M38,'2024年 第二季度 '!M:M,))</f>
        <v>45582</v>
      </c>
      <c r="K38" s="132" t="s">
        <v>421</v>
      </c>
      <c r="L38" s="14">
        <f t="array" ref="L38">INDEX('2024年 第二季度 '!L:L,MATCH(M38,'2024年 第二季度 '!M:M,))</f>
        <v>0</v>
      </c>
      <c r="M38" s="132" t="s">
        <v>793</v>
      </c>
      <c r="N38" s="131">
        <f t="array" ref="N38">INDEX('2024年 第二季度 '!A:A,MATCH(M38,'2024年 第二季度 '!M:M,))</f>
        <v>62</v>
      </c>
      <c r="O38" s="17">
        <f t="shared" si="0"/>
        <v>27</v>
      </c>
    </row>
    <row r="39" ht="35.25" customHeight="true" spans="1:15">
      <c r="A39" s="131">
        <v>36</v>
      </c>
      <c r="B39" s="132" t="s">
        <v>108</v>
      </c>
      <c r="C39" s="133" t="str">
        <f t="array" ref="C39">INDEX('2024年 第二季度 '!C:C,MATCH(M39,'2024年 第二季度 '!M:M,))</f>
        <v>汕头市龙凯房地产开发有限公司</v>
      </c>
      <c r="D39" s="6" t="str">
        <f t="array" ref="D39">INDEX('2024年 第二季度 '!D:D,MATCH(M39,'2024年 第二季度 '!M:M,))</f>
        <v>龙湖区珠池街道</v>
      </c>
      <c r="E39" s="132" t="s">
        <v>109</v>
      </c>
      <c r="F39" s="132" t="s">
        <v>98</v>
      </c>
      <c r="G39" s="135">
        <v>0.511854</v>
      </c>
      <c r="H39" s="132" t="s">
        <v>110</v>
      </c>
      <c r="I39" s="12">
        <f t="array" ref="I39">INDEX('2024年 第二季度 '!I:I,MATCH(M39,'2024年 第二季度 '!M:M,))</f>
        <v>44104</v>
      </c>
      <c r="J39" s="12">
        <f t="array" ref="J39">INDEX('2024年 第二季度 '!J:J,MATCH(M39,'2024年 第二季度 '!M:M,))</f>
        <v>45199</v>
      </c>
      <c r="K39" s="132" t="s">
        <v>421</v>
      </c>
      <c r="L39" s="14">
        <f t="array" ref="L39">INDEX('2024年 第二季度 '!L:L,MATCH(M39,'2024年 第二季度 '!M:M,))</f>
        <v>0.511854</v>
      </c>
      <c r="M39" s="132" t="s">
        <v>111</v>
      </c>
      <c r="N39" s="131">
        <f t="array" ref="N39">INDEX('2024年 第二季度 '!A:A,MATCH(M39,'2024年 第二季度 '!M:M,))</f>
        <v>63</v>
      </c>
      <c r="O39" s="17">
        <f t="shared" si="0"/>
        <v>27</v>
      </c>
    </row>
    <row r="40" ht="35.25" customHeight="true" spans="1:15">
      <c r="A40" s="131">
        <v>37</v>
      </c>
      <c r="B40" s="132" t="s">
        <v>112</v>
      </c>
      <c r="C40" s="133" t="str">
        <f t="array" ref="C40">INDEX('2024年 第二季度 '!C:C,MATCH(M40,'2024年 第二季度 '!M:M,))</f>
        <v>中交（汕头市）置地有限公司</v>
      </c>
      <c r="D40" s="6" t="str">
        <f t="array" ref="D40">INDEX('2024年 第二季度 '!D:D,MATCH(M40,'2024年 第二季度 '!M:M,))</f>
        <v>龙湖区新海街道</v>
      </c>
      <c r="E40" s="132" t="s">
        <v>112</v>
      </c>
      <c r="F40" s="132" t="s">
        <v>98</v>
      </c>
      <c r="G40" s="135">
        <v>11.95514</v>
      </c>
      <c r="H40" s="132" t="s">
        <v>113</v>
      </c>
      <c r="I40" s="12">
        <f t="array" ref="I40">INDEX('2024年 第二季度 '!I:I,MATCH(M40,'2024年 第二季度 '!M:M,))</f>
        <v>44671</v>
      </c>
      <c r="J40" s="12">
        <f t="array" ref="J40">INDEX('2024年 第二季度 '!J:J,MATCH(M40,'2024年 第二季度 '!M:M,))</f>
        <v>45767</v>
      </c>
      <c r="K40" s="132" t="s">
        <v>421</v>
      </c>
      <c r="L40" s="14">
        <f t="array" ref="L40">INDEX('2024年 第二季度 '!L:L,MATCH(M40,'2024年 第二季度 '!M:M,))</f>
        <v>0</v>
      </c>
      <c r="M40" s="132" t="s">
        <v>114</v>
      </c>
      <c r="N40" s="131">
        <f t="array" ref="N40">INDEX('2024年 第二季度 '!A:A,MATCH(M40,'2024年 第二季度 '!M:M,))</f>
        <v>64</v>
      </c>
      <c r="O40" s="17">
        <f t="shared" si="0"/>
        <v>27</v>
      </c>
    </row>
    <row r="41" ht="35.25" customHeight="true" spans="1:15">
      <c r="A41" s="131">
        <v>38</v>
      </c>
      <c r="B41" s="132" t="s">
        <v>794</v>
      </c>
      <c r="C41" s="133" t="str">
        <f t="array" ref="C41">INDEX('2024年 第二季度 '!C:C,MATCH(M41,'2024年 第二季度 '!M:M,))</f>
        <v>汕头市珠南置业有限公司</v>
      </c>
      <c r="D41" s="6" t="str">
        <f t="array" ref="D41">INDEX('2024年 第二季度 '!D:D,MATCH(M41,'2024年 第二季度 '!M:M,))</f>
        <v>龙湖区新津街道</v>
      </c>
      <c r="E41" s="132" t="s">
        <v>796</v>
      </c>
      <c r="F41" s="132" t="s">
        <v>98</v>
      </c>
      <c r="G41" s="135">
        <v>1.23995</v>
      </c>
      <c r="H41" s="132" t="s">
        <v>797</v>
      </c>
      <c r="I41" s="12">
        <f t="array" ref="I41">INDEX('2024年 第二季度 '!I:I,MATCH(M41,'2024年 第二季度 '!M:M,))</f>
        <v>44167</v>
      </c>
      <c r="J41" s="12">
        <f t="array" ref="J41">INDEX('2024年 第二季度 '!J:J,MATCH(M41,'2024年 第二季度 '!M:M,))</f>
        <v>45262</v>
      </c>
      <c r="K41" s="132" t="s">
        <v>421</v>
      </c>
      <c r="L41" s="14">
        <f t="array" ref="L41">INDEX('2024年 第二季度 '!L:L,MATCH(M41,'2024年 第二季度 '!M:M,))</f>
        <v>0</v>
      </c>
      <c r="M41" s="132" t="s">
        <v>798</v>
      </c>
      <c r="N41" s="131">
        <f t="array" ref="N41">INDEX('2024年 第二季度 '!A:A,MATCH(M41,'2024年 第二季度 '!M:M,))</f>
        <v>70</v>
      </c>
      <c r="O41" s="17">
        <f t="shared" si="0"/>
        <v>32</v>
      </c>
    </row>
    <row r="42" ht="35.25" customHeight="true" spans="1:15">
      <c r="A42" s="131">
        <v>39</v>
      </c>
      <c r="B42" s="132" t="s">
        <v>77</v>
      </c>
      <c r="C42" s="133" t="str">
        <f t="array" ref="C42">INDEX('2024年 第二季度 '!C:C,MATCH(M42,'2024年 第二季度 '!M:M,))</f>
        <v>汕头市平日上房地产开发有限公司</v>
      </c>
      <c r="D42" s="6" t="str">
        <f t="array" ref="D42">INDEX('2024年 第二季度 '!D:D,MATCH(M42,'2024年 第二季度 '!M:M,))</f>
        <v>濠江区礐石街道</v>
      </c>
      <c r="E42" s="132" t="s">
        <v>115</v>
      </c>
      <c r="F42" s="132" t="s">
        <v>98</v>
      </c>
      <c r="G42" s="135">
        <v>4.897059</v>
      </c>
      <c r="H42" s="132" t="s">
        <v>116</v>
      </c>
      <c r="I42" s="12">
        <f t="array" ref="I42">INDEX('2024年 第二季度 '!I:I,MATCH(M42,'2024年 第二季度 '!M:M,))</f>
        <v>44642</v>
      </c>
      <c r="J42" s="12">
        <f t="array" ref="J42">INDEX('2024年 第二季度 '!J:J,MATCH(M42,'2024年 第二季度 '!M:M,))</f>
        <v>45738</v>
      </c>
      <c r="K42" s="132" t="s">
        <v>432</v>
      </c>
      <c r="L42" s="14" t="str">
        <f t="array" ref="L42">INDEX('2024年 第二季度 '!L:L,MATCH(M42,'2024年 第二季度 '!M:M,))</f>
        <v>\</v>
      </c>
      <c r="M42" s="132" t="s">
        <v>117</v>
      </c>
      <c r="N42" s="131">
        <f t="array" ref="N42">INDEX('2024年 第二季度 '!A:A,MATCH(M42,'2024年 第二季度 '!M:M,))</f>
        <v>71</v>
      </c>
      <c r="O42" s="17">
        <f t="shared" si="0"/>
        <v>32</v>
      </c>
    </row>
    <row r="43" ht="35.25" customHeight="true" spans="1:15">
      <c r="A43" s="131">
        <v>40</v>
      </c>
      <c r="B43" s="132" t="s">
        <v>118</v>
      </c>
      <c r="C43" s="133" t="str">
        <f t="array" ref="C43">INDEX('2024年 第二季度 '!C:C,MATCH(M43,'2024年 第二季度 '!M:M,))</f>
        <v>汕头金科房地产开发有限公司</v>
      </c>
      <c r="D43" s="6" t="str">
        <f t="array" ref="D43">INDEX('2024年 第二季度 '!D:D,MATCH(M43,'2024年 第二季度 '!M:M,))</f>
        <v>金平区江街道</v>
      </c>
      <c r="E43" s="132" t="s">
        <v>105</v>
      </c>
      <c r="F43" s="132" t="s">
        <v>98</v>
      </c>
      <c r="G43" s="135">
        <v>5.127402</v>
      </c>
      <c r="H43" s="132" t="s">
        <v>119</v>
      </c>
      <c r="I43" s="12">
        <f t="array" ref="I43">INDEX('2024年 第二季度 '!I:I,MATCH(M43,'2024年 第二季度 '!M:M,))</f>
        <v>44254</v>
      </c>
      <c r="J43" s="12">
        <f t="array" ref="J43">INDEX('2024年 第二季度 '!J:J,MATCH(M43,'2024年 第二季度 '!M:M,))</f>
        <v>45349</v>
      </c>
      <c r="K43" s="132" t="s">
        <v>421</v>
      </c>
      <c r="L43" s="14">
        <f t="array" ref="L43">INDEX('2024年 第二季度 '!L:L,MATCH(M43,'2024年 第二季度 '!M:M,))</f>
        <v>0</v>
      </c>
      <c r="M43" s="132" t="s">
        <v>120</v>
      </c>
      <c r="N43" s="131">
        <f t="array" ref="N43">INDEX('2024年 第二季度 '!A:A,MATCH(M43,'2024年 第二季度 '!M:M,))</f>
        <v>74</v>
      </c>
      <c r="O43" s="17">
        <f t="shared" si="0"/>
        <v>34</v>
      </c>
    </row>
    <row r="44" ht="35.25" customHeight="true" spans="1:15">
      <c r="A44" s="131">
        <v>41</v>
      </c>
      <c r="B44" s="132" t="s">
        <v>799</v>
      </c>
      <c r="C44" s="133" t="str">
        <f t="array" ref="C44">INDEX('2024年 第二季度 '!C:C,MATCH(M44,'2024年 第二季度 '!M:M,))</f>
        <v>汕头市吉华投资有限公司</v>
      </c>
      <c r="D44" s="6" t="str">
        <f t="array" ref="D44">INDEX('2024年 第二季度 '!D:D,MATCH(M44,'2024年 第二季度 '!M:M,))</f>
        <v>潮南区两英镇</v>
      </c>
      <c r="E44" s="132" t="s">
        <v>801</v>
      </c>
      <c r="F44" s="132" t="s">
        <v>98</v>
      </c>
      <c r="G44" s="135">
        <v>2.315395</v>
      </c>
      <c r="H44" s="132" t="s">
        <v>802</v>
      </c>
      <c r="I44" s="12">
        <f t="array" ref="I44">INDEX('2024年 第二季度 '!I:I,MATCH(M44,'2024年 第二季度 '!M:M,))</f>
        <v>44263</v>
      </c>
      <c r="J44" s="12">
        <f t="array" ref="J44">INDEX('2024年 第二季度 '!J:J,MATCH(M44,'2024年 第二季度 '!M:M,))</f>
        <v>45358</v>
      </c>
      <c r="K44" s="132" t="s">
        <v>421</v>
      </c>
      <c r="L44" s="14">
        <f t="array" ref="L44">INDEX('2024年 第二季度 '!L:L,MATCH(M44,'2024年 第二季度 '!M:M,))</f>
        <v>0</v>
      </c>
      <c r="M44" s="132" t="s">
        <v>803</v>
      </c>
      <c r="N44" s="131">
        <f t="array" ref="N44">INDEX('2024年 第二季度 '!A:A,MATCH(M44,'2024年 第二季度 '!M:M,))</f>
        <v>76</v>
      </c>
      <c r="O44" s="17">
        <f t="shared" si="0"/>
        <v>35</v>
      </c>
    </row>
    <row r="45" ht="35.25" customHeight="true" spans="1:15">
      <c r="A45" s="131">
        <v>42</v>
      </c>
      <c r="B45" s="132" t="s">
        <v>121</v>
      </c>
      <c r="C45" s="133" t="str">
        <f t="array" ref="C45">INDEX('2024年 第二季度 '!C:C,MATCH(M45,'2024年 第二季度 '!M:M,))</f>
        <v>汕头市培晖房地产有限公司</v>
      </c>
      <c r="D45" s="6" t="str">
        <f t="array" ref="D45">INDEX('2024年 第二季度 '!D:D,MATCH(M45,'2024年 第二季度 '!M:M,))</f>
        <v>潮阳区棉北街道</v>
      </c>
      <c r="E45" s="132" t="s">
        <v>122</v>
      </c>
      <c r="F45" s="132" t="s">
        <v>98</v>
      </c>
      <c r="G45" s="135">
        <v>1.2646</v>
      </c>
      <c r="H45" s="132" t="s">
        <v>123</v>
      </c>
      <c r="I45" s="12">
        <f t="array" ref="I45">INDEX('2024年 第二季度 '!I:I,MATCH(M45,'2024年 第二季度 '!M:M,))</f>
        <v>44295</v>
      </c>
      <c r="J45" s="12">
        <f t="array" ref="J45">INDEX('2024年 第二季度 '!J:J,MATCH(M45,'2024年 第二季度 '!M:M,))</f>
        <v>45390</v>
      </c>
      <c r="K45" s="132" t="s">
        <v>421</v>
      </c>
      <c r="L45" s="14">
        <f t="array" ref="L45">INDEX('2024年 第二季度 '!L:L,MATCH(M45,'2024年 第二季度 '!M:M,))</f>
        <v>0</v>
      </c>
      <c r="M45" s="132" t="s">
        <v>124</v>
      </c>
      <c r="N45" s="131">
        <f t="array" ref="N45">INDEX('2024年 第二季度 '!A:A,MATCH(M45,'2024年 第二季度 '!M:M,))</f>
        <v>79</v>
      </c>
      <c r="O45" s="17">
        <f t="shared" si="0"/>
        <v>37</v>
      </c>
    </row>
    <row r="46" ht="35.25" customHeight="true" spans="1:15">
      <c r="A46" s="131">
        <v>43</v>
      </c>
      <c r="B46" s="132" t="s">
        <v>125</v>
      </c>
      <c r="C46" s="133" t="str">
        <f t="array" ref="C46">INDEX('2024年 第二季度 '!C:C,MATCH(M46,'2024年 第二季度 '!M:M,))</f>
        <v>汕头市南烽房地产有限公司</v>
      </c>
      <c r="D46" s="6" t="str">
        <f t="array" ref="D46">INDEX('2024年 第二季度 '!D:D,MATCH(M46,'2024年 第二季度 '!M:M,))</f>
        <v>潮阳区棉北街道</v>
      </c>
      <c r="E46" s="132" t="s">
        <v>126</v>
      </c>
      <c r="F46" s="132" t="s">
        <v>98</v>
      </c>
      <c r="G46" s="135">
        <v>0.53179</v>
      </c>
      <c r="H46" s="132" t="s">
        <v>123</v>
      </c>
      <c r="I46" s="12">
        <f t="array" ref="I46">INDEX('2024年 第二季度 '!I:I,MATCH(M46,'2024年 第二季度 '!M:M,))</f>
        <v>44295</v>
      </c>
      <c r="J46" s="12">
        <f t="array" ref="J46">INDEX('2024年 第二季度 '!J:J,MATCH(M46,'2024年 第二季度 '!M:M,))</f>
        <v>45390</v>
      </c>
      <c r="K46" s="132" t="s">
        <v>421</v>
      </c>
      <c r="L46" s="14">
        <f t="array" ref="L46">INDEX('2024年 第二季度 '!L:L,MATCH(M46,'2024年 第二季度 '!M:M,))</f>
        <v>0</v>
      </c>
      <c r="M46" s="132" t="s">
        <v>127</v>
      </c>
      <c r="N46" s="131">
        <f t="array" ref="N46">INDEX('2024年 第二季度 '!A:A,MATCH(M46,'2024年 第二季度 '!M:M,))</f>
        <v>78</v>
      </c>
      <c r="O46" s="17">
        <f t="shared" si="0"/>
        <v>35</v>
      </c>
    </row>
    <row r="47" ht="35.25" customHeight="true" spans="1:15">
      <c r="A47" s="131">
        <v>44</v>
      </c>
      <c r="B47" s="132" t="s">
        <v>804</v>
      </c>
      <c r="C47" s="133" t="str">
        <f t="array" ref="C47">INDEX('2024年 第二季度 '!C:C,MATCH(M47,'2024年 第二季度 '!M:M,))</f>
        <v>汕头市龙光骏嘉房地产有限公司</v>
      </c>
      <c r="D47" s="6" t="str">
        <f t="array" ref="D47">INDEX('2024年 第二季度 '!D:D,MATCH(M47,'2024年 第二季度 '!M:M,))</f>
        <v>龙湖区龙腾街道</v>
      </c>
      <c r="E47" s="132" t="s">
        <v>133</v>
      </c>
      <c r="F47" s="132" t="s">
        <v>98</v>
      </c>
      <c r="G47" s="135">
        <v>5.72083</v>
      </c>
      <c r="H47" s="132" t="s">
        <v>806</v>
      </c>
      <c r="I47" s="12">
        <f t="array" ref="I47">INDEX('2024年 第二季度 '!I:I,MATCH(M47,'2024年 第二季度 '!M:M,))</f>
        <v>44351</v>
      </c>
      <c r="J47" s="12">
        <f t="array" ref="J47">INDEX('2024年 第二季度 '!J:J,MATCH(M47,'2024年 第二季度 '!M:M,))</f>
        <v>45447</v>
      </c>
      <c r="K47" s="132" t="s">
        <v>421</v>
      </c>
      <c r="L47" s="14">
        <f t="array" ref="L47">INDEX('2024年 第二季度 '!L:L,MATCH(M47,'2024年 第二季度 '!M:M,))</f>
        <v>0</v>
      </c>
      <c r="M47" s="132" t="s">
        <v>807</v>
      </c>
      <c r="N47" s="131">
        <f t="array" ref="N47">INDEX('2024年 第二季度 '!A:A,MATCH(M47,'2024年 第二季度 '!M:M,))</f>
        <v>80</v>
      </c>
      <c r="O47" s="17">
        <f t="shared" si="0"/>
        <v>36</v>
      </c>
    </row>
    <row r="48" ht="35.25" customHeight="true" spans="1:15">
      <c r="A48" s="131">
        <v>45</v>
      </c>
      <c r="B48" s="132" t="s">
        <v>128</v>
      </c>
      <c r="C48" s="133" t="str">
        <f t="array" ref="C48">INDEX('2024年 第二季度 '!C:C,MATCH(M48,'2024年 第二季度 '!M:M,))</f>
        <v>汕头鳗联股份有限公司</v>
      </c>
      <c r="D48" s="6" t="str">
        <f t="array" ref="D48">INDEX('2024年 第二季度 '!D:D,MATCH(M48,'2024年 第二季度 '!M:M,))</f>
        <v>龙湖区新津街道</v>
      </c>
      <c r="E48" s="132" t="s">
        <v>129</v>
      </c>
      <c r="F48" s="132" t="s">
        <v>98</v>
      </c>
      <c r="G48" s="135">
        <v>1.51419</v>
      </c>
      <c r="H48" s="132" t="s">
        <v>130</v>
      </c>
      <c r="I48" s="12">
        <f t="array" ref="I48">INDEX('2024年 第二季度 '!I:I,MATCH(M48,'2024年 第二季度 '!M:M,))</f>
        <v>44328</v>
      </c>
      <c r="J48" s="12">
        <f t="array" ref="J48">INDEX('2024年 第二季度 '!J:J,MATCH(M48,'2024年 第二季度 '!M:M,))</f>
        <v>45424</v>
      </c>
      <c r="K48" s="132" t="s">
        <v>421</v>
      </c>
      <c r="L48" s="14">
        <f t="array" ref="L48">INDEX('2024年 第二季度 '!L:L,MATCH(M48,'2024年 第二季度 '!M:M,))</f>
        <v>0</v>
      </c>
      <c r="M48" s="132" t="s">
        <v>131</v>
      </c>
      <c r="N48" s="131">
        <f t="array" ref="N48">INDEX('2024年 第二季度 '!A:A,MATCH(M48,'2024年 第二季度 '!M:M,))</f>
        <v>81</v>
      </c>
      <c r="O48" s="17">
        <f t="shared" si="0"/>
        <v>36</v>
      </c>
    </row>
    <row r="49" ht="35.25" customHeight="true" spans="1:15">
      <c r="A49" s="131">
        <v>46</v>
      </c>
      <c r="B49" s="132" t="s">
        <v>808</v>
      </c>
      <c r="C49" s="133" t="str">
        <f t="array" ref="C49">INDEX('2024年 第二季度 '!C:C,MATCH(M49,'2024年 第二季度 '!M:M,))</f>
        <v>汕头市中海宏洋地产有限公司</v>
      </c>
      <c r="D49" s="6" t="str">
        <f t="array" ref="D49">INDEX('2024年 第二季度 '!D:D,MATCH(M49,'2024年 第二季度 '!M:M,))</f>
        <v>龙湖区龙腾街道</v>
      </c>
      <c r="E49" s="132" t="s">
        <v>808</v>
      </c>
      <c r="F49" s="132" t="s">
        <v>98</v>
      </c>
      <c r="G49" s="135">
        <v>6.61538</v>
      </c>
      <c r="H49" s="132" t="s">
        <v>809</v>
      </c>
      <c r="I49" s="12">
        <f t="array" ref="I49">INDEX('2024年 第二季度 '!I:I,MATCH(M49,'2024年 第二季度 '!M:M,))</f>
        <v>44537</v>
      </c>
      <c r="J49" s="12">
        <f t="array" ref="J49">INDEX('2024年 第二季度 '!J:J,MATCH(M49,'2024年 第二季度 '!M:M,))</f>
        <v>45633</v>
      </c>
      <c r="K49" s="132" t="s">
        <v>421</v>
      </c>
      <c r="L49" s="14">
        <f t="array" ref="L49">INDEX('2024年 第二季度 '!L:L,MATCH(M49,'2024年 第二季度 '!M:M,))</f>
        <v>0</v>
      </c>
      <c r="M49" s="132" t="s">
        <v>810</v>
      </c>
      <c r="N49" s="131">
        <f t="array" ref="N49">INDEX('2024年 第二季度 '!A:A,MATCH(M49,'2024年 第二季度 '!M:M,))</f>
        <v>83</v>
      </c>
      <c r="O49" s="17">
        <f t="shared" si="0"/>
        <v>37</v>
      </c>
    </row>
    <row r="50" ht="35.25" customHeight="true" spans="1:15">
      <c r="A50" s="131">
        <v>47</v>
      </c>
      <c r="B50" s="132" t="s">
        <v>132</v>
      </c>
      <c r="C50" s="133" t="str">
        <f t="array" ref="C50">INDEX('2024年 第二季度 '!C:C,MATCH(M50,'2024年 第二季度 '!M:M,))</f>
        <v>汕头市海富房地产有限公司</v>
      </c>
      <c r="D50" s="6" t="str">
        <f t="array" ref="D50">INDEX('2024年 第二季度 '!D:D,MATCH(M50,'2024年 第二季度 '!M:M,))</f>
        <v>龙湖区龙腾街道</v>
      </c>
      <c r="E50" s="132" t="s">
        <v>133</v>
      </c>
      <c r="F50" s="132" t="s">
        <v>98</v>
      </c>
      <c r="G50" s="135">
        <v>5.31091</v>
      </c>
      <c r="H50" s="132" t="s">
        <v>134</v>
      </c>
      <c r="I50" s="12">
        <f t="array" ref="I50">INDEX('2024年 第二季度 '!I:I,MATCH(M50,'2024年 第二季度 '!M:M,))</f>
        <v>44594.7450578704</v>
      </c>
      <c r="J50" s="12">
        <f t="array" ref="J50">INDEX('2024年 第二季度 '!J:J,MATCH(M50,'2024年 第二季度 '!M:M,))</f>
        <v>45690.7450578704</v>
      </c>
      <c r="K50" s="132" t="s">
        <v>421</v>
      </c>
      <c r="L50" s="14">
        <f t="array" ref="L50">INDEX('2024年 第二季度 '!L:L,MATCH(M50,'2024年 第二季度 '!M:M,))</f>
        <v>0</v>
      </c>
      <c r="M50" s="132" t="s">
        <v>135</v>
      </c>
      <c r="N50" s="131">
        <f t="array" ref="N50">INDEX('2024年 第二季度 '!A:A,MATCH(M50,'2024年 第二季度 '!M:M,))</f>
        <v>85</v>
      </c>
      <c r="O50" s="17">
        <f t="shared" si="0"/>
        <v>38</v>
      </c>
    </row>
    <row r="51" ht="35.25" customHeight="true" spans="1:15">
      <c r="A51" s="131">
        <v>48</v>
      </c>
      <c r="B51" s="132" t="s">
        <v>136</v>
      </c>
      <c r="C51" s="133" t="str">
        <f t="array" ref="C51">INDEX('2024年 第二季度 '!C:C,MATCH(M51,'2024年 第二季度 '!M:M,))</f>
        <v>汕头市潮南区碧华置业有限公司</v>
      </c>
      <c r="D51" s="6" t="str">
        <f t="array" ref="D51">INDEX('2024年 第二季度 '!D:D,MATCH(M51,'2024年 第二季度 '!M:M,))</f>
        <v>潮南区峡山街道</v>
      </c>
      <c r="E51" s="132" t="s">
        <v>137</v>
      </c>
      <c r="F51" s="132" t="s">
        <v>98</v>
      </c>
      <c r="G51" s="135">
        <v>2.262535</v>
      </c>
      <c r="H51" s="132" t="s">
        <v>138</v>
      </c>
      <c r="I51" s="12">
        <f t="array" ref="I51">INDEX('2024年 第二季度 '!I:I,MATCH(M51,'2024年 第二季度 '!M:M,))</f>
        <v>44494</v>
      </c>
      <c r="J51" s="12">
        <f t="array" ref="J51">INDEX('2024年 第二季度 '!J:J,MATCH(M51,'2024年 第二季度 '!M:M,))</f>
        <v>45590</v>
      </c>
      <c r="K51" s="132" t="s">
        <v>421</v>
      </c>
      <c r="L51" s="14">
        <f t="array" ref="L51">INDEX('2024年 第二季度 '!L:L,MATCH(M51,'2024年 第二季度 '!M:M,))</f>
        <v>0</v>
      </c>
      <c r="M51" s="132" t="s">
        <v>139</v>
      </c>
      <c r="N51" s="131">
        <f t="array" ref="N51">INDEX('2024年 第二季度 '!A:A,MATCH(M51,'2024年 第二季度 '!M:M,))</f>
        <v>86</v>
      </c>
      <c r="O51" s="17">
        <f t="shared" si="0"/>
        <v>38</v>
      </c>
    </row>
    <row r="52" ht="35.25" customHeight="true" spans="1:15">
      <c r="A52" s="131">
        <v>49</v>
      </c>
      <c r="B52" s="132" t="s">
        <v>811</v>
      </c>
      <c r="C52" s="133" t="str">
        <f t="array" ref="C52">INDEX('2024年 第二季度 '!C:C,MATCH(M52,'2024年 第二季度 '!M:M,))</f>
        <v>汕头市澄海区龙晖房地产开发有限公司</v>
      </c>
      <c r="D52" s="6" t="str">
        <f t="array" ref="D52">INDEX('2024年 第二季度 '!D:D,MATCH(M52,'2024年 第二季度 '!M:M,))</f>
        <v>澄海区莲上镇</v>
      </c>
      <c r="E52" s="132" t="s">
        <v>814</v>
      </c>
      <c r="F52" s="132" t="s">
        <v>98</v>
      </c>
      <c r="G52" s="135">
        <v>0.32643</v>
      </c>
      <c r="H52" s="132" t="s">
        <v>815</v>
      </c>
      <c r="I52" s="12">
        <f t="array" ref="I52">INDEX('2024年 第二季度 '!I:I,MATCH(M52,'2024年 第二季度 '!M:M,))</f>
        <v>44453</v>
      </c>
      <c r="J52" s="12">
        <f t="array" ref="J52">INDEX('2024年 第二季度 '!J:J,MATCH(M52,'2024年 第二季度 '!M:M,))</f>
        <v>45549</v>
      </c>
      <c r="K52" s="132" t="s">
        <v>421</v>
      </c>
      <c r="L52" s="14">
        <f t="array" ref="L52">INDEX('2024年 第二季度 '!L:L,MATCH(M52,'2024年 第二季度 '!M:M,))</f>
        <v>0</v>
      </c>
      <c r="M52" s="132" t="s">
        <v>816</v>
      </c>
      <c r="N52" s="131">
        <f t="array" ref="N52">INDEX('2024年 第二季度 '!A:A,MATCH(M52,'2024年 第二季度 '!M:M,))</f>
        <v>87</v>
      </c>
      <c r="O52" s="17">
        <f t="shared" si="0"/>
        <v>38</v>
      </c>
    </row>
    <row r="53" ht="35.25" customHeight="true" spans="1:15">
      <c r="A53" s="131">
        <v>50</v>
      </c>
      <c r="B53" s="132" t="s">
        <v>77</v>
      </c>
      <c r="C53" s="133" t="str">
        <f t="array" ref="C53">INDEX('2024年 第二季度 '!C:C,MATCH(M53,'2024年 第二季度 '!M:M,))</f>
        <v>汕头市碧桂园房地产开发有限公司</v>
      </c>
      <c r="D53" s="6" t="str">
        <f t="array" ref="D53">INDEX('2024年 第二季度 '!D:D,MATCH(M53,'2024年 第二季度 '!M:M,))</f>
        <v>濠江区滨海街道</v>
      </c>
      <c r="E53" s="132" t="s">
        <v>140</v>
      </c>
      <c r="F53" s="132" t="s">
        <v>98</v>
      </c>
      <c r="G53" s="135">
        <v>9.266886</v>
      </c>
      <c r="H53" s="132" t="s">
        <v>141</v>
      </c>
      <c r="I53" s="12">
        <f t="array" ref="I53">INDEX('2024年 第二季度 '!I:I,MATCH(M53,'2024年 第二季度 '!M:M,))</f>
        <v>44485</v>
      </c>
      <c r="J53" s="12">
        <f t="array" ref="J53">INDEX('2024年 第二季度 '!J:J,MATCH(M53,'2024年 第二季度 '!M:M,))</f>
        <v>45581</v>
      </c>
      <c r="K53" s="132" t="s">
        <v>421</v>
      </c>
      <c r="L53" s="14">
        <f t="array" ref="L53">INDEX('2024年 第二季度 '!L:L,MATCH(M53,'2024年 第二季度 '!M:M,))</f>
        <v>0</v>
      </c>
      <c r="M53" s="132" t="s">
        <v>142</v>
      </c>
      <c r="N53" s="131">
        <f t="array" ref="N53">INDEX('2024年 第二季度 '!A:A,MATCH(M53,'2024年 第二季度 '!M:M,))</f>
        <v>88</v>
      </c>
      <c r="O53" s="17">
        <f t="shared" si="0"/>
        <v>38</v>
      </c>
    </row>
    <row r="54" ht="35.25" customHeight="true" spans="1:15">
      <c r="A54" s="131">
        <v>51</v>
      </c>
      <c r="B54" s="132" t="s">
        <v>143</v>
      </c>
      <c r="C54" s="133" t="str">
        <f t="array" ref="C54">INDEX('2024年 第二季度 '!C:C,MATCH(M54,'2024年 第二季度 '!M:M,))</f>
        <v>汕头市海学房地产开发有限公司</v>
      </c>
      <c r="D54" s="6" t="str">
        <f t="array" ref="D54">INDEX('2024年 第二季度 '!D:D,MATCH(M54,'2024年 第二季度 '!M:M,))</f>
        <v>龙湖区新海街道</v>
      </c>
      <c r="E54" s="132" t="s">
        <v>145</v>
      </c>
      <c r="F54" s="132" t="s">
        <v>98</v>
      </c>
      <c r="G54" s="135">
        <v>10.013076</v>
      </c>
      <c r="H54" s="132" t="s">
        <v>146</v>
      </c>
      <c r="I54" s="12">
        <f t="array" ref="I54">INDEX('2024年 第二季度 '!I:I,MATCH(M54,'2024年 第二季度 '!M:M,))</f>
        <v>44670</v>
      </c>
      <c r="J54" s="12">
        <f t="array" ref="J54">INDEX('2024年 第二季度 '!J:J,MATCH(M54,'2024年 第二季度 '!M:M,))</f>
        <v>45766</v>
      </c>
      <c r="K54" s="132" t="s">
        <v>421</v>
      </c>
      <c r="L54" s="14">
        <f t="array" ref="L54">INDEX('2024年 第二季度 '!L:L,MATCH(M54,'2024年 第二季度 '!M:M,))</f>
        <v>0</v>
      </c>
      <c r="M54" s="132" t="s">
        <v>817</v>
      </c>
      <c r="N54" s="131">
        <f t="array" ref="N54">INDEX('2024年 第二季度 '!A:A,MATCH(M54,'2024年 第二季度 '!M:M,))</f>
        <v>89</v>
      </c>
      <c r="O54" s="17">
        <f t="shared" si="0"/>
        <v>38</v>
      </c>
    </row>
    <row r="55" ht="35.25" customHeight="true" spans="1:15">
      <c r="A55" s="131">
        <v>52</v>
      </c>
      <c r="B55" s="132" t="s">
        <v>201</v>
      </c>
      <c r="C55" s="133" t="str">
        <f t="array" ref="C55">INDEX('2024年 第二季度 '!C:C,MATCH(M55,'2024年 第二季度 '!M:M,))</f>
        <v>汕头市潮南区碧华置业有限公司</v>
      </c>
      <c r="D55" s="6" t="str">
        <f t="array" ref="D55">INDEX('2024年 第二季度 '!D:D,MATCH(M55,'2024年 第二季度 '!M:M,))</f>
        <v>龙湖区龙祥街道</v>
      </c>
      <c r="E55" s="132" t="s">
        <v>818</v>
      </c>
      <c r="F55" s="132" t="s">
        <v>98</v>
      </c>
      <c r="G55" s="135">
        <v>1.09437</v>
      </c>
      <c r="H55" s="132" t="s">
        <v>819</v>
      </c>
      <c r="I55" s="12">
        <f t="array" ref="I55">INDEX('2024年 第二季度 '!I:I,MATCH(M55,'2024年 第二季度 '!M:M,))</f>
        <v>44522</v>
      </c>
      <c r="J55" s="12">
        <f t="array" ref="J55">INDEX('2024年 第二季度 '!J:J,MATCH(M55,'2024年 第二季度 '!M:M,))</f>
        <v>45618</v>
      </c>
      <c r="K55" s="132" t="s">
        <v>421</v>
      </c>
      <c r="L55" s="14">
        <f t="array" ref="L55">INDEX('2024年 第二季度 '!L:L,MATCH(M55,'2024年 第二季度 '!M:M,))</f>
        <v>0</v>
      </c>
      <c r="M55" s="132" t="s">
        <v>820</v>
      </c>
      <c r="N55" s="131">
        <f t="array" ref="N55">INDEX('2024年 第二季度 '!A:A,MATCH(M55,'2024年 第二季度 '!M:M,))</f>
        <v>90</v>
      </c>
      <c r="O55" s="17">
        <f t="shared" si="0"/>
        <v>38</v>
      </c>
    </row>
    <row r="56" ht="35.25" customHeight="true" spans="1:15">
      <c r="A56" s="131">
        <v>53</v>
      </c>
      <c r="B56" s="132" t="s">
        <v>821</v>
      </c>
      <c r="C56" s="133" t="str">
        <f t="array" ref="C56">INDEX('2024年 第二季度 '!C:C,MATCH(M56,'2024年 第二季度 '!M:M,))</f>
        <v>汕头市丰迪房地产开发有限公司</v>
      </c>
      <c r="D56" s="6" t="str">
        <f t="array" ref="D56">INDEX('2024年 第二季度 '!D:D,MATCH(M56,'2024年 第二季度 '!M:M,))</f>
        <v>澄海区澄华街道</v>
      </c>
      <c r="E56" s="132" t="s">
        <v>823</v>
      </c>
      <c r="F56" s="132" t="s">
        <v>98</v>
      </c>
      <c r="G56" s="135">
        <v>3.93931</v>
      </c>
      <c r="H56" s="132" t="s">
        <v>824</v>
      </c>
      <c r="I56" s="12">
        <f t="array" ref="I56">INDEX('2024年 第二季度 '!I:I,MATCH(M56,'2024年 第二季度 '!M:M,))</f>
        <v>44494</v>
      </c>
      <c r="J56" s="12">
        <f t="array" ref="J56">INDEX('2024年 第二季度 '!J:J,MATCH(M56,'2024年 第二季度 '!M:M,))</f>
        <v>45590</v>
      </c>
      <c r="K56" s="132" t="s">
        <v>421</v>
      </c>
      <c r="L56" s="14">
        <f t="array" ref="L56">INDEX('2024年 第二季度 '!L:L,MATCH(M56,'2024年 第二季度 '!M:M,))</f>
        <v>0</v>
      </c>
      <c r="M56" s="132" t="s">
        <v>825</v>
      </c>
      <c r="N56" s="131">
        <f t="array" ref="N56">INDEX('2024年 第二季度 '!A:A,MATCH(M56,'2024年 第二季度 '!M:M,))</f>
        <v>91</v>
      </c>
      <c r="O56" s="17">
        <f t="shared" si="0"/>
        <v>38</v>
      </c>
    </row>
    <row r="57" ht="35.25" customHeight="true" spans="1:15">
      <c r="A57" s="131">
        <v>54</v>
      </c>
      <c r="B57" s="132" t="s">
        <v>148</v>
      </c>
      <c r="C57" s="133" t="str">
        <f t="array" ref="C57">INDEX('2024年 第二季度 '!C:C,MATCH(M57,'2024年 第二季度 '!M:M,))</f>
        <v>汕头市合和房地产开发有限公司</v>
      </c>
      <c r="D57" s="6" t="str">
        <f t="array" ref="D57">INDEX('2024年 第二季度 '!D:D,MATCH(M57,'2024年 第二季度 '!M:M,))</f>
        <v>金平区光华街道</v>
      </c>
      <c r="E57" s="132" t="s">
        <v>149</v>
      </c>
      <c r="F57" s="132" t="s">
        <v>98</v>
      </c>
      <c r="G57" s="135">
        <v>2.447683</v>
      </c>
      <c r="H57" s="132" t="s">
        <v>150</v>
      </c>
      <c r="I57" s="12">
        <f t="array" ref="I57">INDEX('2024年 第二季度 '!I:I,MATCH(M57,'2024年 第二季度 '!M:M,))</f>
        <v>44498</v>
      </c>
      <c r="J57" s="12">
        <f t="array" ref="J57">INDEX('2024年 第二季度 '!J:J,MATCH(M57,'2024年 第二季度 '!M:M,))</f>
        <v>45594</v>
      </c>
      <c r="K57" s="132" t="s">
        <v>421</v>
      </c>
      <c r="L57" s="14">
        <f t="array" ref="L57">INDEX('2024年 第二季度 '!L:L,MATCH(M57,'2024年 第二季度 '!M:M,))</f>
        <v>0</v>
      </c>
      <c r="M57" s="132" t="s">
        <v>151</v>
      </c>
      <c r="N57" s="131">
        <f t="array" ref="N57">INDEX('2024年 第二季度 '!A:A,MATCH(M57,'2024年 第二季度 '!M:M,))</f>
        <v>92</v>
      </c>
      <c r="O57" s="17">
        <f t="shared" si="0"/>
        <v>38</v>
      </c>
    </row>
    <row r="58" ht="35.25" customHeight="true" spans="1:15">
      <c r="A58" s="131">
        <v>55</v>
      </c>
      <c r="B58" s="132" t="s">
        <v>201</v>
      </c>
      <c r="C58" s="133" t="str">
        <f t="array" ref="C58">INDEX('2024年 第二季度 '!C:C,MATCH(M58,'2024年 第二季度 '!M:M,))</f>
        <v>汕头市骏诚房地产有限公司</v>
      </c>
      <c r="D58" s="6" t="str">
        <f t="array" ref="D58">INDEX('2024年 第二季度 '!D:D,MATCH(M58,'2024年 第二季度 '!M:M,))</f>
        <v>龙湖区新海街道</v>
      </c>
      <c r="E58" s="132" t="s">
        <v>827</v>
      </c>
      <c r="F58" s="132" t="s">
        <v>98</v>
      </c>
      <c r="G58" s="135">
        <v>6.001055</v>
      </c>
      <c r="H58" s="132" t="s">
        <v>153</v>
      </c>
      <c r="I58" s="12">
        <f t="array" ref="I58">INDEX('2024年 第二季度 '!I:I,MATCH(M58,'2024年 第二季度 '!M:M,))</f>
        <v>44532</v>
      </c>
      <c r="J58" s="12">
        <f t="array" ref="J58">INDEX('2024年 第二季度 '!J:J,MATCH(M58,'2024年 第二季度 '!M:M,))</f>
        <v>45628</v>
      </c>
      <c r="K58" s="132" t="s">
        <v>421</v>
      </c>
      <c r="L58" s="14">
        <f t="array" ref="L58">INDEX('2024年 第二季度 '!L:L,MATCH(M58,'2024年 第二季度 '!M:M,))</f>
        <v>0</v>
      </c>
      <c r="M58" s="132" t="s">
        <v>828</v>
      </c>
      <c r="N58" s="131">
        <f t="array" ref="N58">INDEX('2024年 第二季度 '!A:A,MATCH(M58,'2024年 第二季度 '!M:M,))</f>
        <v>93</v>
      </c>
      <c r="O58" s="17">
        <f t="shared" si="0"/>
        <v>38</v>
      </c>
    </row>
    <row r="59" ht="35.25" customHeight="true" spans="1:15">
      <c r="A59" s="131">
        <v>56</v>
      </c>
      <c r="B59" s="132" t="s">
        <v>152</v>
      </c>
      <c r="C59" s="133" t="str">
        <f t="array" ref="C59">INDEX('2024年 第二季度 '!C:C,MATCH(M59,'2024年 第二季度 '!M:M,))</f>
        <v>汕头市南鑫实业有限公司</v>
      </c>
      <c r="D59" s="6" t="str">
        <f t="array" ref="D59">INDEX('2024年 第二季度 '!D:D,MATCH(M59,'2024年 第二季度 '!M:M,))</f>
        <v>龙湖区新津街道</v>
      </c>
      <c r="E59" s="132" t="s">
        <v>152</v>
      </c>
      <c r="F59" s="132" t="s">
        <v>98</v>
      </c>
      <c r="G59" s="135">
        <v>7.842865</v>
      </c>
      <c r="H59" s="132" t="s">
        <v>153</v>
      </c>
      <c r="I59" s="12">
        <f t="array" ref="I59">INDEX('2024年 第二季度 '!I:I,MATCH(M59,'2024年 第二季度 '!M:M,))</f>
        <v>44164</v>
      </c>
      <c r="J59" s="12">
        <f t="array" ref="J59">INDEX('2024年 第二季度 '!J:J,MATCH(M59,'2024年 第二季度 '!M:M,))</f>
        <v>45259</v>
      </c>
      <c r="K59" s="132" t="s">
        <v>421</v>
      </c>
      <c r="L59" s="14">
        <f t="array" ref="L59">INDEX('2024年 第二季度 '!L:L,MATCH(M59,'2024年 第二季度 '!M:M,))</f>
        <v>0</v>
      </c>
      <c r="M59" s="132" t="s">
        <v>154</v>
      </c>
      <c r="N59" s="131">
        <f t="array" ref="N59">INDEX('2024年 第二季度 '!A:A,MATCH(M59,'2024年 第二季度 '!M:M,))</f>
        <v>68</v>
      </c>
      <c r="O59" s="17">
        <f t="shared" si="0"/>
        <v>12</v>
      </c>
    </row>
    <row r="60" ht="35.25" customHeight="true" spans="1:15">
      <c r="A60" s="131">
        <v>57</v>
      </c>
      <c r="B60" s="132" t="s">
        <v>830</v>
      </c>
      <c r="C60" s="133" t="str">
        <f t="array" ref="C60">INDEX('2024年 第二季度 '!C:C,MATCH(M60,'2024年 第二季度 '!M:M,))</f>
        <v>汕头市元启胜科技有限公司</v>
      </c>
      <c r="D60" s="6" t="str">
        <f t="array" ref="D60">INDEX('2024年 第二季度 '!D:D,MATCH(M60,'2024年 第二季度 '!M:M,))</f>
        <v>龙湖区新津街道</v>
      </c>
      <c r="E60" s="132" t="s">
        <v>830</v>
      </c>
      <c r="F60" s="132" t="s">
        <v>98</v>
      </c>
      <c r="G60" s="135">
        <v>1.159928</v>
      </c>
      <c r="H60" s="132" t="s">
        <v>158</v>
      </c>
      <c r="I60" s="12">
        <f t="array" ref="I60">INDEX('2024年 第二季度 '!I:I,MATCH(M60,'2024年 第二季度 '!M:M,))</f>
        <v>44547</v>
      </c>
      <c r="J60" s="12">
        <f t="array" ref="J60">INDEX('2024年 第二季度 '!J:J,MATCH(M60,'2024年 第二季度 '!M:M,))</f>
        <v>45643</v>
      </c>
      <c r="K60" s="132" t="s">
        <v>421</v>
      </c>
      <c r="L60" s="14">
        <f t="array" ref="L60">INDEX('2024年 第二季度 '!L:L,MATCH(M60,'2024年 第二季度 '!M:M,))</f>
        <v>0</v>
      </c>
      <c r="M60" s="132" t="s">
        <v>832</v>
      </c>
      <c r="N60" s="131">
        <f t="array" ref="N60">INDEX('2024年 第二季度 '!A:A,MATCH(M60,'2024年 第二季度 '!M:M,))</f>
        <v>95</v>
      </c>
      <c r="O60" s="17">
        <f t="shared" si="0"/>
        <v>38</v>
      </c>
    </row>
    <row r="61" ht="35.25" customHeight="true" spans="1:15">
      <c r="A61" s="131">
        <v>58</v>
      </c>
      <c r="B61" s="132" t="s">
        <v>155</v>
      </c>
      <c r="C61" s="133" t="str">
        <f t="array" ref="C61">INDEX('2024年 第二季度 '!C:C,MATCH(M61,'2024年 第二季度 '!M:M,))</f>
        <v>汕头市中潮房地产有限公司</v>
      </c>
      <c r="D61" s="6" t="str">
        <f t="array" ref="D61">INDEX('2024年 第二季度 '!D:D,MATCH(M61,'2024年 第二季度 '!M:M,))</f>
        <v>潮阳区西胪镇</v>
      </c>
      <c r="E61" s="132" t="s">
        <v>157</v>
      </c>
      <c r="F61" s="132" t="s">
        <v>98</v>
      </c>
      <c r="G61" s="135">
        <v>4.00226</v>
      </c>
      <c r="H61" s="132" t="s">
        <v>158</v>
      </c>
      <c r="I61" s="12">
        <f t="array" ref="I61">INDEX('2024年 第二季度 '!I:I,MATCH(M61,'2024年 第二季度 '!M:M,))</f>
        <v>44516</v>
      </c>
      <c r="J61" s="12">
        <f t="array" ref="J61">INDEX('2024年 第二季度 '!J:J,MATCH(M61,'2024年 第二季度 '!M:M,))</f>
        <v>45611</v>
      </c>
      <c r="K61" s="132" t="s">
        <v>421</v>
      </c>
      <c r="L61" s="14">
        <f t="array" ref="L61">INDEX('2024年 第二季度 '!L:L,MATCH(M61,'2024年 第二季度 '!M:M,))</f>
        <v>0</v>
      </c>
      <c r="M61" s="132" t="s">
        <v>829</v>
      </c>
      <c r="N61" s="131">
        <f t="array" ref="N61">INDEX('2024年 第二季度 '!A:A,MATCH(M61,'2024年 第二季度 '!M:M,))</f>
        <v>94</v>
      </c>
      <c r="O61" s="17">
        <f t="shared" si="0"/>
        <v>36</v>
      </c>
    </row>
    <row r="62" ht="35.25" customHeight="true" spans="1:15">
      <c r="A62" s="131">
        <v>59</v>
      </c>
      <c r="B62" s="132" t="s">
        <v>160</v>
      </c>
      <c r="C62" s="133" t="str">
        <f t="array" ref="C62">INDEX('2024年 第二季度 '!C:C,MATCH(M62,'2024年 第二季度 '!M:M,))</f>
        <v>汕头市瑞景房地产开发有限公司</v>
      </c>
      <c r="D62" s="6" t="str">
        <f t="array" ref="D62">INDEX('2024年 第二季度 '!D:D,MATCH(M62,'2024年 第二季度 '!M:M,))</f>
        <v>龙湖区龙腾街道</v>
      </c>
      <c r="E62" s="132" t="s">
        <v>161</v>
      </c>
      <c r="F62" s="132" t="s">
        <v>98</v>
      </c>
      <c r="G62" s="135">
        <v>5.838615</v>
      </c>
      <c r="H62" s="132" t="s">
        <v>162</v>
      </c>
      <c r="I62" s="12">
        <f t="array" ref="I62">INDEX('2024年 第二季度 '!I:I,MATCH(M62,'2024年 第二季度 '!M:M,))</f>
        <v>44557</v>
      </c>
      <c r="J62" s="12">
        <f t="array" ref="J62">INDEX('2024年 第二季度 '!J:J,MATCH(M62,'2024年 第二季度 '!M:M,))</f>
        <v>45653</v>
      </c>
      <c r="K62" s="132" t="s">
        <v>421</v>
      </c>
      <c r="L62" s="14">
        <f t="array" ref="L62">INDEX('2024年 第二季度 '!L:L,MATCH(M62,'2024年 第二季度 '!M:M,))</f>
        <v>0</v>
      </c>
      <c r="M62" s="132" t="s">
        <v>163</v>
      </c>
      <c r="N62" s="131">
        <f t="array" ref="N62">INDEX('2024年 第二季度 '!A:A,MATCH(M62,'2024年 第二季度 '!M:M,))</f>
        <v>96</v>
      </c>
      <c r="O62" s="17">
        <f t="shared" si="0"/>
        <v>37</v>
      </c>
    </row>
    <row r="63" ht="35.25" customHeight="true" spans="1:15">
      <c r="A63" s="131">
        <v>60</v>
      </c>
      <c r="B63" s="132" t="s">
        <v>833</v>
      </c>
      <c r="C63" s="133" t="str">
        <f t="array" ref="C63">INDEX('2024年 第二季度 '!C:C,MATCH(M63,'2024年 第二季度 '!M:M,))</f>
        <v>汕头市龙园兴茂房地产有限公司</v>
      </c>
      <c r="D63" s="6" t="str">
        <f t="array" ref="D63">INDEX('2024年 第二季度 '!D:D,MATCH(M63,'2024年 第二季度 '!M:M,))</f>
        <v>潮阳区棉北街道</v>
      </c>
      <c r="E63" s="132" t="s">
        <v>834</v>
      </c>
      <c r="F63" s="132" t="s">
        <v>98</v>
      </c>
      <c r="G63" s="135">
        <v>1.912945</v>
      </c>
      <c r="H63" s="132" t="s">
        <v>835</v>
      </c>
      <c r="I63" s="12">
        <f t="array" ref="I63">INDEX('2024年 第二季度 '!I:I,MATCH(M63,'2024年 第二季度 '!M:M,))</f>
        <v>44545</v>
      </c>
      <c r="J63" s="12">
        <f t="array" ref="J63">INDEX('2024年 第二季度 '!J:J,MATCH(M63,'2024年 第二季度 '!M:M,))</f>
        <v>45640</v>
      </c>
      <c r="K63" s="132" t="s">
        <v>421</v>
      </c>
      <c r="L63" s="14">
        <f t="array" ref="L63">INDEX('2024年 第二季度 '!L:L,MATCH(M63,'2024年 第二季度 '!M:M,))</f>
        <v>0</v>
      </c>
      <c r="M63" s="132" t="s">
        <v>836</v>
      </c>
      <c r="N63" s="131">
        <f t="array" ref="N63">INDEX('2024年 第二季度 '!A:A,MATCH(M63,'2024年 第二季度 '!M:M,))</f>
        <v>97</v>
      </c>
      <c r="O63" s="17">
        <f t="shared" si="0"/>
        <v>37</v>
      </c>
    </row>
    <row r="64" ht="35.25" customHeight="true" spans="1:15">
      <c r="A64" s="131">
        <v>61</v>
      </c>
      <c r="B64" s="132" t="s">
        <v>837</v>
      </c>
      <c r="C64" s="133" t="str">
        <f t="array" ref="C64">INDEX('2024年 第二季度 '!C:C,MATCH(M64,'2024年 第二季度 '!M:M,))</f>
        <v>汕头市深源金宸房地产有限公司、汕头市金平区金东街道南墩经济联合社</v>
      </c>
      <c r="D64" s="6" t="str">
        <f t="array" ref="D64">INDEX('2024年 第二季度 '!D:D,MATCH(M64,'2024年 第二季度 '!M:M,))</f>
        <v>金平区东墩街道</v>
      </c>
      <c r="E64" s="132" t="s">
        <v>839</v>
      </c>
      <c r="F64" s="132" t="s">
        <v>98</v>
      </c>
      <c r="G64" s="135">
        <v>4.8539</v>
      </c>
      <c r="H64" s="132" t="s">
        <v>840</v>
      </c>
      <c r="I64" s="12">
        <f t="array" ref="I64">INDEX('2024年 第二季度 '!I:I,MATCH(M64,'2024年 第二季度 '!M:M,))</f>
        <v>44552</v>
      </c>
      <c r="J64" s="12">
        <f t="array" ref="J64">INDEX('2024年 第二季度 '!J:J,MATCH(M64,'2024年 第二季度 '!M:M,))</f>
        <v>45648</v>
      </c>
      <c r="K64" s="132" t="s">
        <v>421</v>
      </c>
      <c r="L64" s="14">
        <f t="array" ref="L64">INDEX('2024年 第二季度 '!L:L,MATCH(M64,'2024年 第二季度 '!M:M,))</f>
        <v>0</v>
      </c>
      <c r="M64" s="132" t="s">
        <v>841</v>
      </c>
      <c r="N64" s="131">
        <f t="array" ref="N64">INDEX('2024年 第二季度 '!A:A,MATCH(M64,'2024年 第二季度 '!M:M,))</f>
        <v>98</v>
      </c>
      <c r="O64" s="17">
        <f t="shared" si="0"/>
        <v>37</v>
      </c>
    </row>
    <row r="65" ht="35.25" customHeight="true" spans="1:15">
      <c r="A65" s="131">
        <v>62</v>
      </c>
      <c r="B65" s="132" t="s">
        <v>164</v>
      </c>
      <c r="C65" s="133" t="str">
        <f t="array" ref="C65">INDEX('2024年 第二季度 '!C:C,MATCH(M65,'2024年 第二季度 '!M:M,))</f>
        <v>汕头中绿园置地有限公司</v>
      </c>
      <c r="D65" s="6" t="str">
        <f t="array" ref="D65">INDEX('2024年 第二季度 '!D:D,MATCH(M65,'2024年 第二季度 '!M:M,))</f>
        <v>龙湖区龙腾街道</v>
      </c>
      <c r="E65" s="132" t="s">
        <v>165</v>
      </c>
      <c r="F65" s="132" t="s">
        <v>98</v>
      </c>
      <c r="G65" s="135">
        <v>9.136492</v>
      </c>
      <c r="H65" s="132" t="s">
        <v>166</v>
      </c>
      <c r="I65" s="12">
        <f t="array" ref="I65">INDEX('2024年 第二季度 '!I:I,MATCH(M65,'2024年 第二季度 '!M:M,))</f>
        <v>44738</v>
      </c>
      <c r="J65" s="12">
        <f t="array" ref="J65">INDEX('2024年 第二季度 '!J:J,MATCH(M65,'2024年 第二季度 '!M:M,))</f>
        <v>45834</v>
      </c>
      <c r="K65" s="132" t="s">
        <v>421</v>
      </c>
      <c r="L65" s="14">
        <f t="array" ref="L65">INDEX('2024年 第二季度 '!L:L,MATCH(M65,'2024年 第二季度 '!M:M,))</f>
        <v>0</v>
      </c>
      <c r="M65" s="132" t="s">
        <v>167</v>
      </c>
      <c r="N65" s="131">
        <f t="array" ref="N65">INDEX('2024年 第二季度 '!A:A,MATCH(M65,'2024年 第二季度 '!M:M,))</f>
        <v>100</v>
      </c>
      <c r="O65" s="17">
        <f t="shared" si="0"/>
        <v>38</v>
      </c>
    </row>
    <row r="66" s="31" customFormat="true" ht="35.25" customHeight="true" spans="1:15">
      <c r="A66" s="131">
        <v>63</v>
      </c>
      <c r="B66" s="132" t="s">
        <v>136</v>
      </c>
      <c r="C66" s="133" t="str">
        <f t="array" ref="C66">INDEX('2024年 第二季度 '!C:C,MATCH(M66,'2024年 第二季度 '!M:M,))</f>
        <v>汕头市潮南区碧华置业有限公司</v>
      </c>
      <c r="D66" s="6" t="str">
        <f t="array" ref="D66">INDEX('2024年 第二季度 '!D:D,MATCH(M66,'2024年 第二季度 '!M:M,))</f>
        <v>潮南区峡山街道</v>
      </c>
      <c r="E66" s="132" t="s">
        <v>168</v>
      </c>
      <c r="F66" s="132" t="s">
        <v>98</v>
      </c>
      <c r="G66" s="135">
        <v>5.009342</v>
      </c>
      <c r="H66" s="132" t="s">
        <v>166</v>
      </c>
      <c r="I66" s="12">
        <f t="array" ref="I66">INDEX('2024年 第二季度 '!I:I,MATCH(M66,'2024年 第二季度 '!M:M,))</f>
        <v>44587</v>
      </c>
      <c r="J66" s="12">
        <f t="array" ref="J66">INDEX('2024年 第二季度 '!J:J,MATCH(M66,'2024年 第二季度 '!M:M,))</f>
        <v>45683</v>
      </c>
      <c r="K66" s="132" t="s">
        <v>421</v>
      </c>
      <c r="L66" s="14">
        <f t="array" ref="L66">INDEX('2024年 第二季度 '!L:L,MATCH(M66,'2024年 第二季度 '!M:M,))</f>
        <v>0</v>
      </c>
      <c r="M66" s="132" t="s">
        <v>169</v>
      </c>
      <c r="N66" s="131">
        <f t="array" ref="N66">INDEX('2024年 第二季度 '!A:A,MATCH(M66,'2024年 第二季度 '!M:M,))</f>
        <v>99</v>
      </c>
      <c r="O66" s="17">
        <f t="shared" si="0"/>
        <v>36</v>
      </c>
    </row>
    <row r="67" ht="35.25" customHeight="true" spans="1:15">
      <c r="A67" s="131">
        <v>64</v>
      </c>
      <c r="B67" s="132" t="s">
        <v>170</v>
      </c>
      <c r="C67" s="133" t="str">
        <f t="array" ref="C67">INDEX('2024年 第二季度 '!C:C,MATCH(M67,'2024年 第二季度 '!M:M,))</f>
        <v>汕头市澄海区碧城地产有限公司</v>
      </c>
      <c r="D67" s="6" t="str">
        <f t="array" ref="D67">INDEX('2024年 第二季度 '!D:D,MATCH(M67,'2024年 第二季度 '!M:M,))</f>
        <v>澄海区莲下镇</v>
      </c>
      <c r="E67" s="132" t="s">
        <v>171</v>
      </c>
      <c r="F67" s="132" t="s">
        <v>98</v>
      </c>
      <c r="G67" s="135">
        <v>0.69126</v>
      </c>
      <c r="H67" s="132" t="s">
        <v>172</v>
      </c>
      <c r="I67" s="12">
        <f t="array" ref="I67">INDEX('2024年 第二季度 '!I:I,MATCH(M67,'2024年 第二季度 '!M:M,))</f>
        <v>44590</v>
      </c>
      <c r="J67" s="12">
        <f t="array" ref="J67">INDEX('2024年 第二季度 '!J:J,MATCH(M67,'2024年 第二季度 '!M:M,))</f>
        <v>45686</v>
      </c>
      <c r="K67" s="132" t="s">
        <v>421</v>
      </c>
      <c r="L67" s="14">
        <f t="array" ref="L67">INDEX('2024年 第二季度 '!L:L,MATCH(M67,'2024年 第二季度 '!M:M,))</f>
        <v>0</v>
      </c>
      <c r="M67" s="132" t="s">
        <v>173</v>
      </c>
      <c r="N67" s="131">
        <f t="array" ref="N67">INDEX('2024年 第二季度 '!A:A,MATCH(M67,'2024年 第二季度 '!M:M,))</f>
        <v>101</v>
      </c>
      <c r="O67" s="17">
        <f t="shared" si="0"/>
        <v>37</v>
      </c>
    </row>
    <row r="68" ht="35.25" customHeight="true" spans="1:15">
      <c r="A68" s="131">
        <v>65</v>
      </c>
      <c r="B68" s="132" t="s">
        <v>174</v>
      </c>
      <c r="C68" s="133" t="str">
        <f t="array" ref="C68">INDEX('2024年 第二季度 '!C:C,MATCH(M68,'2024年 第二季度 '!M:M,))</f>
        <v>汕头市澄海区碧城地产有限公司</v>
      </c>
      <c r="D68" s="6" t="str">
        <f t="array" ref="D68">INDEX('2024年 第二季度 '!D:D,MATCH(M68,'2024年 第二季度 '!M:M,))</f>
        <v>澄海区莲下镇</v>
      </c>
      <c r="E68" s="132" t="s">
        <v>175</v>
      </c>
      <c r="F68" s="132" t="s">
        <v>98</v>
      </c>
      <c r="G68" s="135">
        <v>1.87065</v>
      </c>
      <c r="H68" s="132" t="s">
        <v>172</v>
      </c>
      <c r="I68" s="12">
        <f t="array" ref="I68">INDEX('2024年 第二季度 '!I:I,MATCH(M68,'2024年 第二季度 '!M:M,))</f>
        <v>44590</v>
      </c>
      <c r="J68" s="12">
        <f t="array" ref="J68">INDEX('2024年 第二季度 '!J:J,MATCH(M68,'2024年 第二季度 '!M:M,))</f>
        <v>45686</v>
      </c>
      <c r="K68" s="132" t="s">
        <v>421</v>
      </c>
      <c r="L68" s="14">
        <f t="array" ref="L68">INDEX('2024年 第二季度 '!L:L,MATCH(M68,'2024年 第二季度 '!M:M,))</f>
        <v>0</v>
      </c>
      <c r="M68" s="132" t="s">
        <v>176</v>
      </c>
      <c r="N68" s="131">
        <f t="array" ref="N68">INDEX('2024年 第二季度 '!A:A,MATCH(M68,'2024年 第二季度 '!M:M,))</f>
        <v>102</v>
      </c>
      <c r="O68" s="17">
        <f t="shared" ref="O68:O131" si="1">N68-A68</f>
        <v>37</v>
      </c>
    </row>
    <row r="69" ht="35.25" customHeight="true" spans="1:15">
      <c r="A69" s="131">
        <v>66</v>
      </c>
      <c r="B69" s="132" t="s">
        <v>177</v>
      </c>
      <c r="C69" s="133" t="str">
        <f t="array" ref="C69">INDEX('2024年 第二季度 '!C:C,MATCH(M69,'2024年 第二季度 '!M:M,))</f>
        <v>汕头市龙光金骏房地产有限公司</v>
      </c>
      <c r="D69" s="6" t="str">
        <f t="array" ref="D69">INDEX('2024年 第二季度 '!D:D,MATCH(M69,'2024年 第二季度 '!M:M,))</f>
        <v>金平区东墩街道</v>
      </c>
      <c r="E69" s="132" t="s">
        <v>177</v>
      </c>
      <c r="F69" s="132" t="s">
        <v>98</v>
      </c>
      <c r="G69" s="135">
        <v>2.732506</v>
      </c>
      <c r="H69" s="132" t="s">
        <v>178</v>
      </c>
      <c r="I69" s="12">
        <f t="array" ref="I69">INDEX('2024年 第二季度 '!I:I,MATCH(M69,'2024年 第二季度 '!M:M,))</f>
        <v>44620</v>
      </c>
      <c r="J69" s="12">
        <f t="array" ref="J69">INDEX('2024年 第二季度 '!J:J,MATCH(M69,'2024年 第二季度 '!M:M,))</f>
        <v>45716</v>
      </c>
      <c r="K69" s="132" t="s">
        <v>421</v>
      </c>
      <c r="L69" s="14">
        <f t="array" ref="L69">INDEX('2024年 第二季度 '!L:L,MATCH(M69,'2024年 第二季度 '!M:M,))</f>
        <v>0</v>
      </c>
      <c r="M69" s="132" t="s">
        <v>179</v>
      </c>
      <c r="N69" s="131">
        <f t="array" ref="N69">INDEX('2024年 第二季度 '!A:A,MATCH(M69,'2024年 第二季度 '!M:M,))</f>
        <v>103</v>
      </c>
      <c r="O69" s="17">
        <f t="shared" si="1"/>
        <v>37</v>
      </c>
    </row>
    <row r="70" ht="35.25" customHeight="true" spans="1:15">
      <c r="A70" s="131">
        <v>67</v>
      </c>
      <c r="B70" s="132" t="s">
        <v>180</v>
      </c>
      <c r="C70" s="133" t="str">
        <f t="array" ref="C70">INDEX('2024年 第二季度 '!C:C,MATCH(M70,'2024年 第二季度 '!M:M,))</f>
        <v>汕头市凤梧房地产开发有限公司</v>
      </c>
      <c r="D70" s="6" t="str">
        <f t="array" ref="D70">INDEX('2024年 第二季度 '!D:D,MATCH(M70,'2024年 第二季度 '!M:M,))</f>
        <v>金平区江街道</v>
      </c>
      <c r="E70" s="132" t="s">
        <v>181</v>
      </c>
      <c r="F70" s="132" t="s">
        <v>98</v>
      </c>
      <c r="G70" s="135">
        <v>2.772368</v>
      </c>
      <c r="H70" s="132" t="s">
        <v>182</v>
      </c>
      <c r="I70" s="12">
        <f t="array" ref="I70">INDEX('2024年 第二季度 '!I:I,MATCH(M70,'2024年 第二季度 '!M:M,))</f>
        <v>44753</v>
      </c>
      <c r="J70" s="12">
        <f t="array" ref="J70">INDEX('2024年 第二季度 '!J:J,MATCH(M70,'2024年 第二季度 '!M:M,))</f>
        <v>45849</v>
      </c>
      <c r="K70" s="132" t="s">
        <v>421</v>
      </c>
      <c r="L70" s="14">
        <f t="array" ref="L70">INDEX('2024年 第二季度 '!L:L,MATCH(M70,'2024年 第二季度 '!M:M,))</f>
        <v>0</v>
      </c>
      <c r="M70" s="132" t="s">
        <v>183</v>
      </c>
      <c r="N70" s="131">
        <f t="array" ref="N70">INDEX('2024年 第二季度 '!A:A,MATCH(M70,'2024年 第二季度 '!M:M,))</f>
        <v>104</v>
      </c>
      <c r="O70" s="17">
        <f t="shared" si="1"/>
        <v>37</v>
      </c>
    </row>
    <row r="71" ht="35.25" customHeight="true" spans="1:15">
      <c r="A71" s="131">
        <v>68</v>
      </c>
      <c r="B71" s="132" t="s">
        <v>184</v>
      </c>
      <c r="C71" s="133" t="str">
        <f t="array" ref="C71">INDEX('2024年 第二季度 '!C:C,MATCH(M71,'2024年 第二季度 '!M:M,))</f>
        <v>汕头市龙光骏晖房地产有限公司</v>
      </c>
      <c r="D71" s="6" t="str">
        <f t="array" ref="D71">INDEX('2024年 第二季度 '!D:D,MATCH(M71,'2024年 第二季度 '!M:M,))</f>
        <v>金平区江街道</v>
      </c>
      <c r="E71" s="132" t="s">
        <v>181</v>
      </c>
      <c r="F71" s="132" t="s">
        <v>98</v>
      </c>
      <c r="G71" s="135">
        <v>4.317601</v>
      </c>
      <c r="H71" s="132" t="s">
        <v>185</v>
      </c>
      <c r="I71" s="12">
        <f t="array" ref="I71">INDEX('2024年 第二季度 '!I:I,MATCH(M71,'2024年 第二季度 '!M:M,))</f>
        <v>44760</v>
      </c>
      <c r="J71" s="12">
        <f t="array" ref="J71">INDEX('2024年 第二季度 '!J:J,MATCH(M71,'2024年 第二季度 '!M:M,))</f>
        <v>45856</v>
      </c>
      <c r="K71" s="132" t="s">
        <v>421</v>
      </c>
      <c r="L71" s="14">
        <f t="array" ref="L71">INDEX('2024年 第二季度 '!L:L,MATCH(M71,'2024年 第二季度 '!M:M,))</f>
        <v>0</v>
      </c>
      <c r="M71" s="132" t="s">
        <v>186</v>
      </c>
      <c r="N71" s="131">
        <f t="array" ref="N71">INDEX('2024年 第二季度 '!A:A,MATCH(M71,'2024年 第二季度 '!M:M,))</f>
        <v>105</v>
      </c>
      <c r="O71" s="17">
        <f t="shared" si="1"/>
        <v>37</v>
      </c>
    </row>
    <row r="72" ht="35.25" customHeight="true" spans="1:15">
      <c r="A72" s="131">
        <v>69</v>
      </c>
      <c r="B72" s="132" t="s">
        <v>187</v>
      </c>
      <c r="C72" s="133" t="str">
        <f t="array" ref="C72">INDEX('2024年 第二季度 '!C:C,MATCH(M72,'2024年 第二季度 '!M:M,))</f>
        <v>汕头市润基房地产开发有限公司</v>
      </c>
      <c r="D72" s="6" t="str">
        <f t="array" ref="D72">INDEX('2024年 第二季度 '!D:D,MATCH(M72,'2024年 第二季度 '!M:M,))</f>
        <v>澄海区广益街道</v>
      </c>
      <c r="E72" s="132" t="s">
        <v>188</v>
      </c>
      <c r="F72" s="132" t="s">
        <v>98</v>
      </c>
      <c r="G72" s="135">
        <v>2.450525</v>
      </c>
      <c r="H72" s="132" t="s">
        <v>189</v>
      </c>
      <c r="I72" s="12">
        <f t="array" ref="I72">INDEX('2024年 第二季度 '!I:I,MATCH(M72,'2024年 第二季度 '!M:M,))</f>
        <v>44612</v>
      </c>
      <c r="J72" s="12">
        <f t="array" ref="J72">INDEX('2024年 第二季度 '!J:J,MATCH(M72,'2024年 第二季度 '!M:M,))</f>
        <v>45708</v>
      </c>
      <c r="K72" s="132" t="s">
        <v>421</v>
      </c>
      <c r="L72" s="14">
        <f t="array" ref="L72">INDEX('2024年 第二季度 '!L:L,MATCH(M72,'2024年 第二季度 '!M:M,))</f>
        <v>0</v>
      </c>
      <c r="M72" s="132" t="s">
        <v>190</v>
      </c>
      <c r="N72" s="131">
        <f t="array" ref="N72">INDEX('2024年 第二季度 '!A:A,MATCH(M72,'2024年 第二季度 '!M:M,))</f>
        <v>106</v>
      </c>
      <c r="O72" s="17">
        <f t="shared" si="1"/>
        <v>37</v>
      </c>
    </row>
    <row r="73" ht="35.25" customHeight="true" spans="1:15">
      <c r="A73" s="131">
        <v>70</v>
      </c>
      <c r="B73" s="132" t="s">
        <v>842</v>
      </c>
      <c r="C73" s="133" t="str">
        <f t="array" ref="C73">INDEX('2024年 第二季度 '!C:C,MATCH(M73,'2024年 第二季度 '!M:M,))</f>
        <v>汕头市金平区金砂街道大窖股份经济联合社、汕头市安嘉房地产开发有限公司</v>
      </c>
      <c r="D73" s="6" t="str">
        <f t="array" ref="D73">INDEX('2024年 第二季度 '!D:D,MATCH(M73,'2024年 第二季度 '!M:M,))</f>
        <v>金平区金砂街道</v>
      </c>
      <c r="E73" s="132" t="s">
        <v>844</v>
      </c>
      <c r="F73" s="132" t="s">
        <v>98</v>
      </c>
      <c r="G73" s="135">
        <v>4.60341</v>
      </c>
      <c r="H73" s="132" t="s">
        <v>189</v>
      </c>
      <c r="I73" s="12">
        <f t="array" ref="I73">INDEX('2024年 第二季度 '!I:I,MATCH(M73,'2024年 第二季度 '!M:M,))</f>
        <v>44582</v>
      </c>
      <c r="J73" s="12">
        <f t="array" ref="J73">INDEX('2024年 第二季度 '!J:J,MATCH(M73,'2024年 第二季度 '!M:M,))</f>
        <v>45678</v>
      </c>
      <c r="K73" s="132" t="s">
        <v>421</v>
      </c>
      <c r="L73" s="14">
        <f t="array" ref="L73">INDEX('2024年 第二季度 '!L:L,MATCH(M73,'2024年 第二季度 '!M:M,))</f>
        <v>0</v>
      </c>
      <c r="M73" s="132" t="s">
        <v>845</v>
      </c>
      <c r="N73" s="131">
        <f t="array" ref="N73">INDEX('2024年 第二季度 '!A:A,MATCH(M73,'2024年 第二季度 '!M:M,))</f>
        <v>107</v>
      </c>
      <c r="O73" s="17">
        <f t="shared" si="1"/>
        <v>37</v>
      </c>
    </row>
    <row r="74" ht="35.25" customHeight="true" spans="1:15">
      <c r="A74" s="131">
        <v>71</v>
      </c>
      <c r="B74" s="132" t="s">
        <v>191</v>
      </c>
      <c r="C74" s="133" t="str">
        <f t="array" ref="C74">INDEX('2024年 第二季度 '!C:C,MATCH(M74,'2024年 第二季度 '!M:M,))</f>
        <v>汕头市潮阳区恒昌房地产开发有限公司</v>
      </c>
      <c r="D74" s="6" t="str">
        <f t="array" ref="D74">INDEX('2024年 第二季度 '!D:D,MATCH(M74,'2024年 第二季度 '!M:M,))</f>
        <v>潮阳区和平镇</v>
      </c>
      <c r="E74" s="132" t="s">
        <v>195</v>
      </c>
      <c r="F74" s="132" t="s">
        <v>98</v>
      </c>
      <c r="G74" s="135">
        <v>2.5838</v>
      </c>
      <c r="H74" s="132" t="s">
        <v>193</v>
      </c>
      <c r="I74" s="12">
        <f t="array" ref="I74">INDEX('2024年 第二季度 '!I:I,MATCH(M74,'2024年 第二季度 '!M:M,))</f>
        <v>44595</v>
      </c>
      <c r="J74" s="12">
        <f t="array" ref="J74">INDEX('2024年 第二季度 '!J:J,MATCH(M74,'2024年 第二季度 '!M:M,))</f>
        <v>45690</v>
      </c>
      <c r="K74" s="132" t="s">
        <v>421</v>
      </c>
      <c r="L74" s="14">
        <f t="array" ref="L74">INDEX('2024年 第二季度 '!L:L,MATCH(M74,'2024年 第二季度 '!M:M,))</f>
        <v>2.5838</v>
      </c>
      <c r="M74" s="132" t="s">
        <v>196</v>
      </c>
      <c r="N74" s="131">
        <f t="array" ref="N74">INDEX('2024年 第二季度 '!A:A,MATCH(M74,'2024年 第二季度 '!M:M,))</f>
        <v>110</v>
      </c>
      <c r="O74" s="17">
        <f t="shared" si="1"/>
        <v>39</v>
      </c>
    </row>
    <row r="75" ht="35.25" customHeight="true" spans="1:15">
      <c r="A75" s="131">
        <v>72</v>
      </c>
      <c r="B75" s="132" t="s">
        <v>191</v>
      </c>
      <c r="C75" s="133" t="str">
        <f t="array" ref="C75">INDEX('2024年 第二季度 '!C:C,MATCH(M75,'2024年 第二季度 '!M:M,))</f>
        <v>汕头市潮阳区恒昌房地产开发有限公司</v>
      </c>
      <c r="D75" s="6" t="str">
        <f t="array" ref="D75">INDEX('2024年 第二季度 '!D:D,MATCH(M75,'2024年 第二季度 '!M:M,))</f>
        <v>潮阳区和平镇</v>
      </c>
      <c r="E75" s="132" t="s">
        <v>192</v>
      </c>
      <c r="F75" s="132" t="s">
        <v>98</v>
      </c>
      <c r="G75" s="135">
        <v>2.20912</v>
      </c>
      <c r="H75" s="132" t="s">
        <v>193</v>
      </c>
      <c r="I75" s="12">
        <f t="array" ref="I75">INDEX('2024年 第二季度 '!I:I,MATCH(M75,'2024年 第二季度 '!M:M,))</f>
        <v>44595</v>
      </c>
      <c r="J75" s="12">
        <f t="array" ref="J75">INDEX('2024年 第二季度 '!J:J,MATCH(M75,'2024年 第二季度 '!M:M,))</f>
        <v>45690</v>
      </c>
      <c r="K75" s="132" t="s">
        <v>421</v>
      </c>
      <c r="L75" s="14">
        <f t="array" ref="L75">INDEX('2024年 第二季度 '!L:L,MATCH(M75,'2024年 第二季度 '!M:M,))</f>
        <v>0</v>
      </c>
      <c r="M75" s="132" t="s">
        <v>194</v>
      </c>
      <c r="N75" s="131">
        <f t="array" ref="N75">INDEX('2024年 第二季度 '!A:A,MATCH(M75,'2024年 第二季度 '!M:M,))</f>
        <v>109</v>
      </c>
      <c r="O75" s="17">
        <f t="shared" si="1"/>
        <v>37</v>
      </c>
    </row>
    <row r="76" ht="35.25" customHeight="true" spans="1:15">
      <c r="A76" s="131">
        <v>73</v>
      </c>
      <c r="B76" s="132" t="s">
        <v>201</v>
      </c>
      <c r="C76" s="133" t="str">
        <f t="array" ref="C76">INDEX('2024年 第二季度 '!C:C,MATCH(M76,'2024年 第二季度 '!M:M,))</f>
        <v>汕头市坤梁置业有限公司</v>
      </c>
      <c r="D76" s="6" t="str">
        <f t="array" ref="D76">INDEX('2024年 第二季度 '!D:D,MATCH(M76,'2024年 第二季度 '!M:M,))</f>
        <v>龙湖区新海街道</v>
      </c>
      <c r="E76" s="132" t="s">
        <v>202</v>
      </c>
      <c r="F76" s="132" t="s">
        <v>98</v>
      </c>
      <c r="G76" s="135">
        <v>6.2413</v>
      </c>
      <c r="H76" s="132" t="s">
        <v>199</v>
      </c>
      <c r="I76" s="12">
        <f t="array" ref="I76">INDEX('2024年 第二季度 '!I:I,MATCH(M76,'2024年 第二季度 '!M:M,))</f>
        <v>44654</v>
      </c>
      <c r="J76" s="12">
        <f t="array" ref="J76">INDEX('2024年 第二季度 '!J:J,MATCH(M76,'2024年 第二季度 '!M:M,))</f>
        <v>45750</v>
      </c>
      <c r="K76" s="132" t="s">
        <v>421</v>
      </c>
      <c r="L76" s="14">
        <f t="array" ref="L76">INDEX('2024年 第二季度 '!L:L,MATCH(M76,'2024年 第二季度 '!M:M,))</f>
        <v>0</v>
      </c>
      <c r="M76" s="132" t="s">
        <v>203</v>
      </c>
      <c r="N76" s="131">
        <f t="array" ref="N76">INDEX('2024年 第二季度 '!A:A,MATCH(M76,'2024年 第二季度 '!M:M,))</f>
        <v>112</v>
      </c>
      <c r="O76" s="17">
        <f t="shared" si="1"/>
        <v>39</v>
      </c>
    </row>
    <row r="77" ht="35.25" customHeight="true" spans="1:15">
      <c r="A77" s="131">
        <v>74</v>
      </c>
      <c r="B77" s="132" t="s">
        <v>204</v>
      </c>
      <c r="C77" s="133" t="str">
        <f t="array" ref="C77">INDEX('2024年 第二季度 '!C:C,MATCH(M77,'2024年 第二季度 '!M:M,))</f>
        <v>汕头骏宁房地产开发有限公司</v>
      </c>
      <c r="D77" s="6" t="str">
        <f t="array" ref="D77">INDEX('2024年 第二季度 '!D:D,MATCH(M77,'2024年 第二季度 '!M:M,))</f>
        <v>澄海区澄华街道</v>
      </c>
      <c r="E77" s="132" t="s">
        <v>205</v>
      </c>
      <c r="F77" s="132" t="s">
        <v>98</v>
      </c>
      <c r="G77" s="135">
        <v>12.876</v>
      </c>
      <c r="H77" s="132" t="s">
        <v>206</v>
      </c>
      <c r="I77" s="12">
        <f t="array" ref="I77">INDEX('2024年 第二季度 '!I:I,MATCH(M77,'2024年 第二季度 '!M:M,))</f>
        <v>44658</v>
      </c>
      <c r="J77" s="12">
        <f t="array" ref="J77">INDEX('2024年 第二季度 '!J:J,MATCH(M77,'2024年 第二季度 '!M:M,))</f>
        <v>45754</v>
      </c>
      <c r="K77" s="132" t="s">
        <v>421</v>
      </c>
      <c r="L77" s="14">
        <f t="array" ref="L77">INDEX('2024年 第二季度 '!L:L,MATCH(M77,'2024年 第二季度 '!M:M,))</f>
        <v>0</v>
      </c>
      <c r="M77" s="132" t="s">
        <v>207</v>
      </c>
      <c r="N77" s="131">
        <f t="array" ref="N77">INDEX('2024年 第二季度 '!A:A,MATCH(M77,'2024年 第二季度 '!M:M,))</f>
        <v>113</v>
      </c>
      <c r="O77" s="17">
        <f t="shared" si="1"/>
        <v>39</v>
      </c>
    </row>
    <row r="78" ht="35.25" customHeight="true" spans="1:15">
      <c r="A78" s="131">
        <v>75</v>
      </c>
      <c r="B78" s="132" t="s">
        <v>208</v>
      </c>
      <c r="C78" s="133" t="str">
        <f t="array" ref="C78">INDEX('2024年 第二季度 '!C:C,MATCH(M78,'2024年 第二季度 '!M:M,))</f>
        <v>汕头市中大工贸有限公司</v>
      </c>
      <c r="D78" s="6" t="str">
        <f t="array" ref="D78">INDEX('2024年 第二季度 '!D:D,MATCH(M78,'2024年 第二季度 '!M:M,))</f>
        <v>潮南区陈店镇</v>
      </c>
      <c r="E78" s="132" t="s">
        <v>209</v>
      </c>
      <c r="F78" s="132" t="s">
        <v>98</v>
      </c>
      <c r="G78" s="135">
        <v>0.308848</v>
      </c>
      <c r="H78" s="132" t="s">
        <v>210</v>
      </c>
      <c r="I78" s="12">
        <f t="array" ref="I78">INDEX('2024年 第二季度 '!I:I,MATCH(M78,'2024年 第二季度 '!M:M,))</f>
        <v>44668</v>
      </c>
      <c r="J78" s="12">
        <f t="array" ref="J78">INDEX('2024年 第二季度 '!J:J,MATCH(M78,'2024年 第二季度 '!M:M,))</f>
        <v>45764</v>
      </c>
      <c r="K78" s="132" t="s">
        <v>421</v>
      </c>
      <c r="L78" s="14">
        <f t="array" ref="L78">INDEX('2024年 第二季度 '!L:L,MATCH(M78,'2024年 第二季度 '!M:M,))</f>
        <v>0</v>
      </c>
      <c r="M78" s="132" t="s">
        <v>211</v>
      </c>
      <c r="N78" s="131">
        <f t="array" ref="N78">INDEX('2024年 第二季度 '!A:A,MATCH(M78,'2024年 第二季度 '!M:M,))</f>
        <v>114</v>
      </c>
      <c r="O78" s="17">
        <f t="shared" si="1"/>
        <v>39</v>
      </c>
    </row>
    <row r="79" ht="35.25" customHeight="true" spans="1:15">
      <c r="A79" s="131">
        <v>76</v>
      </c>
      <c r="B79" s="132" t="s">
        <v>212</v>
      </c>
      <c r="C79" s="133" t="str">
        <f t="array" ref="C79">INDEX('2024年 第二季度 '!C:C,MATCH(M79,'2024年 第二季度 '!M:M,))</f>
        <v>汕头市中鑫房地产有限公司</v>
      </c>
      <c r="D79" s="6" t="str">
        <f t="array" ref="D79">INDEX('2024年 第二季度 '!D:D,MATCH(M79,'2024年 第二季度 '!M:M,))</f>
        <v>龙湖区新海街道</v>
      </c>
      <c r="E79" s="132" t="s">
        <v>212</v>
      </c>
      <c r="F79" s="132" t="s">
        <v>98</v>
      </c>
      <c r="G79" s="135">
        <v>1.42273</v>
      </c>
      <c r="H79" s="132" t="s">
        <v>213</v>
      </c>
      <c r="I79" s="12">
        <f t="array" ref="I79">INDEX('2024年 第二季度 '!I:I,MATCH(M79,'2024年 第二季度 '!M:M,))</f>
        <v>44826</v>
      </c>
      <c r="J79" s="12">
        <f t="array" ref="J79">INDEX('2024年 第二季度 '!J:J,MATCH(M79,'2024年 第二季度 '!M:M,))</f>
        <v>45922</v>
      </c>
      <c r="K79" s="132" t="s">
        <v>432</v>
      </c>
      <c r="L79" s="14" t="str">
        <f t="array" ref="L79">INDEX('2024年 第二季度 '!L:L,MATCH(M79,'2024年 第二季度 '!M:M,))</f>
        <v>\</v>
      </c>
      <c r="M79" s="132" t="s">
        <v>214</v>
      </c>
      <c r="N79" s="131">
        <f t="array" ref="N79">INDEX('2024年 第二季度 '!A:A,MATCH(M79,'2024年 第二季度 '!M:M,))</f>
        <v>115</v>
      </c>
      <c r="O79" s="17">
        <f t="shared" si="1"/>
        <v>39</v>
      </c>
    </row>
    <row r="80" ht="35.25" customHeight="true" spans="1:15">
      <c r="A80" s="131">
        <v>77</v>
      </c>
      <c r="B80" s="132" t="s">
        <v>215</v>
      </c>
      <c r="C80" s="133" t="str">
        <f t="array" ref="C80">INDEX('2024年 第二季度 '!C:C,MATCH(M80,'2024年 第二季度 '!M:M,))</f>
        <v>汕头市凤梧房地产开发有限公司</v>
      </c>
      <c r="D80" s="6" t="str">
        <f t="array" ref="D80">INDEX('2024年 第二季度 '!D:D,MATCH(M80,'2024年 第二季度 '!M:M,))</f>
        <v>金平区江街道</v>
      </c>
      <c r="E80" s="132" t="s">
        <v>181</v>
      </c>
      <c r="F80" s="132" t="s">
        <v>98</v>
      </c>
      <c r="G80" s="135">
        <v>1.946828</v>
      </c>
      <c r="H80" s="132" t="s">
        <v>216</v>
      </c>
      <c r="I80" s="12">
        <f t="array" ref="I80">INDEX('2024年 第二季度 '!I:I,MATCH(M80,'2024年 第二季度 '!M:M,))</f>
        <v>44832</v>
      </c>
      <c r="J80" s="12">
        <f t="array" ref="J80">INDEX('2024年 第二季度 '!J:J,MATCH(M80,'2024年 第二季度 '!M:M,))</f>
        <v>45928</v>
      </c>
      <c r="K80" s="132" t="s">
        <v>421</v>
      </c>
      <c r="L80" s="14">
        <f t="array" ref="L80">INDEX('2024年 第二季度 '!L:L,MATCH(M80,'2024年 第二季度 '!M:M,))</f>
        <v>0</v>
      </c>
      <c r="M80" s="132" t="s">
        <v>217</v>
      </c>
      <c r="N80" s="131">
        <f t="array" ref="N80">INDEX('2024年 第二季度 '!A:A,MATCH(M80,'2024年 第二季度 '!M:M,))</f>
        <v>116</v>
      </c>
      <c r="O80" s="17">
        <f t="shared" si="1"/>
        <v>39</v>
      </c>
    </row>
    <row r="81" s="17" customFormat="true" ht="35.25" customHeight="true" spans="1:15">
      <c r="A81" s="131">
        <v>78</v>
      </c>
      <c r="B81" s="132" t="s">
        <v>221</v>
      </c>
      <c r="C81" s="133" t="str">
        <f t="array" ref="C81">INDEX('2024年 第二季度 '!C:C,MATCH(M81,'2024年 第二季度 '!M:M,))</f>
        <v>汕头市中海宏洋地产有限公司</v>
      </c>
      <c r="D81" s="6" t="str">
        <f t="array" ref="D81">INDEX('2024年 第二季度 '!D:D,MATCH(M81,'2024年 第二季度 '!M:M,))</f>
        <v>龙湖区龙腾街道</v>
      </c>
      <c r="E81" s="132" t="s">
        <v>221</v>
      </c>
      <c r="F81" s="132" t="s">
        <v>98</v>
      </c>
      <c r="G81" s="135">
        <v>2.56517</v>
      </c>
      <c r="H81" s="132" t="s">
        <v>219</v>
      </c>
      <c r="I81" s="12">
        <f t="array" ref="I81">INDEX('2024年 第二季度 '!I:I,MATCH(M81,'2024年 第二季度 '!M:M,))</f>
        <v>44831</v>
      </c>
      <c r="J81" s="12">
        <f t="array" ref="J81">INDEX('2024年 第二季度 '!J:J,MATCH(M81,'2024年 第二季度 '!M:M,))</f>
        <v>45927</v>
      </c>
      <c r="K81" s="132" t="s">
        <v>421</v>
      </c>
      <c r="L81" s="14">
        <f t="array" ref="L81">INDEX('2024年 第二季度 '!L:L,MATCH(M81,'2024年 第二季度 '!M:M,))</f>
        <v>0</v>
      </c>
      <c r="M81" s="132" t="s">
        <v>222</v>
      </c>
      <c r="N81" s="131">
        <f t="array" ref="N81">INDEX('2024年 第二季度 '!A:A,MATCH(M81,'2024年 第二季度 '!M:M,))</f>
        <v>117</v>
      </c>
      <c r="O81" s="17">
        <f t="shared" si="1"/>
        <v>39</v>
      </c>
    </row>
    <row r="82" s="31" customFormat="true" ht="35.25" customHeight="true" spans="1:15">
      <c r="A82" s="131">
        <v>79</v>
      </c>
      <c r="B82" s="132" t="s">
        <v>218</v>
      </c>
      <c r="C82" s="133" t="str">
        <f t="array" ref="C82">INDEX('2024年 第二季度 '!C:C,MATCH(M82,'2024年 第二季度 '!M:M,))</f>
        <v>汕头市中海宏洋地产有限公司</v>
      </c>
      <c r="D82" s="6" t="str">
        <f t="array" ref="D82">INDEX('2024年 第二季度 '!D:D,MATCH(M82,'2024年 第二季度 '!M:M,))</f>
        <v>龙湖区龙腾街道</v>
      </c>
      <c r="E82" s="132" t="s">
        <v>218</v>
      </c>
      <c r="F82" s="132" t="s">
        <v>98</v>
      </c>
      <c r="G82" s="135">
        <v>2.10671</v>
      </c>
      <c r="H82" s="132" t="s">
        <v>219</v>
      </c>
      <c r="I82" s="12">
        <f t="array" ref="I82">INDEX('2024年 第二季度 '!I:I,MATCH(M82,'2024年 第二季度 '!M:M,))</f>
        <v>44831</v>
      </c>
      <c r="J82" s="12">
        <f t="array" ref="J82">INDEX('2024年 第二季度 '!J:J,MATCH(M82,'2024年 第二季度 '!M:M,))</f>
        <v>45927</v>
      </c>
      <c r="K82" s="132" t="s">
        <v>421</v>
      </c>
      <c r="L82" s="14">
        <f t="array" ref="L82">INDEX('2024年 第二季度 '!L:L,MATCH(M82,'2024年 第二季度 '!M:M,))</f>
        <v>0</v>
      </c>
      <c r="M82" s="132" t="s">
        <v>220</v>
      </c>
      <c r="N82" s="131">
        <f t="array" ref="N82">INDEX('2024年 第二季度 '!A:A,MATCH(M82,'2024年 第二季度 '!M:M,))</f>
        <v>118</v>
      </c>
      <c r="O82" s="17">
        <f t="shared" si="1"/>
        <v>39</v>
      </c>
    </row>
    <row r="83" ht="35.25" customHeight="true" spans="1:15">
      <c r="A83" s="131">
        <v>80</v>
      </c>
      <c r="B83" s="132" t="s">
        <v>223</v>
      </c>
      <c r="C83" s="133" t="str">
        <f t="array" ref="C83">INDEX('2024年 第二季度 '!C:C,MATCH(M83,'2024年 第二季度 '!M:M,))</f>
        <v>汕头恒泰塑胶实业有限公司</v>
      </c>
      <c r="D83" s="6" t="str">
        <f t="array" ref="D83">INDEX('2024年 第二季度 '!D:D,MATCH(M83,'2024年 第二季度 '!M:M,))</f>
        <v>澄海区广益街道</v>
      </c>
      <c r="E83" s="132" t="s">
        <v>224</v>
      </c>
      <c r="F83" s="132" t="s">
        <v>98</v>
      </c>
      <c r="G83" s="135">
        <v>1.23216</v>
      </c>
      <c r="H83" s="132" t="s">
        <v>225</v>
      </c>
      <c r="I83" s="12">
        <f t="array" ref="I83">INDEX('2024年 第二季度 '!I:I,MATCH(M83,'2024年 第二季度 '!M:M,))</f>
        <v>44672</v>
      </c>
      <c r="J83" s="12">
        <f t="array" ref="J83">INDEX('2024年 第二季度 '!J:J,MATCH(M83,'2024年 第二季度 '!M:M,))</f>
        <v>45768</v>
      </c>
      <c r="K83" s="132" t="s">
        <v>421</v>
      </c>
      <c r="L83" s="14">
        <f t="array" ref="L83">INDEX('2024年 第二季度 '!L:L,MATCH(M83,'2024年 第二季度 '!M:M,))</f>
        <v>0</v>
      </c>
      <c r="M83" s="132" t="s">
        <v>226</v>
      </c>
      <c r="N83" s="131">
        <f t="array" ref="N83">INDEX('2024年 第二季度 '!A:A,MATCH(M83,'2024年 第二季度 '!M:M,))</f>
        <v>119</v>
      </c>
      <c r="O83" s="17">
        <f t="shared" si="1"/>
        <v>39</v>
      </c>
    </row>
    <row r="84" s="31" customFormat="true" ht="35.25" customHeight="true" spans="1:15">
      <c r="A84" s="131">
        <v>81</v>
      </c>
      <c r="B84" s="132" t="s">
        <v>846</v>
      </c>
      <c r="C84" s="133" t="str">
        <f t="array" ref="C84">INDEX('2024年 第二季度 '!C:C,MATCH(M84,'2024年 第二季度 '!M:M,))</f>
        <v>汕头市言成信泰房地产开发有限公司</v>
      </c>
      <c r="D84" s="6" t="str">
        <f t="array" ref="D84">INDEX('2024年 第二季度 '!D:D,MATCH(M84,'2024年 第二季度 '!M:M,))</f>
        <v>潮阳区海门镇</v>
      </c>
      <c r="E84" s="132" t="s">
        <v>847</v>
      </c>
      <c r="F84" s="132" t="s">
        <v>98</v>
      </c>
      <c r="G84" s="135">
        <v>2.24522</v>
      </c>
      <c r="H84" s="132" t="s">
        <v>848</v>
      </c>
      <c r="I84" s="12">
        <f t="array" ref="I84">INDEX('2024年 第二季度 '!I:I,MATCH(M84,'2024年 第二季度 '!M:M,))</f>
        <v>44676</v>
      </c>
      <c r="J84" s="12">
        <f t="array" ref="J84">INDEX('2024年 第二季度 '!J:J,MATCH(M84,'2024年 第二季度 '!M:M,))</f>
        <v>45771</v>
      </c>
      <c r="K84" s="132" t="s">
        <v>421</v>
      </c>
      <c r="L84" s="14">
        <f t="array" ref="L84">INDEX('2024年 第二季度 '!L:L,MATCH(M84,'2024年 第二季度 '!M:M,))</f>
        <v>0</v>
      </c>
      <c r="M84" s="132" t="s">
        <v>849</v>
      </c>
      <c r="N84" s="131">
        <f t="array" ref="N84">INDEX('2024年 第二季度 '!A:A,MATCH(M84,'2024年 第二季度 '!M:M,))</f>
        <v>120</v>
      </c>
      <c r="O84" s="17">
        <f t="shared" si="1"/>
        <v>39</v>
      </c>
    </row>
    <row r="85" s="126" customFormat="true" ht="35.25" customHeight="true" spans="1:15">
      <c r="A85" s="137">
        <v>82</v>
      </c>
      <c r="B85" s="138" t="s">
        <v>227</v>
      </c>
      <c r="C85" s="139" t="e">
        <f t="array" ref="C85">INDEX('2024年 第二季度 '!C:C,MATCH(M85,'2024年 第二季度 '!M:M,))</f>
        <v>#N/A</v>
      </c>
      <c r="D85" s="6" t="e">
        <f t="array" ref="D85">INDEX('2024年 第二季度 '!D:D,MATCH(M85,'2024年 第二季度 '!M:M,))</f>
        <v>#N/A</v>
      </c>
      <c r="E85" s="138" t="s">
        <v>228</v>
      </c>
      <c r="F85" s="138" t="s">
        <v>98</v>
      </c>
      <c r="G85" s="140">
        <v>3.29124</v>
      </c>
      <c r="H85" s="138" t="s">
        <v>229</v>
      </c>
      <c r="I85" s="12" t="e">
        <f t="array" ref="I85">INDEX('2024年 第二季度 '!I:I,MATCH(M85,'2024年 第二季度 '!M:M,))</f>
        <v>#N/A</v>
      </c>
      <c r="J85" s="12" t="e">
        <f t="array" ref="J85">INDEX('2024年 第二季度 '!J:J,MATCH(M85,'2024年 第二季度 '!M:M,))</f>
        <v>#N/A</v>
      </c>
      <c r="K85" s="138" t="s">
        <v>421</v>
      </c>
      <c r="L85" s="14" t="e">
        <f t="array" ref="L85">INDEX('2024年 第二季度 '!L:L,MATCH(M85,'2024年 第二季度 '!M:M,))</f>
        <v>#N/A</v>
      </c>
      <c r="M85" s="138" t="s">
        <v>230</v>
      </c>
      <c r="N85" s="131" t="e">
        <f t="array" ref="N85">INDEX('2024年 第二季度 '!A:A,MATCH(M85,'2024年 第二季度 '!M:M,))</f>
        <v>#N/A</v>
      </c>
      <c r="O85" s="141" t="e">
        <f t="shared" si="1"/>
        <v>#N/A</v>
      </c>
    </row>
    <row r="86" s="17" customFormat="true" ht="35.25" customHeight="true" spans="1:15">
      <c r="A86" s="131">
        <v>83</v>
      </c>
      <c r="B86" s="132" t="s">
        <v>231</v>
      </c>
      <c r="C86" s="133" t="str">
        <f t="array" ref="C86">INDEX('2024年 第二季度 '!C:C,MATCH(M86,'2024年 第二季度 '!M:M,))</f>
        <v>汕头市信基房地产开发有限公司、广东省汕头丝 绸进出口有限公司、汕头市龙湖区新津街道南碧埠经济联合社、汕头市公安局龙湖分局</v>
      </c>
      <c r="D86" s="6" t="str">
        <f t="array" ref="D86">INDEX('2024年 第二季度 '!D:D,MATCH(M86,'2024年 第二季度 '!M:M,))</f>
        <v>龙湖区新津街道</v>
      </c>
      <c r="E86" s="132" t="s">
        <v>232</v>
      </c>
      <c r="F86" s="132" t="s">
        <v>98</v>
      </c>
      <c r="G86" s="135">
        <v>2.03632</v>
      </c>
      <c r="H86" s="132" t="s">
        <v>233</v>
      </c>
      <c r="I86" s="12">
        <f t="array" ref="I86">INDEX('2024年 第二季度 '!I:I,MATCH(M86,'2024年 第二季度 '!M:M,))</f>
        <v>44695</v>
      </c>
      <c r="J86" s="12">
        <f t="array" ref="J86">INDEX('2024年 第二季度 '!J:J,MATCH(M86,'2024年 第二季度 '!M:M,))</f>
        <v>45791</v>
      </c>
      <c r="K86" s="132" t="s">
        <v>421</v>
      </c>
      <c r="L86" s="14">
        <f t="array" ref="L86">INDEX('2024年 第二季度 '!L:L,MATCH(M86,'2024年 第二季度 '!M:M,))</f>
        <v>0</v>
      </c>
      <c r="M86" s="132" t="s">
        <v>234</v>
      </c>
      <c r="N86" s="131">
        <f t="array" ref="N86">INDEX('2024年 第二季度 '!A:A,MATCH(M86,'2024年 第二季度 '!M:M,))</f>
        <v>122</v>
      </c>
      <c r="O86" s="17">
        <f t="shared" si="1"/>
        <v>39</v>
      </c>
    </row>
    <row r="87" ht="35.25" customHeight="true" spans="1:15">
      <c r="A87" s="131">
        <v>84</v>
      </c>
      <c r="B87" s="132" t="s">
        <v>235</v>
      </c>
      <c r="C87" s="133" t="str">
        <f t="array" ref="C87">INDEX('2024年 第二季度 '!C:C,MATCH(M87,'2024年 第二季度 '!M:M,))</f>
        <v>汕头市龙光宏博房地产有限公司</v>
      </c>
      <c r="D87" s="6" t="str">
        <f t="array" ref="D87">INDEX('2024年 第二季度 '!D:D,MATCH(M87,'2024年 第二季度 '!M:M,))</f>
        <v>潮南区峡山街道</v>
      </c>
      <c r="E87" s="132" t="s">
        <v>236</v>
      </c>
      <c r="F87" s="132" t="s">
        <v>98</v>
      </c>
      <c r="G87" s="135">
        <v>5.438135</v>
      </c>
      <c r="H87" s="132" t="s">
        <v>237</v>
      </c>
      <c r="I87" s="12">
        <f t="array" ref="I87">INDEX('2024年 第二季度 '!I:I,MATCH(M87,'2024年 第二季度 '!M:M,))</f>
        <v>44757</v>
      </c>
      <c r="J87" s="12">
        <f t="array" ref="J87">INDEX('2024年 第二季度 '!J:J,MATCH(M87,'2024年 第二季度 '!M:M,))</f>
        <v>45853</v>
      </c>
      <c r="K87" s="132" t="s">
        <v>421</v>
      </c>
      <c r="L87" s="14">
        <f t="array" ref="L87">INDEX('2024年 第二季度 '!L:L,MATCH(M87,'2024年 第二季度 '!M:M,))</f>
        <v>0</v>
      </c>
      <c r="M87" s="132" t="s">
        <v>238</v>
      </c>
      <c r="N87" s="131">
        <f t="array" ref="N87">INDEX('2024年 第二季度 '!A:A,MATCH(M87,'2024年 第二季度 '!M:M,))</f>
        <v>123</v>
      </c>
      <c r="O87" s="17">
        <f t="shared" si="1"/>
        <v>39</v>
      </c>
    </row>
    <row r="88" ht="35.25" customHeight="true" spans="1:15">
      <c r="A88" s="131">
        <v>85</v>
      </c>
      <c r="B88" s="132" t="s">
        <v>239</v>
      </c>
      <c r="C88" s="133" t="str">
        <f t="array" ref="C88">INDEX('2024年 第二季度 '!C:C,MATCH(M88,'2024年 第二季度 '!M:M,))</f>
        <v>汕头保升房地产开发有限公司</v>
      </c>
      <c r="D88" s="6" t="str">
        <f t="array" ref="D88">INDEX('2024年 第二季度 '!D:D,MATCH(M88,'2024年 第二季度 '!M:M,))</f>
        <v>潮南区峡山街道</v>
      </c>
      <c r="E88" s="132" t="s">
        <v>240</v>
      </c>
      <c r="F88" s="132" t="s">
        <v>98</v>
      </c>
      <c r="G88" s="135">
        <v>2.252577</v>
      </c>
      <c r="H88" s="132" t="s">
        <v>241</v>
      </c>
      <c r="I88" s="12">
        <f t="array" ref="I88">INDEX('2024年 第二季度 '!I:I,MATCH(M88,'2024年 第二季度 '!M:M,))</f>
        <v>44765</v>
      </c>
      <c r="J88" s="12">
        <f t="array" ref="J88">INDEX('2024年 第二季度 '!J:J,MATCH(M88,'2024年 第二季度 '!M:M,))</f>
        <v>45861</v>
      </c>
      <c r="K88" s="132" t="s">
        <v>421</v>
      </c>
      <c r="L88" s="14">
        <f t="array" ref="L88">INDEX('2024年 第二季度 '!L:L,MATCH(M88,'2024年 第二季度 '!M:M,))</f>
        <v>0</v>
      </c>
      <c r="M88" s="132" t="s">
        <v>242</v>
      </c>
      <c r="N88" s="131">
        <f t="array" ref="N88">INDEX('2024年 第二季度 '!A:A,MATCH(M88,'2024年 第二季度 '!M:M,))</f>
        <v>124</v>
      </c>
      <c r="O88" s="17">
        <f t="shared" si="1"/>
        <v>39</v>
      </c>
    </row>
    <row r="89" ht="35.25" customHeight="true" spans="1:15">
      <c r="A89" s="131">
        <v>86</v>
      </c>
      <c r="B89" s="132" t="s">
        <v>201</v>
      </c>
      <c r="C89" s="133" t="str">
        <f t="array" ref="C89">INDEX('2024年 第二季度 '!C:C,MATCH(M89,'2024年 第二季度 '!M:M,))</f>
        <v>汕头弘城投资有限公司</v>
      </c>
      <c r="D89" s="6" t="str">
        <f t="array" ref="D89">INDEX('2024年 第二季度 '!D:D,MATCH(M89,'2024年 第二季度 '!M:M,))</f>
        <v>龙湖区新海街道</v>
      </c>
      <c r="E89" s="132" t="s">
        <v>243</v>
      </c>
      <c r="F89" s="132" t="s">
        <v>98</v>
      </c>
      <c r="G89" s="135">
        <v>3.04855</v>
      </c>
      <c r="H89" s="132" t="s">
        <v>244</v>
      </c>
      <c r="I89" s="12">
        <f t="array" ref="I89">INDEX('2024年 第二季度 '!I:I,MATCH(M89,'2024年 第二季度 '!M:M,))</f>
        <v>44923</v>
      </c>
      <c r="J89" s="12">
        <f t="array" ref="J89">INDEX('2024年 第二季度 '!J:J,MATCH(M89,'2024年 第二季度 '!M:M,))</f>
        <v>46019</v>
      </c>
      <c r="K89" s="132" t="s">
        <v>421</v>
      </c>
      <c r="L89" s="14">
        <f t="array" ref="L89">INDEX('2024年 第二季度 '!L:L,MATCH(M89,'2024年 第二季度 '!M:M,))</f>
        <v>0</v>
      </c>
      <c r="M89" s="132" t="s">
        <v>245</v>
      </c>
      <c r="N89" s="131">
        <f t="array" ref="N89">INDEX('2024年 第二季度 '!A:A,MATCH(M89,'2024年 第二季度 '!M:M,))</f>
        <v>26</v>
      </c>
      <c r="O89" s="17">
        <f t="shared" si="1"/>
        <v>-60</v>
      </c>
    </row>
    <row r="90" ht="35.25" customHeight="true" spans="1:15">
      <c r="A90" s="131">
        <v>87</v>
      </c>
      <c r="B90" s="132" t="s">
        <v>201</v>
      </c>
      <c r="C90" s="133" t="str">
        <f t="array" ref="C90">INDEX('2024年 第二季度 '!C:C,MATCH(M90,'2024年 第二季度 '!M:M,))</f>
        <v>汕头弘城投资有限公司</v>
      </c>
      <c r="D90" s="6" t="str">
        <f t="array" ref="D90">INDEX('2024年 第二季度 '!D:D,MATCH(M90,'2024年 第二季度 '!M:M,))</f>
        <v>龙湖区新海街道</v>
      </c>
      <c r="E90" s="132" t="s">
        <v>246</v>
      </c>
      <c r="F90" s="132" t="s">
        <v>98</v>
      </c>
      <c r="G90" s="135">
        <v>4.400807</v>
      </c>
      <c r="H90" s="132" t="s">
        <v>244</v>
      </c>
      <c r="I90" s="12">
        <f t="array" ref="I90">INDEX('2024年 第二季度 '!I:I,MATCH(M90,'2024年 第二季度 '!M:M,))</f>
        <v>44923</v>
      </c>
      <c r="J90" s="12">
        <f t="array" ref="J90">INDEX('2024年 第二季度 '!J:J,MATCH(M90,'2024年 第二季度 '!M:M,))</f>
        <v>46019</v>
      </c>
      <c r="K90" s="132" t="s">
        <v>421</v>
      </c>
      <c r="L90" s="14">
        <f t="array" ref="L90">INDEX('2024年 第二季度 '!L:L,MATCH(M90,'2024年 第二季度 '!M:M,))</f>
        <v>0</v>
      </c>
      <c r="M90" s="132" t="s">
        <v>247</v>
      </c>
      <c r="N90" s="131">
        <f t="array" ref="N90">INDEX('2024年 第二季度 '!A:A,MATCH(M90,'2024年 第二季度 '!M:M,))</f>
        <v>126</v>
      </c>
      <c r="O90" s="17">
        <f t="shared" si="1"/>
        <v>39</v>
      </c>
    </row>
    <row r="91" ht="35.25" customHeight="true" spans="1:15">
      <c r="A91" s="131">
        <v>88</v>
      </c>
      <c r="B91" s="132" t="s">
        <v>248</v>
      </c>
      <c r="C91" s="133" t="str">
        <f t="array" ref="C91">INDEX('2024年 第二季度 '!C:C,MATCH(M91,'2024年 第二季度 '!M:M,))</f>
        <v>汕头市中鑫房地产有限公司</v>
      </c>
      <c r="D91" s="6" t="str">
        <f t="array" ref="D91">INDEX('2024年 第二季度 '!D:D,MATCH(M91,'2024年 第二季度 '!M:M,))</f>
        <v>龙湖区新海街道</v>
      </c>
      <c r="E91" s="132" t="s">
        <v>248</v>
      </c>
      <c r="F91" s="132" t="s">
        <v>98</v>
      </c>
      <c r="G91" s="135">
        <v>3.33791</v>
      </c>
      <c r="H91" s="132" t="s">
        <v>249</v>
      </c>
      <c r="I91" s="12">
        <f t="array" ref="I91">INDEX('2024年 第二季度 '!I:I,MATCH(M91,'2024年 第二季度 '!M:M,))</f>
        <v>44941</v>
      </c>
      <c r="J91" s="12">
        <f t="array" ref="J91">INDEX('2024年 第二季度 '!J:J,MATCH(M91,'2024年 第二季度 '!M:M,))</f>
        <v>46037</v>
      </c>
      <c r="K91" s="132" t="s">
        <v>432</v>
      </c>
      <c r="L91" s="14" t="str">
        <f t="array" ref="L91">INDEX('2024年 第二季度 '!L:L,MATCH(M91,'2024年 第二季度 '!M:M,))</f>
        <v>\</v>
      </c>
      <c r="M91" s="132" t="s">
        <v>851</v>
      </c>
      <c r="N91" s="131">
        <f t="array" ref="N91">INDEX('2024年 第二季度 '!A:A,MATCH(M91,'2024年 第二季度 '!M:M,))</f>
        <v>127</v>
      </c>
      <c r="O91" s="17">
        <f t="shared" si="1"/>
        <v>39</v>
      </c>
    </row>
    <row r="92" ht="35.25" customHeight="true" spans="1:15">
      <c r="A92" s="131">
        <v>89</v>
      </c>
      <c r="B92" s="132" t="s">
        <v>251</v>
      </c>
      <c r="C92" s="133" t="str">
        <f t="array" ref="C92">INDEX('2024年 第二季度 '!C:C,MATCH(M92,'2024年 第二季度 '!M:M,))</f>
        <v>汕头市宏丽发展有限公司</v>
      </c>
      <c r="D92" s="6" t="str">
        <f t="array" ref="D92">INDEX('2024年 第二季度 '!D:D,MATCH(M92,'2024年 第二季度 '!M:M,))</f>
        <v>潮南区峡山街道</v>
      </c>
      <c r="E92" s="132" t="s">
        <v>252</v>
      </c>
      <c r="F92" s="132" t="s">
        <v>98</v>
      </c>
      <c r="G92" s="135">
        <v>2.546157</v>
      </c>
      <c r="H92" s="132" t="s">
        <v>253</v>
      </c>
      <c r="I92" s="12">
        <f t="array" ref="I92">INDEX('2024年 第二季度 '!I:I,MATCH(M92,'2024年 第二季度 '!M:M,))</f>
        <v>44775</v>
      </c>
      <c r="J92" s="12">
        <f t="array" ref="J92">INDEX('2024年 第二季度 '!J:J,MATCH(M92,'2024年 第二季度 '!M:M,))</f>
        <v>45871</v>
      </c>
      <c r="K92" s="132" t="s">
        <v>421</v>
      </c>
      <c r="L92" s="14">
        <f t="array" ref="L92">INDEX('2024年 第二季度 '!L:L,MATCH(M92,'2024年 第二季度 '!M:M,))</f>
        <v>0</v>
      </c>
      <c r="M92" s="132" t="s">
        <v>254</v>
      </c>
      <c r="N92" s="131">
        <f t="array" ref="N92">INDEX('2024年 第二季度 '!A:A,MATCH(M92,'2024年 第二季度 '!M:M,))</f>
        <v>128</v>
      </c>
      <c r="O92" s="17">
        <f t="shared" si="1"/>
        <v>39</v>
      </c>
    </row>
    <row r="93" ht="35.25" customHeight="true" spans="1:15">
      <c r="A93" s="131">
        <v>90</v>
      </c>
      <c r="B93" s="132" t="s">
        <v>852</v>
      </c>
      <c r="C93" s="133" t="str">
        <f t="array" ref="C93">INDEX('2024年 第二季度 '!C:C,MATCH(M93,'2024年 第二季度 '!M:M,))</f>
        <v>广东华福集团有限公司</v>
      </c>
      <c r="D93" s="6" t="str">
        <f t="array" ref="D93">INDEX('2024年 第二季度 '!D:D,MATCH(M93,'2024年 第二季度 '!M:M,))</f>
        <v>潮阳区棉北街道</v>
      </c>
      <c r="E93" s="132" t="s">
        <v>853</v>
      </c>
      <c r="F93" s="132" t="s">
        <v>98</v>
      </c>
      <c r="G93" s="135">
        <v>2.073626</v>
      </c>
      <c r="H93" s="132" t="s">
        <v>854</v>
      </c>
      <c r="I93" s="12">
        <f t="array" ref="I93">INDEX('2024年 第二季度 '!I:I,MATCH(M93,'2024年 第二季度 '!M:M,))</f>
        <v>44842</v>
      </c>
      <c r="J93" s="12">
        <f t="array" ref="J93">INDEX('2024年 第二季度 '!J:J,MATCH(M93,'2024年 第二季度 '!M:M,))</f>
        <v>45573</v>
      </c>
      <c r="K93" s="132" t="s">
        <v>421</v>
      </c>
      <c r="L93" s="14">
        <f t="array" ref="L93">INDEX('2024年 第二季度 '!L:L,MATCH(M93,'2024年 第二季度 '!M:M,))</f>
        <v>0</v>
      </c>
      <c r="M93" s="132" t="s">
        <v>855</v>
      </c>
      <c r="N93" s="131">
        <f t="array" ref="N93">INDEX('2024年 第二季度 '!A:A,MATCH(M93,'2024年 第二季度 '!M:M,))</f>
        <v>129</v>
      </c>
      <c r="O93" s="17">
        <f t="shared" si="1"/>
        <v>39</v>
      </c>
    </row>
    <row r="94" ht="35.25" customHeight="true" spans="1:15">
      <c r="A94" s="131">
        <v>91</v>
      </c>
      <c r="B94" s="132" t="s">
        <v>255</v>
      </c>
      <c r="C94" s="133" t="str">
        <f t="array" ref="C94">INDEX('2024年 第二季度 '!C:C,MATCH(M94,'2024年 第二季度 '!M:M,))</f>
        <v>汕头市潮阳区万信达房地产开发有限公司</v>
      </c>
      <c r="D94" s="6" t="str">
        <f t="array" ref="D94">INDEX('2024年 第二季度 '!D:D,MATCH(M94,'2024年 第二季度 '!M:M,))</f>
        <v>潮阳区棉北街道</v>
      </c>
      <c r="E94" s="132" t="s">
        <v>256</v>
      </c>
      <c r="F94" s="132" t="s">
        <v>98</v>
      </c>
      <c r="G94" s="135">
        <v>8.67734</v>
      </c>
      <c r="H94" s="132" t="s">
        <v>257</v>
      </c>
      <c r="I94" s="12">
        <f t="array" ref="I94">INDEX('2024年 第二季度 '!I:I,MATCH(M94,'2024年 第二季度 '!M:M,))</f>
        <v>44790</v>
      </c>
      <c r="J94" s="12">
        <f t="array" ref="J94">INDEX('2024年 第二季度 '!J:J,MATCH(M94,'2024年 第二季度 '!M:M,))</f>
        <v>45885</v>
      </c>
      <c r="K94" s="132" t="s">
        <v>421</v>
      </c>
      <c r="L94" s="14">
        <f t="array" ref="L94">INDEX('2024年 第二季度 '!L:L,MATCH(M94,'2024年 第二季度 '!M:M,))</f>
        <v>0</v>
      </c>
      <c r="M94" s="132" t="s">
        <v>258</v>
      </c>
      <c r="N94" s="131">
        <f t="array" ref="N94">INDEX('2024年 第二季度 '!A:A,MATCH(M94,'2024年 第二季度 '!M:M,))</f>
        <v>130</v>
      </c>
      <c r="O94" s="17">
        <f t="shared" si="1"/>
        <v>39</v>
      </c>
    </row>
    <row r="95" ht="35.25" customHeight="true" spans="1:15">
      <c r="A95" s="131">
        <v>92</v>
      </c>
      <c r="B95" s="132" t="s">
        <v>201</v>
      </c>
      <c r="C95" s="133" t="str">
        <f t="array" ref="C95">INDEX('2024年 第二季度 '!C:C,MATCH(M95,'2024年 第二季度 '!M:M,))</f>
        <v>保利（汕头）房地产投资有限公司</v>
      </c>
      <c r="D95" s="6" t="str">
        <f t="array" ref="D95">INDEX('2024年 第二季度 '!D:D,MATCH(M95,'2024年 第二季度 '!M:M,))</f>
        <v>龙湖区新海街道</v>
      </c>
      <c r="E95" s="132" t="s">
        <v>259</v>
      </c>
      <c r="F95" s="132" t="s">
        <v>98</v>
      </c>
      <c r="G95" s="135">
        <v>2.90397</v>
      </c>
      <c r="H95" s="132" t="s">
        <v>260</v>
      </c>
      <c r="I95" s="12">
        <f t="array" ref="I95">INDEX('2024年 第二季度 '!I:I,MATCH(M95,'2024年 第二季度 '!M:M,))</f>
        <v>44976</v>
      </c>
      <c r="J95" s="12">
        <f t="array" ref="J95">INDEX('2024年 第二季度 '!J:J,MATCH(M95,'2024年 第二季度 '!M:M,))</f>
        <v>46072</v>
      </c>
      <c r="K95" s="132" t="s">
        <v>432</v>
      </c>
      <c r="L95" s="14" t="str">
        <f t="array" ref="L95">INDEX('2024年 第二季度 '!L:L,MATCH(M95,'2024年 第二季度 '!M:M,))</f>
        <v>\</v>
      </c>
      <c r="M95" s="132" t="s">
        <v>261</v>
      </c>
      <c r="N95" s="131">
        <f t="array" ref="N95">INDEX('2024年 第二季度 '!A:A,MATCH(M95,'2024年 第二季度 '!M:M,))</f>
        <v>131</v>
      </c>
      <c r="O95" s="17">
        <f t="shared" si="1"/>
        <v>39</v>
      </c>
    </row>
    <row r="96" ht="35.25" customHeight="true" spans="1:15">
      <c r="A96" s="131">
        <v>93</v>
      </c>
      <c r="B96" s="132" t="s">
        <v>201</v>
      </c>
      <c r="C96" s="133" t="str">
        <f t="array" ref="C96">INDEX('2024年 第二季度 '!C:C,MATCH(M96,'2024年 第二季度 '!M:M,))</f>
        <v>汕头市龙光骏沣房地产有限公司</v>
      </c>
      <c r="D96" s="6" t="str">
        <f t="array" ref="D96">INDEX('2024年 第二季度 '!D:D,MATCH(M96,'2024年 第二季度 '!M:M,))</f>
        <v>龙湖区新海街道</v>
      </c>
      <c r="E96" s="132" t="s">
        <v>262</v>
      </c>
      <c r="F96" s="132" t="s">
        <v>98</v>
      </c>
      <c r="G96" s="135">
        <v>4.06391</v>
      </c>
      <c r="H96" s="132" t="s">
        <v>263</v>
      </c>
      <c r="I96" s="12">
        <f t="array" ref="I96">INDEX('2024年 第二季度 '!I:I,MATCH(M96,'2024年 第二季度 '!M:M,))</f>
        <v>44797</v>
      </c>
      <c r="J96" s="12">
        <f t="array" ref="J96">INDEX('2024年 第二季度 '!J:J,MATCH(M96,'2024年 第二季度 '!M:M,))</f>
        <v>45893</v>
      </c>
      <c r="K96" s="132" t="s">
        <v>421</v>
      </c>
      <c r="L96" s="14">
        <f t="array" ref="L96">INDEX('2024年 第二季度 '!L:L,MATCH(M96,'2024年 第二季度 '!M:M,))</f>
        <v>0</v>
      </c>
      <c r="M96" s="132" t="s">
        <v>264</v>
      </c>
      <c r="N96" s="131">
        <f t="array" ref="N96">INDEX('2024年 第二季度 '!A:A,MATCH(M96,'2024年 第二季度 '!M:M,))</f>
        <v>133</v>
      </c>
      <c r="O96" s="17">
        <f t="shared" si="1"/>
        <v>40</v>
      </c>
    </row>
    <row r="97" ht="35.25" customHeight="true" spans="1:15">
      <c r="A97" s="131">
        <v>94</v>
      </c>
      <c r="B97" s="132" t="s">
        <v>265</v>
      </c>
      <c r="C97" s="133" t="str">
        <f t="array" ref="C97">INDEX('2024年 第二季度 '!C:C,MATCH(M97,'2024年 第二季度 '!M:M,))</f>
        <v>汕头市中海宏洋地产有限公司</v>
      </c>
      <c r="D97" s="6" t="str">
        <f t="array" ref="D97">INDEX('2024年 第二季度 '!D:D,MATCH(M97,'2024年 第二季度 '!M:M,))</f>
        <v>龙湖区龙腾街道</v>
      </c>
      <c r="E97" s="132" t="s">
        <v>265</v>
      </c>
      <c r="F97" s="132" t="s">
        <v>98</v>
      </c>
      <c r="G97" s="135">
        <v>3.47059</v>
      </c>
      <c r="H97" s="132" t="s">
        <v>266</v>
      </c>
      <c r="I97" s="12">
        <f t="array" ref="I97">INDEX('2024年 第二季度 '!I:I,MATCH(M97,'2024年 第二季度 '!M:M,))</f>
        <v>45012</v>
      </c>
      <c r="J97" s="12">
        <f t="array" ref="J97">INDEX('2024年 第二季度 '!J:J,MATCH(M97,'2024年 第二季度 '!M:M,))</f>
        <v>46108</v>
      </c>
      <c r="K97" s="132" t="s">
        <v>421</v>
      </c>
      <c r="L97" s="14">
        <f t="array" ref="L97">INDEX('2024年 第二季度 '!L:L,MATCH(M97,'2024年 第二季度 '!M:M,))</f>
        <v>0</v>
      </c>
      <c r="M97" s="132" t="s">
        <v>267</v>
      </c>
      <c r="N97" s="131">
        <f t="array" ref="N97">INDEX('2024年 第二季度 '!A:A,MATCH(M97,'2024年 第二季度 '!M:M,))</f>
        <v>134</v>
      </c>
      <c r="O97" s="17">
        <f t="shared" si="1"/>
        <v>40</v>
      </c>
    </row>
    <row r="98" s="44" customFormat="true" ht="35.25" customHeight="true" spans="1:15">
      <c r="A98" s="131">
        <v>95</v>
      </c>
      <c r="B98" s="132" t="s">
        <v>268</v>
      </c>
      <c r="C98" s="133" t="str">
        <f t="array" ref="C98">INDEX('2024年 第二季度 '!C:C,MATCH(M98,'2024年 第二季度 '!M:M,))</f>
        <v>汕头市潮阳区恒昌房地产开发有限公司</v>
      </c>
      <c r="D98" s="6" t="str">
        <f t="array" ref="D98">INDEX('2024年 第二季度 '!D:D,MATCH(M98,'2024年 第二季度 '!M:M,))</f>
        <v>潮阳区和平镇</v>
      </c>
      <c r="E98" s="132" t="s">
        <v>269</v>
      </c>
      <c r="F98" s="132" t="s">
        <v>98</v>
      </c>
      <c r="G98" s="135">
        <v>3.09464</v>
      </c>
      <c r="H98" s="132" t="s">
        <v>270</v>
      </c>
      <c r="I98" s="12">
        <f t="array" ref="I98">INDEX('2024年 第二季度 '!I:I,MATCH(M98,'2024年 第二季度 '!M:M,))</f>
        <v>44595</v>
      </c>
      <c r="J98" s="12">
        <f t="array" ref="J98">INDEX('2024年 第二季度 '!J:J,MATCH(M98,'2024年 第二季度 '!M:M,))</f>
        <v>45690</v>
      </c>
      <c r="K98" s="132" t="s">
        <v>432</v>
      </c>
      <c r="L98" s="14">
        <f t="array" ref="L98">INDEX('2024年 第二季度 '!L:L,MATCH(M98,'2024年 第二季度 '!M:M,))</f>
        <v>0</v>
      </c>
      <c r="M98" s="132" t="s">
        <v>271</v>
      </c>
      <c r="N98" s="131">
        <f t="array" ref="N98">INDEX('2024年 第二季度 '!A:A,MATCH(M98,'2024年 第二季度 '!M:M,))</f>
        <v>108</v>
      </c>
      <c r="O98" s="17">
        <f t="shared" si="1"/>
        <v>13</v>
      </c>
    </row>
    <row r="99" ht="35.25" customHeight="true" spans="1:15">
      <c r="A99" s="131">
        <v>96</v>
      </c>
      <c r="B99" s="132" t="s">
        <v>272</v>
      </c>
      <c r="C99" s="133" t="str">
        <f t="array" ref="C99">INDEX('2024年 第二季度 '!C:C,MATCH(M99,'2024年 第二季度 '!M:M,))</f>
        <v>汕头市龙凯房地产开发有限公司</v>
      </c>
      <c r="D99" s="6" t="str">
        <f t="array" ref="D99">INDEX('2024年 第二季度 '!D:D,MATCH(M99,'2024年 第二季度 '!M:M,))</f>
        <v>龙湖区珠池街道</v>
      </c>
      <c r="E99" s="132" t="s">
        <v>273</v>
      </c>
      <c r="F99" s="132" t="s">
        <v>98</v>
      </c>
      <c r="G99" s="135">
        <v>2.74483</v>
      </c>
      <c r="H99" s="132" t="s">
        <v>274</v>
      </c>
      <c r="I99" s="12">
        <f t="array" ref="I99">INDEX('2024年 第二季度 '!I:I,MATCH(M99,'2024年 第二季度 '!M:M,))</f>
        <v>44882</v>
      </c>
      <c r="J99" s="12">
        <f t="array" ref="J99">INDEX('2024年 第二季度 '!J:J,MATCH(M99,'2024年 第二季度 '!M:M,))</f>
        <v>45978</v>
      </c>
      <c r="K99" s="132" t="s">
        <v>421</v>
      </c>
      <c r="L99" s="14">
        <f t="array" ref="L99">INDEX('2024年 第二季度 '!L:L,MATCH(M99,'2024年 第二季度 '!M:M,))</f>
        <v>2.74483</v>
      </c>
      <c r="M99" s="132" t="s">
        <v>275</v>
      </c>
      <c r="N99" s="131">
        <f t="array" ref="N99">INDEX('2024年 第二季度 '!A:A,MATCH(M99,'2024年 第二季度 '!M:M,))</f>
        <v>135</v>
      </c>
      <c r="O99" s="17">
        <f t="shared" si="1"/>
        <v>39</v>
      </c>
    </row>
    <row r="100" ht="35.25" customHeight="true" spans="1:15">
      <c r="A100" s="131">
        <v>97</v>
      </c>
      <c r="B100" s="132" t="s">
        <v>280</v>
      </c>
      <c r="C100" s="133" t="str">
        <f t="array" ref="C100">INDEX('2024年 第二季度 '!C:C,MATCH(M100,'2024年 第二季度 '!M:M,))</f>
        <v>广东省汕头经济特区房地产开发总公司、汕头市奋达经济发展有限公司</v>
      </c>
      <c r="D100" s="6" t="str">
        <f t="array" ref="D100">INDEX('2024年 第二季度 '!D:D,MATCH(M100,'2024年 第二季度 '!M:M,))</f>
        <v>龙湖区珠池街道</v>
      </c>
      <c r="E100" s="132" t="s">
        <v>281</v>
      </c>
      <c r="F100" s="132" t="s">
        <v>98</v>
      </c>
      <c r="G100" s="135">
        <v>0.60442</v>
      </c>
      <c r="H100" s="132" t="s">
        <v>278</v>
      </c>
      <c r="I100" s="12">
        <f t="array" ref="I100">INDEX('2024年 第二季度 '!I:I,MATCH(M100,'2024年 第二季度 '!M:M,))</f>
        <v>44894</v>
      </c>
      <c r="J100" s="12">
        <f t="array" ref="J100">INDEX('2024年 第二季度 '!J:J,MATCH(M100,'2024年 第二季度 '!M:M,))</f>
        <v>45990</v>
      </c>
      <c r="K100" s="132" t="s">
        <v>421</v>
      </c>
      <c r="L100" s="14">
        <f t="array" ref="L100">INDEX('2024年 第二季度 '!L:L,MATCH(M100,'2024年 第二季度 '!M:M,))</f>
        <v>0.60442</v>
      </c>
      <c r="M100" s="132" t="s">
        <v>282</v>
      </c>
      <c r="N100" s="131">
        <f t="array" ref="N100">INDEX('2024年 第二季度 '!A:A,MATCH(M100,'2024年 第二季度 '!M:M,))</f>
        <v>137</v>
      </c>
      <c r="O100" s="17">
        <f t="shared" si="1"/>
        <v>40</v>
      </c>
    </row>
    <row r="101" ht="35.25" customHeight="true" spans="1:15">
      <c r="A101" s="131">
        <v>98</v>
      </c>
      <c r="B101" s="132" t="s">
        <v>276</v>
      </c>
      <c r="C101" s="133" t="str">
        <f t="array" ref="C101">INDEX('2024年 第二季度 '!C:C,MATCH(M101,'2024年 第二季度 '!M:M,))</f>
        <v>汕头市中冠房地产开发有限公司</v>
      </c>
      <c r="D101" s="6" t="str">
        <f t="array" ref="D101">INDEX('2024年 第二季度 '!D:D,MATCH(M101,'2024年 第二季度 '!M:M,))</f>
        <v>澄海区澄华街道</v>
      </c>
      <c r="E101" s="132" t="s">
        <v>277</v>
      </c>
      <c r="F101" s="132" t="s">
        <v>98</v>
      </c>
      <c r="G101" s="135">
        <v>1.6906</v>
      </c>
      <c r="H101" s="132" t="s">
        <v>278</v>
      </c>
      <c r="I101" s="12">
        <f t="array" ref="I101">INDEX('2024年 第二季度 '!I:I,MATCH(M101,'2024年 第二季度 '!M:M,))</f>
        <v>44924</v>
      </c>
      <c r="J101" s="12">
        <f t="array" ref="J101">INDEX('2024年 第二季度 '!J:J,MATCH(M101,'2024年 第二季度 '!M:M,))</f>
        <v>46020</v>
      </c>
      <c r="K101" s="132" t="s">
        <v>421</v>
      </c>
      <c r="L101" s="14">
        <f t="array" ref="L101">INDEX('2024年 第二季度 '!L:L,MATCH(M101,'2024年 第二季度 '!M:M,))</f>
        <v>0</v>
      </c>
      <c r="M101" s="132" t="s">
        <v>279</v>
      </c>
      <c r="N101" s="131">
        <f t="array" ref="N101">INDEX('2024年 第二季度 '!A:A,MATCH(M101,'2024年 第二季度 '!M:M,))</f>
        <v>136</v>
      </c>
      <c r="O101" s="17">
        <f t="shared" si="1"/>
        <v>38</v>
      </c>
    </row>
    <row r="102" ht="35.25" customHeight="true" spans="1:15">
      <c r="A102" s="131">
        <v>99</v>
      </c>
      <c r="B102" s="132" t="s">
        <v>283</v>
      </c>
      <c r="C102" s="133" t="str">
        <f t="array" ref="C102">INDEX('2024年 第二季度 '!C:C,MATCH(M102,'2024年 第二季度 '!M:M,))</f>
        <v>汕头市金平区光华街道新乡股份经济联合社、汕头市瑞达房地产开发有限公司</v>
      </c>
      <c r="D102" s="6" t="str">
        <f t="array" ref="D102">INDEX('2024年 第二季度 '!D:D,MATCH(M102,'2024年 第二季度 '!M:M,))</f>
        <v>金平区光华街道</v>
      </c>
      <c r="E102" s="132" t="s">
        <v>284</v>
      </c>
      <c r="F102" s="132" t="s">
        <v>98</v>
      </c>
      <c r="G102" s="135">
        <v>2.0145</v>
      </c>
      <c r="H102" s="132" t="s">
        <v>285</v>
      </c>
      <c r="I102" s="12">
        <f t="array" ref="I102">INDEX('2024年 第二季度 '!I:I,MATCH(M102,'2024年 第二季度 '!M:M,))</f>
        <v>44901</v>
      </c>
      <c r="J102" s="12">
        <f t="array" ref="J102">INDEX('2024年 第二季度 '!J:J,MATCH(M102,'2024年 第二季度 '!M:M,))</f>
        <v>45997</v>
      </c>
      <c r="K102" s="132" t="s">
        <v>421</v>
      </c>
      <c r="L102" s="14">
        <f t="array" ref="L102">INDEX('2024年 第二季度 '!L:L,MATCH(M102,'2024年 第二季度 '!M:M,))</f>
        <v>0</v>
      </c>
      <c r="M102" s="132" t="s">
        <v>286</v>
      </c>
      <c r="N102" s="131">
        <f t="array" ref="N102">INDEX('2024年 第二季度 '!A:A,MATCH(M102,'2024年 第二季度 '!M:M,))</f>
        <v>138</v>
      </c>
      <c r="O102" s="17">
        <f t="shared" si="1"/>
        <v>39</v>
      </c>
    </row>
    <row r="103" ht="35.25" customHeight="true" spans="1:15">
      <c r="A103" s="131">
        <v>100</v>
      </c>
      <c r="B103" s="132" t="s">
        <v>287</v>
      </c>
      <c r="C103" s="133" t="str">
        <f t="array" ref="C103">INDEX('2024年 第二季度 '!C:C,MATCH(M103,'2024年 第二季度 '!M:M,))</f>
        <v>汕头市潮阳区金宇装饰实业有限公司</v>
      </c>
      <c r="D103" s="6" t="str">
        <f t="array" ref="D103">INDEX('2024年 第二季度 '!D:D,MATCH(M103,'2024年 第二季度 '!M:M,))</f>
        <v>潮阳区城南街道</v>
      </c>
      <c r="E103" s="132" t="s">
        <v>288</v>
      </c>
      <c r="F103" s="132" t="s">
        <v>98</v>
      </c>
      <c r="G103" s="135">
        <v>2.03917</v>
      </c>
      <c r="H103" s="132" t="s">
        <v>289</v>
      </c>
      <c r="I103" s="12">
        <f t="array" ref="I103">INDEX('2024年 第二季度 '!I:I,MATCH(M103,'2024年 第二季度 '!M:M,))</f>
        <v>44935</v>
      </c>
      <c r="J103" s="12">
        <f t="array" ref="J103">INDEX('2024年 第二季度 '!J:J,MATCH(M103,'2024年 第二季度 '!M:M,))</f>
        <v>46030</v>
      </c>
      <c r="K103" s="132" t="s">
        <v>421</v>
      </c>
      <c r="L103" s="14">
        <f t="array" ref="L103">INDEX('2024年 第二季度 '!L:L,MATCH(M103,'2024年 第二季度 '!M:M,))</f>
        <v>0</v>
      </c>
      <c r="M103" s="132" t="s">
        <v>290</v>
      </c>
      <c r="N103" s="131">
        <f t="array" ref="N103">INDEX('2024年 第二季度 '!A:A,MATCH(M103,'2024年 第二季度 '!M:M,))</f>
        <v>140</v>
      </c>
      <c r="O103" s="17">
        <f t="shared" si="1"/>
        <v>40</v>
      </c>
    </row>
    <row r="104" s="125" customFormat="true" ht="35.25" customHeight="true" spans="1:15">
      <c r="A104" s="137">
        <v>101</v>
      </c>
      <c r="B104" s="138" t="s">
        <v>77</v>
      </c>
      <c r="C104" s="139" t="e">
        <f t="array" ref="C104">INDEX('2024年 第二季度 '!C:C,MATCH(M104,'2024年 第二季度 '!M:M,))</f>
        <v>#N/A</v>
      </c>
      <c r="D104" s="6" t="e">
        <f t="array" ref="D104">INDEX('2024年 第二季度 '!D:D,MATCH(M104,'2024年 第二季度 '!M:M,))</f>
        <v>#N/A</v>
      </c>
      <c r="E104" s="138" t="s">
        <v>292</v>
      </c>
      <c r="F104" s="138" t="s">
        <v>98</v>
      </c>
      <c r="G104" s="140">
        <v>4.545746</v>
      </c>
      <c r="H104" s="138" t="s">
        <v>289</v>
      </c>
      <c r="I104" s="12" t="e">
        <f t="array" ref="I104">INDEX('2024年 第二季度 '!I:I,MATCH(M104,'2024年 第二季度 '!M:M,))</f>
        <v>#N/A</v>
      </c>
      <c r="J104" s="12" t="e">
        <f t="array" ref="J104">INDEX('2024年 第二季度 '!J:J,MATCH(M104,'2024年 第二季度 '!M:M,))</f>
        <v>#N/A</v>
      </c>
      <c r="K104" s="138" t="s">
        <v>432</v>
      </c>
      <c r="L104" s="14" t="e">
        <f t="array" ref="L104">INDEX('2024年 第二季度 '!L:L,MATCH(M104,'2024年 第二季度 '!M:M,))</f>
        <v>#N/A</v>
      </c>
      <c r="M104" s="138" t="s">
        <v>293</v>
      </c>
      <c r="N104" s="131" t="e">
        <f t="array" ref="N104">INDEX('2024年 第二季度 '!A:A,MATCH(M104,'2024年 第二季度 '!M:M,))</f>
        <v>#N/A</v>
      </c>
      <c r="O104" s="141" t="e">
        <f t="shared" si="1"/>
        <v>#N/A</v>
      </c>
    </row>
    <row r="105" ht="35.25" customHeight="true" spans="1:15">
      <c r="A105" s="131">
        <v>102</v>
      </c>
      <c r="B105" s="132" t="s">
        <v>294</v>
      </c>
      <c r="C105" s="133" t="str">
        <f t="array" ref="C105">INDEX('2024年 第二季度 '!C:C,MATCH(M105,'2024年 第二季度 '!M:M,))</f>
        <v>汕头市雄宇房地产开发有限公司</v>
      </c>
      <c r="D105" s="6" t="str">
        <f t="array" ref="D105">INDEX('2024年 第二季度 '!D:D,MATCH(M105,'2024年 第二季度 '!M:M,))</f>
        <v>潮阳区棉北街道</v>
      </c>
      <c r="E105" s="132" t="s">
        <v>295</v>
      </c>
      <c r="F105" s="132" t="s">
        <v>98</v>
      </c>
      <c r="G105" s="135">
        <v>1.322</v>
      </c>
      <c r="H105" s="132" t="s">
        <v>296</v>
      </c>
      <c r="I105" s="12">
        <f t="array" ref="I105">INDEX('2024年 第二季度 '!I:I,MATCH(M105,'2024年 第二季度 '!M:M,))</f>
        <v>45058.3714236111</v>
      </c>
      <c r="J105" s="12">
        <f t="array" ref="J105">INDEX('2024年 第二季度 '!J:J,MATCH(M105,'2024年 第二季度 '!M:M,))</f>
        <v>46154.3714236111</v>
      </c>
      <c r="K105" s="132" t="s">
        <v>421</v>
      </c>
      <c r="L105" s="14">
        <f t="array" ref="L105">INDEX('2024年 第二季度 '!L:L,MATCH(M105,'2024年 第二季度 '!M:M,))</f>
        <v>1.322</v>
      </c>
      <c r="M105" s="132" t="s">
        <v>297</v>
      </c>
      <c r="N105" s="131">
        <f t="array" ref="N105">INDEX('2024年 第二季度 '!A:A,MATCH(M105,'2024年 第二季度 '!M:M,))</f>
        <v>141</v>
      </c>
      <c r="O105" s="17">
        <f t="shared" si="1"/>
        <v>39</v>
      </c>
    </row>
    <row r="106" ht="35.25" customHeight="true" spans="1:15">
      <c r="A106" s="131">
        <v>103</v>
      </c>
      <c r="B106" s="132" t="s">
        <v>298</v>
      </c>
      <c r="C106" s="133" t="str">
        <f t="array" ref="C106">INDEX('2024年 第二季度 '!C:C,MATCH(M106,'2024年 第二季度 '!M:M,))</f>
        <v>汕头市金平区光华街道新乡股份经济联合社、汕头市顺达房地产有限公司</v>
      </c>
      <c r="D106" s="6" t="str">
        <f t="array" ref="D106">INDEX('2024年 第二季度 '!D:D,MATCH(M106,'2024年 第二季度 '!M:M,))</f>
        <v>金平区光华街道</v>
      </c>
      <c r="E106" s="132" t="s">
        <v>299</v>
      </c>
      <c r="F106" s="132" t="s">
        <v>98</v>
      </c>
      <c r="G106" s="135">
        <v>2.309882</v>
      </c>
      <c r="H106" s="132" t="s">
        <v>300</v>
      </c>
      <c r="I106" s="12">
        <f t="array" ref="I106">INDEX('2024年 第二季度 '!I:I,MATCH(M106,'2024年 第二季度 '!M:M,))</f>
        <v>45043.4387384259</v>
      </c>
      <c r="J106" s="12">
        <f t="array" ref="J106">INDEX('2024年 第二季度 '!J:J,MATCH(M106,'2024年 第二季度 '!M:M,))</f>
        <v>46139.4387384259</v>
      </c>
      <c r="K106" s="132" t="s">
        <v>432</v>
      </c>
      <c r="L106" s="14" t="str">
        <f t="array" ref="L106">INDEX('2024年 第二季度 '!L:L,MATCH(M106,'2024年 第二季度 '!M:M,))</f>
        <v>\</v>
      </c>
      <c r="M106" s="132" t="s">
        <v>301</v>
      </c>
      <c r="N106" s="131">
        <f t="array" ref="N106">INDEX('2024年 第二季度 '!A:A,MATCH(M106,'2024年 第二季度 '!M:M,))</f>
        <v>142</v>
      </c>
      <c r="O106" s="17">
        <f t="shared" si="1"/>
        <v>39</v>
      </c>
    </row>
    <row r="107" ht="35.25" customHeight="true" spans="1:15">
      <c r="A107" s="131">
        <v>104</v>
      </c>
      <c r="B107" s="132" t="s">
        <v>302</v>
      </c>
      <c r="C107" s="133" t="str">
        <f t="array" ref="C107">INDEX('2024年 第二季度 '!C:C,MATCH(M107,'2024年 第二季度 '!M:M,))</f>
        <v>汕头市品誉房地产开发有限公司</v>
      </c>
      <c r="D107" s="6" t="str">
        <f t="array" ref="D107">INDEX('2024年 第二季度 '!D:D,MATCH(M107,'2024年 第二季度 '!M:M,))</f>
        <v>龙湖区新津街道</v>
      </c>
      <c r="E107" s="132" t="s">
        <v>303</v>
      </c>
      <c r="F107" s="132" t="s">
        <v>98</v>
      </c>
      <c r="G107" s="135">
        <v>0.58261</v>
      </c>
      <c r="H107" s="132" t="s">
        <v>304</v>
      </c>
      <c r="I107" s="12">
        <f t="array" ref="I107">INDEX('2024年 第二季度 '!I:I,MATCH(M107,'2024年 第二季度 '!M:M,))</f>
        <v>45044.4030555556</v>
      </c>
      <c r="J107" s="12">
        <f t="array" ref="J107">INDEX('2024年 第二季度 '!J:J,MATCH(M107,'2024年 第二季度 '!M:M,))</f>
        <v>46140.4030555556</v>
      </c>
      <c r="K107" s="132" t="s">
        <v>421</v>
      </c>
      <c r="L107" s="14" t="str">
        <f t="array" ref="L107">INDEX('2024年 第二季度 '!L:L,MATCH(M107,'2024年 第二季度 '!M:M,))</f>
        <v>\</v>
      </c>
      <c r="M107" s="132" t="s">
        <v>305</v>
      </c>
      <c r="N107" s="131">
        <f t="array" ref="N107">INDEX('2024年 第二季度 '!A:A,MATCH(M107,'2024年 第二季度 '!M:M,))</f>
        <v>132</v>
      </c>
      <c r="O107" s="17">
        <f t="shared" si="1"/>
        <v>28</v>
      </c>
    </row>
    <row r="108" ht="35.25" customHeight="true" spans="1:15">
      <c r="A108" s="131">
        <v>105</v>
      </c>
      <c r="B108" s="132" t="s">
        <v>306</v>
      </c>
      <c r="C108" s="133" t="str">
        <f t="array" ref="C108">INDEX('2024年 第二季度 '!C:C,MATCH(M108,'2024年 第二季度 '!M:M,))</f>
        <v>汕头市汇联房地产开发有限公司</v>
      </c>
      <c r="D108" s="6" t="str">
        <f t="array" ref="D108">INDEX('2024年 第二季度 '!D:D,MATCH(M108,'2024年 第二季度 '!M:M,))</f>
        <v>金平区金砂街道</v>
      </c>
      <c r="E108" s="132" t="s">
        <v>307</v>
      </c>
      <c r="F108" s="132" t="s">
        <v>98</v>
      </c>
      <c r="G108" s="135">
        <v>0.623044</v>
      </c>
      <c r="H108" s="132" t="s">
        <v>308</v>
      </c>
      <c r="I108" s="12">
        <f t="array" ref="I108">INDEX('2024年 第二季度 '!I:I,MATCH(M108,'2024年 第二季度 '!M:M,))</f>
        <v>45053.6453819444</v>
      </c>
      <c r="J108" s="12">
        <f t="array" ref="J108">INDEX('2024年 第二季度 '!J:J,MATCH(M108,'2024年 第二季度 '!M:M,))</f>
        <v>46149.6453819444</v>
      </c>
      <c r="K108" s="132" t="s">
        <v>421</v>
      </c>
      <c r="L108" s="14">
        <f t="array" ref="L108">INDEX('2024年 第二季度 '!L:L,MATCH(M108,'2024年 第二季度 '!M:M,))</f>
        <v>0.623044</v>
      </c>
      <c r="M108" s="132" t="s">
        <v>309</v>
      </c>
      <c r="N108" s="131">
        <f t="array" ref="N108">INDEX('2024年 第二季度 '!A:A,MATCH(M108,'2024年 第二季度 '!M:M,))</f>
        <v>75</v>
      </c>
      <c r="O108" s="17">
        <f t="shared" si="1"/>
        <v>-30</v>
      </c>
    </row>
    <row r="109" ht="35.25" customHeight="true" spans="1:15">
      <c r="A109" s="131">
        <v>106</v>
      </c>
      <c r="B109" s="132" t="s">
        <v>310</v>
      </c>
      <c r="C109" s="133" t="str">
        <f t="array" ref="C109">INDEX('2024年 第二季度 '!C:C,MATCH(M109,'2024年 第二季度 '!M:M,))</f>
        <v>汕头市龙湖区新津街道南碧埠经济联合社、汕头市协盛房地产开发有限公司                                                                                                                                                                                                                                                                                                                                                                                                                                                                                                                                                                                                                                                                                                                                                                                                                                                                                                                                                                                                                                                                                                                                                                                                                                                                                                                                                                                                                                                                                                                                                                                                                                                                                                                                                                                                                                                                                                                                                                                                                                                                                                                                                                                                                                                                                                                                                                                                                                                                                                                                                                                                                                                                                                                                                                                                                                                                                                                                                                                                                                                                                                                                                                                                                                                                                                                                                                                                                                                                                                                                                                                                                                                                                                                                                                                                                                                                                                                                                                                                                                                                                                                                                                                                                                                                                                                                                                                                                </v>
      </c>
      <c r="D109" s="6" t="str">
        <f t="array" ref="D109">INDEX('2024年 第二季度 '!D:D,MATCH(M109,'2024年 第二季度 '!M:M,))</f>
        <v>龙湖区新津街道</v>
      </c>
      <c r="E109" s="132" t="s">
        <v>311</v>
      </c>
      <c r="F109" s="132" t="s">
        <v>98</v>
      </c>
      <c r="G109" s="135">
        <v>0.57533</v>
      </c>
      <c r="H109" s="132" t="s">
        <v>312</v>
      </c>
      <c r="I109" s="12">
        <f t="array" ref="I109">INDEX('2024年 第二季度 '!I:I,MATCH(M109,'2024年 第二季度 '!M:M,))</f>
        <v>45070.6234490741</v>
      </c>
      <c r="J109" s="12">
        <f t="array" ref="J109">INDEX('2024年 第二季度 '!J:J,MATCH(M109,'2024年 第二季度 '!M:M,))</f>
        <v>46166.6234490741</v>
      </c>
      <c r="K109" s="132" t="s">
        <v>421</v>
      </c>
      <c r="L109" s="14">
        <f t="array" ref="L109">INDEX('2024年 第二季度 '!L:L,MATCH(M109,'2024年 第二季度 '!M:M,))</f>
        <v>0.57533</v>
      </c>
      <c r="M109" s="132" t="s">
        <v>313</v>
      </c>
      <c r="N109" s="131">
        <f t="array" ref="N109">INDEX('2024年 第二季度 '!A:A,MATCH(M109,'2024年 第二季度 '!M:M,))</f>
        <v>73</v>
      </c>
      <c r="O109" s="17">
        <f t="shared" si="1"/>
        <v>-33</v>
      </c>
    </row>
    <row r="110" ht="35.25" customHeight="true" spans="1:15">
      <c r="A110" s="131">
        <v>107</v>
      </c>
      <c r="B110" s="132" t="s">
        <v>314</v>
      </c>
      <c r="C110" s="133" t="str">
        <f t="array" ref="C110">INDEX('2024年 第二季度 '!C:C,MATCH(M110,'2024年 第二季度 '!M:M,))</f>
        <v>汕头市中冠房地产开发有限公司</v>
      </c>
      <c r="D110" s="6" t="str">
        <f t="array" ref="D110">INDEX('2024年 第二季度 '!D:D,MATCH(M110,'2024年 第二季度 '!M:M,))</f>
        <v>澄海区澄华街道</v>
      </c>
      <c r="E110" s="132" t="s">
        <v>315</v>
      </c>
      <c r="F110" s="132" t="s">
        <v>98</v>
      </c>
      <c r="G110" s="135">
        <v>0.3008</v>
      </c>
      <c r="H110" s="132" t="s">
        <v>316</v>
      </c>
      <c r="I110" s="12">
        <f t="array" ref="I110">INDEX('2024年 第二季度 '!I:I,MATCH(M110,'2024年 第二季度 '!M:M,))</f>
        <v>45107.4084953704</v>
      </c>
      <c r="J110" s="12">
        <f t="array" ref="J110">INDEX('2024年 第二季度 '!J:J,MATCH(M110,'2024年 第二季度 '!M:M,))</f>
        <v>46203.4084953704</v>
      </c>
      <c r="K110" s="132" t="s">
        <v>421</v>
      </c>
      <c r="L110" s="14">
        <f t="array" ref="L110">INDEX('2024年 第二季度 '!L:L,MATCH(M110,'2024年 第二季度 '!M:M,))</f>
        <v>0.3008</v>
      </c>
      <c r="M110" s="132" t="s">
        <v>317</v>
      </c>
      <c r="N110" s="131">
        <f t="array" ref="N110">INDEX('2024年 第二季度 '!A:A,MATCH(M110,'2024年 第二季度 '!M:M,))</f>
        <v>72</v>
      </c>
      <c r="O110" s="17">
        <f t="shared" si="1"/>
        <v>-35</v>
      </c>
    </row>
    <row r="111" ht="35.25" customHeight="true" spans="1:15">
      <c r="A111" s="131">
        <v>108</v>
      </c>
      <c r="B111" s="132" t="s">
        <v>318</v>
      </c>
      <c r="C111" s="133" t="str">
        <f t="array" ref="C111">INDEX('2024年 第二季度 '!C:C,MATCH(M111,'2024年 第二季度 '!M:M,))</f>
        <v>汕头市金平区金砂街道大窖股份经济联合社、汕头市锦地房地产开发有限公司</v>
      </c>
      <c r="D111" s="6" t="str">
        <f t="array" ref="D111">INDEX('2024年 第二季度 '!D:D,MATCH(M111,'2024年 第二季度 '!M:M,))</f>
        <v>金平区金砂街道</v>
      </c>
      <c r="E111" s="132" t="s">
        <v>319</v>
      </c>
      <c r="F111" s="132" t="s">
        <v>98</v>
      </c>
      <c r="G111" s="135">
        <v>2.08751</v>
      </c>
      <c r="H111" s="132" t="s">
        <v>320</v>
      </c>
      <c r="I111" s="12">
        <f t="array" ref="I111">INDEX('2024年 第二季度 '!I:I,MATCH(M111,'2024年 第二季度 '!M:M,))</f>
        <v>45100.4230439815</v>
      </c>
      <c r="J111" s="12">
        <f t="array" ref="J111">INDEX('2024年 第二季度 '!J:J,MATCH(M111,'2024年 第二季度 '!M:M,))</f>
        <v>46196.4230439815</v>
      </c>
      <c r="K111" s="132" t="s">
        <v>421</v>
      </c>
      <c r="L111" s="14">
        <f t="array" ref="L111">INDEX('2024年 第二季度 '!L:L,MATCH(M111,'2024年 第二季度 '!M:M,))</f>
        <v>2.08751</v>
      </c>
      <c r="M111" s="132" t="s">
        <v>321</v>
      </c>
      <c r="N111" s="131">
        <f t="array" ref="N111">INDEX('2024年 第二季度 '!A:A,MATCH(M111,'2024年 第二季度 '!M:M,))</f>
        <v>65</v>
      </c>
      <c r="O111" s="17">
        <f t="shared" si="1"/>
        <v>-43</v>
      </c>
    </row>
    <row r="112" ht="35.25" customHeight="true" spans="1:15">
      <c r="A112" s="131">
        <v>109</v>
      </c>
      <c r="B112" s="132" t="s">
        <v>322</v>
      </c>
      <c r="C112" s="133" t="str">
        <f t="array" ref="C112">INDEX('2024年 第二季度 '!C:C,MATCH(M112,'2024年 第二季度 '!M:M,))</f>
        <v>汕头华投地产开发有限公司</v>
      </c>
      <c r="D112" s="6" t="str">
        <f t="array" ref="D112">INDEX('2024年 第二季度 '!D:D,MATCH(M112,'2024年 第二季度 '!M:M,))</f>
        <v>龙湖区龙腾街道</v>
      </c>
      <c r="E112" s="132" t="s">
        <v>161</v>
      </c>
      <c r="F112" s="132" t="s">
        <v>98</v>
      </c>
      <c r="G112" s="135">
        <v>5.82043</v>
      </c>
      <c r="H112" s="132" t="s">
        <v>323</v>
      </c>
      <c r="I112" s="12">
        <f t="array" ref="I112">INDEX('2024年 第二季度 '!I:I,MATCH(M112,'2024年 第二季度 '!M:M,))</f>
        <v>45191</v>
      </c>
      <c r="J112" s="12">
        <f t="array" ref="J112">INDEX('2024年 第二季度 '!J:J,MATCH(M112,'2024年 第二季度 '!M:M,))</f>
        <v>46287</v>
      </c>
      <c r="K112" s="132" t="s">
        <v>421</v>
      </c>
      <c r="L112" s="14" t="str">
        <f t="array" ref="L112">INDEX('2024年 第二季度 '!L:L,MATCH(M112,'2024年 第二季度 '!M:M,))</f>
        <v>\</v>
      </c>
      <c r="M112" s="132" t="s">
        <v>324</v>
      </c>
      <c r="N112" s="131">
        <f t="array" ref="N112">INDEX('2024年 第二季度 '!A:A,MATCH(M112,'2024年 第二季度 '!M:M,))</f>
        <v>37</v>
      </c>
      <c r="O112" s="17">
        <f t="shared" si="1"/>
        <v>-72</v>
      </c>
    </row>
    <row r="113" ht="35.25" customHeight="true" spans="1:15">
      <c r="A113" s="131">
        <v>110</v>
      </c>
      <c r="B113" s="132" t="s">
        <v>325</v>
      </c>
      <c r="C113" s="133" t="str">
        <f t="array" ref="C113">INDEX('2024年 第二季度 '!C:C,MATCH(M113,'2024年 第二季度 '!M:M,))</f>
        <v>汕头市金平区光华街道新乡股份经济联合社、汕头市联地房地产开发有限公司</v>
      </c>
      <c r="D113" s="6" t="str">
        <f t="array" ref="D113">INDEX('2024年 第二季度 '!D:D,MATCH(M113,'2024年 第二季度 '!M:M,))</f>
        <v>金平区光华街道</v>
      </c>
      <c r="E113" s="132" t="s">
        <v>326</v>
      </c>
      <c r="F113" s="132" t="s">
        <v>98</v>
      </c>
      <c r="G113" s="135">
        <v>1.38939</v>
      </c>
      <c r="H113" s="132" t="s">
        <v>327</v>
      </c>
      <c r="I113" s="12">
        <f t="array" ref="I113">INDEX('2024年 第二季度 '!I:I,MATCH(M113,'2024年 第二季度 '!M:M,))</f>
        <v>45240</v>
      </c>
      <c r="J113" s="12">
        <f t="array" ref="J113">INDEX('2024年 第二季度 '!J:J,MATCH(M113,'2024年 第二季度 '!M:M,))</f>
        <v>46336</v>
      </c>
      <c r="K113" s="132" t="s">
        <v>432</v>
      </c>
      <c r="L113" s="14" t="str">
        <f t="array" ref="L113">INDEX('2024年 第二季度 '!L:L,MATCH(M113,'2024年 第二季度 '!M:M,))</f>
        <v>\</v>
      </c>
      <c r="M113" s="132" t="s">
        <v>328</v>
      </c>
      <c r="N113" s="131">
        <f t="array" ref="N113">INDEX('2024年 第二季度 '!A:A,MATCH(M113,'2024年 第二季度 '!M:M,))</f>
        <v>38</v>
      </c>
      <c r="O113" s="17">
        <f t="shared" si="1"/>
        <v>-72</v>
      </c>
    </row>
    <row r="114" ht="35.25" customHeight="true" spans="1:15">
      <c r="A114" s="131">
        <v>111</v>
      </c>
      <c r="B114" s="132" t="s">
        <v>201</v>
      </c>
      <c r="C114" s="133" t="str">
        <f t="array" ref="C114">INDEX('2024年 第二季度 '!C:C,MATCH(M114,'2024年 第二季度 '!M:M,))</f>
        <v>汕头市投资控股集团有限公司</v>
      </c>
      <c r="D114" s="6" t="str">
        <f t="array" ref="D114">INDEX('2024年 第二季度 '!D:D,MATCH(M114,'2024年 第二季度 '!M:M,))</f>
        <v>龙湖区新海街道</v>
      </c>
      <c r="E114" s="132" t="s">
        <v>329</v>
      </c>
      <c r="F114" s="132" t="s">
        <v>98</v>
      </c>
      <c r="G114" s="135">
        <v>2.68319</v>
      </c>
      <c r="H114" s="132" t="s">
        <v>330</v>
      </c>
      <c r="I114" s="12">
        <f t="array" ref="I114">INDEX('2024年 第二季度 '!I:I,MATCH(M114,'2024年 第二季度 '!M:M,))</f>
        <v>45338</v>
      </c>
      <c r="J114" s="12">
        <f t="array" ref="J114">INDEX('2024年 第二季度 '!J:J,MATCH(M114,'2024年 第二季度 '!M:M,))</f>
        <v>46434</v>
      </c>
      <c r="K114" s="132" t="s">
        <v>432</v>
      </c>
      <c r="L114" s="14" t="str">
        <f t="array" ref="L114">INDEX('2024年 第二季度 '!L:L,MATCH(M114,'2024年 第二季度 '!M:M,))</f>
        <v>\</v>
      </c>
      <c r="M114" s="132" t="s">
        <v>331</v>
      </c>
      <c r="N114" s="131">
        <f t="array" ref="N114">INDEX('2024年 第二季度 '!A:A,MATCH(M114,'2024年 第二季度 '!M:M,))</f>
        <v>66</v>
      </c>
      <c r="O114" s="17">
        <f t="shared" si="1"/>
        <v>-45</v>
      </c>
    </row>
    <row r="115" ht="35.25" customHeight="true" spans="1:15">
      <c r="A115" s="131">
        <v>112</v>
      </c>
      <c r="B115" s="132" t="s">
        <v>332</v>
      </c>
      <c r="C115" s="133" t="str">
        <f t="array" ref="C115">INDEX('2024年 第二季度 '!C:C,MATCH(M115,'2024年 第二季度 '!M:M,))</f>
        <v>汕头市龙湖区住房和城乡建设局</v>
      </c>
      <c r="D115" s="6" t="str">
        <f t="array" ref="D115">INDEX('2024年 第二季度 '!D:D,MATCH(M115,'2024年 第二季度 '!M:M,))</f>
        <v>龙湖区新津街道</v>
      </c>
      <c r="E115" s="132" t="s">
        <v>333</v>
      </c>
      <c r="F115" s="132" t="s">
        <v>334</v>
      </c>
      <c r="G115" s="135">
        <v>0.42792</v>
      </c>
      <c r="H115" s="132" t="s">
        <v>335</v>
      </c>
      <c r="I115" s="12">
        <f t="array" ref="I115">INDEX('2024年 第二季度 '!I:I,MATCH(M115,'2024年 第二季度 '!M:M,))</f>
        <v>45253</v>
      </c>
      <c r="J115" s="12">
        <f t="array" ref="J115">INDEX('2024年 第二季度 '!J:J,MATCH(M115,'2024年 第二季度 '!M:M,))</f>
        <v>46349</v>
      </c>
      <c r="K115" s="132" t="s">
        <v>421</v>
      </c>
      <c r="L115" s="14" t="str">
        <f t="array" ref="L115">INDEX('2024年 第二季度 '!L:L,MATCH(M115,'2024年 第二季度 '!M:M,))</f>
        <v>\</v>
      </c>
      <c r="M115" s="132" t="s">
        <v>336</v>
      </c>
      <c r="N115" s="131">
        <f t="array" ref="N115">INDEX('2024年 第二季度 '!A:A,MATCH(M115,'2024年 第二季度 '!M:M,))</f>
        <v>143</v>
      </c>
      <c r="O115" s="17">
        <f t="shared" si="1"/>
        <v>31</v>
      </c>
    </row>
    <row r="116" ht="35.25" customHeight="true" spans="1:15">
      <c r="A116" s="131">
        <v>113</v>
      </c>
      <c r="B116" s="132" t="s">
        <v>239</v>
      </c>
      <c r="C116" s="133" t="str">
        <f t="array" ref="C116">INDEX('2024年 第二季度 '!C:C,MATCH(M116,'2024年 第二季度 '!M:M,))</f>
        <v>汕头保升房地产开发有限公司</v>
      </c>
      <c r="D116" s="6" t="str">
        <f t="array" ref="D116">INDEX('2024年 第二季度 '!D:D,MATCH(M116,'2024年 第二季度 '!M:M,))</f>
        <v>潮南区胪岗镇</v>
      </c>
      <c r="E116" s="132" t="s">
        <v>337</v>
      </c>
      <c r="F116" s="132" t="s">
        <v>98</v>
      </c>
      <c r="G116" s="135">
        <v>4.407693</v>
      </c>
      <c r="H116" s="132" t="s">
        <v>338</v>
      </c>
      <c r="I116" s="12">
        <f t="array" ref="I116">INDEX('2024年 第二季度 '!I:I,MATCH(M116,'2024年 第二季度 '!M:M,))</f>
        <v>45346</v>
      </c>
      <c r="J116" s="12">
        <f t="array" ref="J116">INDEX('2024年 第二季度 '!J:J,MATCH(M116,'2024年 第二季度 '!M:M,))</f>
        <v>46442</v>
      </c>
      <c r="K116" s="132" t="s">
        <v>432</v>
      </c>
      <c r="L116" s="14" t="str">
        <f t="array" ref="L116">INDEX('2024年 第二季度 '!L:L,MATCH(M116,'2024年 第二季度 '!M:M,))</f>
        <v>\</v>
      </c>
      <c r="M116" s="132" t="s">
        <v>339</v>
      </c>
      <c r="N116" s="131">
        <f t="array" ref="N116">INDEX('2024年 第二季度 '!A:A,MATCH(M116,'2024年 第二季度 '!M:M,))</f>
        <v>48</v>
      </c>
      <c r="O116" s="17">
        <f t="shared" si="1"/>
        <v>-65</v>
      </c>
    </row>
    <row r="117" ht="35.25" customHeight="true" spans="1:15">
      <c r="A117" s="131">
        <v>114</v>
      </c>
      <c r="B117" s="132" t="s">
        <v>340</v>
      </c>
      <c r="C117" s="133" t="str">
        <f t="array" ref="C117">INDEX('2024年 第二季度 '!C:C,MATCH(M117,'2024年 第二季度 '!M:M,))</f>
        <v>汕头市金平区广厦街道浮东股份经济联合社、汕头市金平区泰安房地产开发有限公司</v>
      </c>
      <c r="D117" s="6" t="str">
        <f t="array" ref="D117">INDEX('2024年 第二季度 '!D:D,MATCH(M117,'2024年 第二季度 '!M:M,))</f>
        <v>金平区广厦街道</v>
      </c>
      <c r="E117" s="132" t="s">
        <v>341</v>
      </c>
      <c r="F117" s="132" t="s">
        <v>98</v>
      </c>
      <c r="G117" s="135">
        <v>7.26059</v>
      </c>
      <c r="H117" s="132" t="s">
        <v>342</v>
      </c>
      <c r="I117" s="12">
        <f t="array" ref="I117">INDEX('2024年 第二季度 '!I:I,MATCH(M117,'2024年 第二季度 '!M:M,))</f>
        <v>45279</v>
      </c>
      <c r="J117" s="12">
        <f t="array" ref="J117">INDEX('2024年 第二季度 '!J:J,MATCH(M117,'2024年 第二季度 '!M:M,))</f>
        <v>46375</v>
      </c>
      <c r="K117" s="132" t="s">
        <v>421</v>
      </c>
      <c r="L117" s="14">
        <f t="array" ref="L117">INDEX('2024年 第二季度 '!L:L,MATCH(M117,'2024年 第二季度 '!M:M,))</f>
        <v>0</v>
      </c>
      <c r="M117" s="132" t="s">
        <v>343</v>
      </c>
      <c r="N117" s="131">
        <f t="array" ref="N117">INDEX('2024年 第二季度 '!A:A,MATCH(M117,'2024年 第二季度 '!M:M,))</f>
        <v>125</v>
      </c>
      <c r="O117" s="17">
        <f t="shared" si="1"/>
        <v>11</v>
      </c>
    </row>
    <row r="118" ht="35.25" customHeight="true" spans="1:15">
      <c r="A118" s="131">
        <v>115</v>
      </c>
      <c r="B118" s="132" t="s">
        <v>344</v>
      </c>
      <c r="C118" s="133" t="str">
        <f t="array" ref="C118">INDEX('2024年 第二季度 '!C:C,MATCH(M118,'2024年 第二季度 '!M:M,))</f>
        <v>汕头市金东街道北墩经济联合社、汕头市联泰汇悦春天房地产有限公司</v>
      </c>
      <c r="D118" s="6" t="str">
        <f t="array" ref="D118">INDEX('2024年 第二季度 '!D:D,MATCH(M118,'2024年 第二季度 '!M:M,))</f>
        <v>金平区金东街道</v>
      </c>
      <c r="E118" s="132" t="s">
        <v>345</v>
      </c>
      <c r="F118" s="132" t="s">
        <v>98</v>
      </c>
      <c r="G118" s="135">
        <v>5.97035</v>
      </c>
      <c r="H118" s="132" t="s">
        <v>346</v>
      </c>
      <c r="I118" s="12">
        <f t="array" ref="I118">INDEX('2024年 第二季度 '!I:I,MATCH(M118,'2024年 第二季度 '!M:M,))</f>
        <v>45282</v>
      </c>
      <c r="J118" s="12">
        <f t="array" ref="J118">INDEX('2024年 第二季度 '!J:J,MATCH(M118,'2024年 第二季度 '!M:M,))</f>
        <v>46378</v>
      </c>
      <c r="K118" s="132" t="s">
        <v>421</v>
      </c>
      <c r="L118" s="14">
        <f t="array" ref="L118">INDEX('2024年 第二季度 '!L:L,MATCH(M118,'2024年 第二季度 '!M:M,))</f>
        <v>5.97035</v>
      </c>
      <c r="M118" s="132" t="s">
        <v>347</v>
      </c>
      <c r="N118" s="131">
        <f t="array" ref="N118">INDEX('2024年 第二季度 '!A:A,MATCH(M118,'2024年 第二季度 '!M:M,))</f>
        <v>45</v>
      </c>
      <c r="O118" s="17">
        <f t="shared" si="1"/>
        <v>-70</v>
      </c>
    </row>
    <row r="119" ht="35.25" customHeight="true" spans="1:15">
      <c r="A119" s="131">
        <v>116</v>
      </c>
      <c r="B119" s="132" t="s">
        <v>348</v>
      </c>
      <c r="C119" s="133" t="str">
        <f t="array" ref="C119">INDEX('2024年 第二季度 '!C:C,MATCH(M119,'2024年 第二季度 '!M:M,))</f>
        <v>重庆中交丽景置业有限公司、汕头市投资控股集团有限公司</v>
      </c>
      <c r="D119" s="6" t="str">
        <f t="array" ref="D119">INDEX('2024年 第二季度 '!D:D,MATCH(M119,'2024年 第二季度 '!M:M,))</f>
        <v>澄海区凤翔街道</v>
      </c>
      <c r="E119" s="132" t="s">
        <v>349</v>
      </c>
      <c r="F119" s="132" t="s">
        <v>98</v>
      </c>
      <c r="G119" s="135">
        <v>1.37704</v>
      </c>
      <c r="H119" s="132" t="s">
        <v>350</v>
      </c>
      <c r="I119" s="12">
        <f t="array" ref="I119">INDEX('2024年 第二季度 '!I:I,MATCH(M119,'2024年 第二季度 '!M:M,))</f>
        <v>45289</v>
      </c>
      <c r="J119" s="12">
        <f t="array" ref="J119">INDEX('2024年 第二季度 '!J:J,MATCH(M119,'2024年 第二季度 '!M:M,))</f>
        <v>46385</v>
      </c>
      <c r="K119" s="132" t="s">
        <v>421</v>
      </c>
      <c r="L119" s="14">
        <f t="array" ref="L119">INDEX('2024年 第二季度 '!L:L,MATCH(M119,'2024年 第二季度 '!M:M,))</f>
        <v>0</v>
      </c>
      <c r="M119" s="132" t="s">
        <v>351</v>
      </c>
      <c r="N119" s="131">
        <f t="array" ref="N119">INDEX('2024年 第二季度 '!A:A,MATCH(M119,'2024年 第二季度 '!M:M,))</f>
        <v>34</v>
      </c>
      <c r="O119" s="17">
        <f t="shared" si="1"/>
        <v>-82</v>
      </c>
    </row>
    <row r="120" ht="35.25" customHeight="true" spans="1:15">
      <c r="A120" s="131">
        <v>117</v>
      </c>
      <c r="B120" s="132" t="s">
        <v>348</v>
      </c>
      <c r="C120" s="133" t="str">
        <f t="array" ref="C120">INDEX('2024年 第二季度 '!C:C,MATCH(M120,'2024年 第二季度 '!M:M,))</f>
        <v>重庆中交丽景置业有限公司、汕头市投资控股集团有限公司</v>
      </c>
      <c r="D120" s="6" t="str">
        <f t="array" ref="D120">INDEX('2024年 第二季度 '!D:D,MATCH(M120,'2024年 第二季度 '!M:M,))</f>
        <v>澄海区凤翔街道</v>
      </c>
      <c r="E120" s="132" t="s">
        <v>349</v>
      </c>
      <c r="F120" s="132" t="s">
        <v>98</v>
      </c>
      <c r="G120" s="135">
        <v>12.12379</v>
      </c>
      <c r="H120" s="132" t="s">
        <v>350</v>
      </c>
      <c r="I120" s="12">
        <f t="array" ref="I120">INDEX('2024年 第二季度 '!I:I,MATCH(M120,'2024年 第二季度 '!M:M,))</f>
        <v>45289</v>
      </c>
      <c r="J120" s="12">
        <f t="array" ref="J120">INDEX('2024年 第二季度 '!J:J,MATCH(M120,'2024年 第二季度 '!M:M,))</f>
        <v>46385</v>
      </c>
      <c r="K120" s="132" t="s">
        <v>421</v>
      </c>
      <c r="L120" s="14">
        <f t="array" ref="L120">INDEX('2024年 第二季度 '!L:L,MATCH(M120,'2024年 第二季度 '!M:M,))</f>
        <v>0</v>
      </c>
      <c r="M120" s="132" t="s">
        <v>351</v>
      </c>
      <c r="N120" s="131">
        <f t="array" ref="N120">INDEX('2024年 第二季度 '!A:A,MATCH(M120,'2024年 第二季度 '!M:M,))</f>
        <v>34</v>
      </c>
      <c r="O120" s="17">
        <f t="shared" si="1"/>
        <v>-83</v>
      </c>
    </row>
    <row r="121" ht="35.25" customHeight="true" spans="1:15">
      <c r="A121" s="131">
        <v>118</v>
      </c>
      <c r="B121" s="132" t="s">
        <v>352</v>
      </c>
      <c r="C121" s="133" t="str">
        <f t="array" ref="C121">INDEX('2024年 第二季度 '!C:C,MATCH(M121,'2024年 第二季度 '!M:M,))</f>
        <v>汕头市龙光世达投资有限公司、汕头市龙湖区珠池街道广兴经济联合社</v>
      </c>
      <c r="D121" s="6" t="str">
        <f t="array" ref="D121">INDEX('2024年 第二季度 '!D:D,MATCH(M121,'2024年 第二季度 '!M:M,))</f>
        <v>龙湖区珠池街道</v>
      </c>
      <c r="E121" s="132" t="s">
        <v>353</v>
      </c>
      <c r="F121" s="132" t="s">
        <v>98</v>
      </c>
      <c r="G121" s="135">
        <v>2.459507</v>
      </c>
      <c r="H121" s="132" t="s">
        <v>354</v>
      </c>
      <c r="I121" s="12">
        <f t="array" ref="I121">INDEX('2024年 第二季度 '!I:I,MATCH(M121,'2024年 第二季度 '!M:M,))</f>
        <v>45302</v>
      </c>
      <c r="J121" s="12">
        <f t="array" ref="J121">INDEX('2024年 第二季度 '!J:J,MATCH(M121,'2024年 第二季度 '!M:M,))</f>
        <v>46398</v>
      </c>
      <c r="K121" s="132" t="s">
        <v>432</v>
      </c>
      <c r="L121" s="14" t="str">
        <f t="array" ref="L121">INDEX('2024年 第二季度 '!L:L,MATCH(M121,'2024年 第二季度 '!M:M,))</f>
        <v>\</v>
      </c>
      <c r="M121" s="132" t="s">
        <v>355</v>
      </c>
      <c r="N121" s="131">
        <f t="array" ref="N121">INDEX('2024年 第二季度 '!A:A,MATCH(M121,'2024年 第二季度 '!M:M,))</f>
        <v>8</v>
      </c>
      <c r="O121" s="17">
        <f t="shared" si="1"/>
        <v>-110</v>
      </c>
    </row>
    <row r="122" ht="35.25" customHeight="true" spans="1:15">
      <c r="A122" s="131">
        <v>119</v>
      </c>
      <c r="B122" s="132" t="s">
        <v>356</v>
      </c>
      <c r="C122" s="133" t="str">
        <f t="array" ref="C122">INDEX('2024年 第二季度 '!C:C,MATCH(M122,'2024年 第二季度 '!M:M,))</f>
        <v>汕头市合群房地产开发有限公司</v>
      </c>
      <c r="D122" s="6" t="str">
        <f t="array" ref="D122">INDEX('2024年 第二季度 '!D:D,MATCH(M122,'2024年 第二季度 '!M:M,))</f>
        <v>潮阳区海门镇</v>
      </c>
      <c r="E122" s="132" t="s">
        <v>357</v>
      </c>
      <c r="F122" s="132" t="s">
        <v>98</v>
      </c>
      <c r="G122" s="135">
        <v>0.505548</v>
      </c>
      <c r="H122" s="132" t="s">
        <v>358</v>
      </c>
      <c r="I122" s="12">
        <f t="array" ref="I122">INDEX('2024年 第二季度 '!I:I,MATCH(M122,'2024年 第二季度 '!M:M,))</f>
        <v>45321</v>
      </c>
      <c r="J122" s="12">
        <f t="array" ref="J122">INDEX('2024年 第二季度 '!J:J,MATCH(M122,'2024年 第二季度 '!M:M,))</f>
        <v>46416</v>
      </c>
      <c r="K122" s="132" t="s">
        <v>432</v>
      </c>
      <c r="L122" s="14" t="str">
        <f t="array" ref="L122">INDEX('2024年 第二季度 '!L:L,MATCH(M122,'2024年 第二季度 '!M:M,))</f>
        <v>\</v>
      </c>
      <c r="M122" s="132" t="s">
        <v>359</v>
      </c>
      <c r="N122" s="131">
        <f t="array" ref="N122">INDEX('2024年 第二季度 '!A:A,MATCH(M122,'2024年 第二季度 '!M:M,))</f>
        <v>44</v>
      </c>
      <c r="O122" s="17">
        <f t="shared" si="1"/>
        <v>-75</v>
      </c>
    </row>
    <row r="123" ht="35.25" customHeight="true" spans="1:15">
      <c r="A123" s="131">
        <v>120</v>
      </c>
      <c r="B123" s="132" t="s">
        <v>360</v>
      </c>
      <c r="C123" s="133" t="str">
        <f t="array" ref="C123">INDEX('2024年 第二季度 '!C:C,MATCH(M123,'2024年 第二季度 '!M:M,))</f>
        <v>汕头市龙湖区珠池街道永安经济联合社、广东中蓝房地产有限公司</v>
      </c>
      <c r="D123" s="6" t="str">
        <f t="array" ref="D123">INDEX('2024年 第二季度 '!D:D,MATCH(M123,'2024年 第二季度 '!M:M,))</f>
        <v>龙湖区珠池街道</v>
      </c>
      <c r="E123" s="132" t="s">
        <v>361</v>
      </c>
      <c r="F123" s="132" t="s">
        <v>98</v>
      </c>
      <c r="G123" s="135">
        <v>3.23353</v>
      </c>
      <c r="H123" s="132" t="s">
        <v>362</v>
      </c>
      <c r="I123" s="12">
        <f t="array" ref="I123">INDEX('2024年 第二季度 '!I:I,MATCH(M123,'2024年 第二季度 '!M:M,))</f>
        <v>45330</v>
      </c>
      <c r="J123" s="12">
        <f t="array" ref="J123">INDEX('2024年 第二季度 '!J:J,MATCH(M123,'2024年 第二季度 '!M:M,))</f>
        <v>46426</v>
      </c>
      <c r="K123" s="132" t="s">
        <v>421</v>
      </c>
      <c r="L123" s="14">
        <f t="array" ref="L123">INDEX('2024年 第二季度 '!L:L,MATCH(M123,'2024年 第二季度 '!M:M,))</f>
        <v>3.23353</v>
      </c>
      <c r="M123" s="132" t="s">
        <v>363</v>
      </c>
      <c r="N123" s="131">
        <f t="array" ref="N123">INDEX('2024年 第二季度 '!A:A,MATCH(M123,'2024年 第二季度 '!M:M,))</f>
        <v>41</v>
      </c>
      <c r="O123" s="17">
        <f t="shared" si="1"/>
        <v>-79</v>
      </c>
    </row>
    <row r="124" ht="35.25" customHeight="true" spans="1:15">
      <c r="A124" s="131">
        <v>121</v>
      </c>
      <c r="B124" s="132" t="s">
        <v>364</v>
      </c>
      <c r="C124" s="133" t="str">
        <f t="array" ref="C124">INDEX('2024年 第二季度 '!C:C,MATCH(M124,'2024年 第二季度 '!M:M,))</f>
        <v>汕头市中业房产有限公司</v>
      </c>
      <c r="D124" s="6" t="str">
        <f t="array" ref="D124">INDEX('2024年 第二季度 '!D:D,MATCH(M124,'2024年 第二季度 '!M:M,))</f>
        <v>潮南区两英镇</v>
      </c>
      <c r="E124" s="132" t="s">
        <v>365</v>
      </c>
      <c r="F124" s="132" t="s">
        <v>98</v>
      </c>
      <c r="G124" s="135">
        <v>0.492428</v>
      </c>
      <c r="H124" s="132" t="s">
        <v>366</v>
      </c>
      <c r="I124" s="12">
        <f t="array" ref="I124">INDEX('2024年 第二季度 '!I:I,MATCH(M124,'2024年 第二季度 '!M:M,))</f>
        <v>45526</v>
      </c>
      <c r="J124" s="12">
        <f t="array" ref="J124">INDEX('2024年 第二季度 '!J:J,MATCH(M124,'2024年 第二季度 '!M:M,))</f>
        <v>46621</v>
      </c>
      <c r="K124" s="132" t="s">
        <v>432</v>
      </c>
      <c r="L124" s="14" t="str">
        <f t="array" ref="L124">INDEX('2024年 第二季度 '!L:L,MATCH(M124,'2024年 第二季度 '!M:M,))</f>
        <v>\</v>
      </c>
      <c r="M124" s="132" t="s">
        <v>367</v>
      </c>
      <c r="N124" s="131">
        <f t="array" ref="N124">INDEX('2024年 第二季度 '!A:A,MATCH(M124,'2024年 第二季度 '!M:M,))</f>
        <v>30</v>
      </c>
      <c r="O124" s="17">
        <f t="shared" si="1"/>
        <v>-91</v>
      </c>
    </row>
    <row r="125" ht="35.25" customHeight="true" spans="1:15">
      <c r="A125" s="131">
        <v>122</v>
      </c>
      <c r="B125" s="132" t="s">
        <v>364</v>
      </c>
      <c r="C125" s="133" t="str">
        <f t="array" ref="C125">INDEX('2024年 第二季度 '!C:C,MATCH(M125,'2024年 第二季度 '!M:M,))</f>
        <v>汕头市中业房产有限公司</v>
      </c>
      <c r="D125" s="6" t="str">
        <f t="array" ref="D125">INDEX('2024年 第二季度 '!D:D,MATCH(M125,'2024年 第二季度 '!M:M,))</f>
        <v>潮南区两英镇</v>
      </c>
      <c r="E125" s="132" t="s">
        <v>365</v>
      </c>
      <c r="F125" s="132" t="s">
        <v>98</v>
      </c>
      <c r="G125" s="135">
        <v>0.229543</v>
      </c>
      <c r="H125" s="132" t="s">
        <v>366</v>
      </c>
      <c r="I125" s="12">
        <f t="array" ref="I125">INDEX('2024年 第二季度 '!I:I,MATCH(M125,'2024年 第二季度 '!M:M,))</f>
        <v>45526</v>
      </c>
      <c r="J125" s="12">
        <f t="array" ref="J125">INDEX('2024年 第二季度 '!J:J,MATCH(M125,'2024年 第二季度 '!M:M,))</f>
        <v>46621</v>
      </c>
      <c r="K125" s="132" t="s">
        <v>432</v>
      </c>
      <c r="L125" s="14" t="str">
        <f t="array" ref="L125">INDEX('2024年 第二季度 '!L:L,MATCH(M125,'2024年 第二季度 '!M:M,))</f>
        <v>\</v>
      </c>
      <c r="M125" s="132" t="s">
        <v>367</v>
      </c>
      <c r="N125" s="131">
        <f t="array" ref="N125">INDEX('2024年 第二季度 '!A:A,MATCH(M125,'2024年 第二季度 '!M:M,))</f>
        <v>30</v>
      </c>
      <c r="O125" s="17">
        <f t="shared" si="1"/>
        <v>-92</v>
      </c>
    </row>
    <row r="126" ht="35.25" customHeight="true" spans="1:15">
      <c r="A126" s="131">
        <v>123</v>
      </c>
      <c r="B126" s="132" t="s">
        <v>368</v>
      </c>
      <c r="C126" s="133" t="str">
        <f t="array" ref="C126">INDEX('2024年 第二季度 '!C:C,MATCH(M126,'2024年 第二季度 '!M:M,))</f>
        <v>汕头市金平区金东街道北墩经济联合社和汕头市新潮置业有限公司</v>
      </c>
      <c r="D126" s="6" t="str">
        <f t="array" ref="D126">INDEX('2024年 第二季度 '!D:D,MATCH(M126,'2024年 第二季度 '!M:M,))</f>
        <v>金平区金东街道</v>
      </c>
      <c r="E126" s="132" t="s">
        <v>369</v>
      </c>
      <c r="F126" s="132" t="s">
        <v>98</v>
      </c>
      <c r="G126" s="135">
        <v>3.56916</v>
      </c>
      <c r="H126" s="132" t="s">
        <v>370</v>
      </c>
      <c r="I126" s="12">
        <f t="array" ref="I126">INDEX('2024年 第二季度 '!I:I,MATCH(M126,'2024年 第二季度 '!M:M,))</f>
        <v>45435</v>
      </c>
      <c r="J126" s="12">
        <f t="array" ref="J126">INDEX('2024年 第二季度 '!J:J,MATCH(M126,'2024年 第二季度 '!M:M,))</f>
        <v>46530</v>
      </c>
      <c r="K126" s="132" t="s">
        <v>432</v>
      </c>
      <c r="L126" s="14" t="str">
        <f t="array" ref="L126">INDEX('2024年 第二季度 '!L:L,MATCH(M126,'2024年 第二季度 '!M:M,))</f>
        <v>\</v>
      </c>
      <c r="M126" s="132" t="s">
        <v>371</v>
      </c>
      <c r="N126" s="131">
        <f t="array" ref="N126">INDEX('2024年 第二季度 '!A:A,MATCH(M126,'2024年 第二季度 '!M:M,))</f>
        <v>39</v>
      </c>
      <c r="O126" s="17">
        <f t="shared" si="1"/>
        <v>-84</v>
      </c>
    </row>
    <row r="127" ht="35.25" customHeight="true" spans="1:15">
      <c r="A127" s="131">
        <v>124</v>
      </c>
      <c r="B127" s="132" t="s">
        <v>372</v>
      </c>
      <c r="C127" s="133" t="str">
        <f t="array" ref="C127">INDEX('2024年 第二季度 '!C:C,MATCH(M127,'2024年 第二季度 '!M:M,))</f>
        <v>汕头市粤大海门湾投资有限公司</v>
      </c>
      <c r="D127" s="6" t="str">
        <f t="array" ref="D127">INDEX('2024年 第二季度 '!D:D,MATCH(M127,'2024年 第二季度 '!M:M,))</f>
        <v>潮阳区海门镇</v>
      </c>
      <c r="E127" s="132" t="s">
        <v>373</v>
      </c>
      <c r="F127" s="132" t="s">
        <v>98</v>
      </c>
      <c r="G127" s="135">
        <v>0.1595</v>
      </c>
      <c r="H127" s="132" t="s">
        <v>374</v>
      </c>
      <c r="I127" s="12">
        <f t="array" ref="I127">INDEX('2024年 第二季度 '!I:I,MATCH(M127,'2024年 第二季度 '!M:M,))</f>
        <v>45504</v>
      </c>
      <c r="J127" s="12">
        <f t="array" ref="J127">INDEX('2024年 第二季度 '!J:J,MATCH(M127,'2024年 第二季度 '!M:M,))</f>
        <v>46599</v>
      </c>
      <c r="K127" s="132" t="s">
        <v>432</v>
      </c>
      <c r="L127" s="14" t="str">
        <f t="array" ref="L127">INDEX('2024年 第二季度 '!L:L,MATCH(M127,'2024年 第二季度 '!M:M,))</f>
        <v>\</v>
      </c>
      <c r="M127" s="132" t="s">
        <v>770</v>
      </c>
      <c r="N127" s="131">
        <f t="array" ref="N127">INDEX('2024年 第二季度 '!A:A,MATCH(M127,'2024年 第二季度 '!M:M,))</f>
        <v>24</v>
      </c>
      <c r="O127" s="17">
        <f t="shared" si="1"/>
        <v>-100</v>
      </c>
    </row>
    <row r="128" ht="35.25" customHeight="true" spans="1:15">
      <c r="A128" s="131">
        <v>125</v>
      </c>
      <c r="B128" s="132" t="s">
        <v>376</v>
      </c>
      <c r="C128" s="133" t="str">
        <f t="array" ref="C128">INDEX('2024年 第二季度 '!C:C,MATCH(M128,'2024年 第二季度 '!M:M,))</f>
        <v>广东言成雄业房地产开发有限公司</v>
      </c>
      <c r="D128" s="6" t="str">
        <f t="array" ref="D128">INDEX('2024年 第二季度 '!D:D,MATCH(M128,'2024年 第二季度 '!M:M,))</f>
        <v>澄海区广益街道</v>
      </c>
      <c r="E128" s="132" t="s">
        <v>377</v>
      </c>
      <c r="F128" s="132" t="s">
        <v>98</v>
      </c>
      <c r="G128" s="135">
        <v>4.04238</v>
      </c>
      <c r="H128" s="132" t="s">
        <v>378</v>
      </c>
      <c r="I128" s="12">
        <f t="array" ref="I128">INDEX('2024年 第二季度 '!I:I,MATCH(M128,'2024年 第二季度 '!M:M,))</f>
        <v>45496</v>
      </c>
      <c r="J128" s="12">
        <f t="array" ref="J128">INDEX('2024年 第二季度 '!J:J,MATCH(M128,'2024年 第二季度 '!M:M,))</f>
        <v>46590</v>
      </c>
      <c r="K128" s="132" t="s">
        <v>432</v>
      </c>
      <c r="L128" s="14" t="str">
        <f t="array" ref="L128">INDEX('2024年 第二季度 '!L:L,MATCH(M128,'2024年 第二季度 '!M:M,))</f>
        <v>\</v>
      </c>
      <c r="M128" s="132" t="s">
        <v>379</v>
      </c>
      <c r="N128" s="131">
        <f t="array" ref="N128">INDEX('2024年 第二季度 '!A:A,MATCH(M128,'2024年 第二季度 '!M:M,))</f>
        <v>53</v>
      </c>
      <c r="O128" s="17">
        <f t="shared" si="1"/>
        <v>-72</v>
      </c>
    </row>
    <row r="129" ht="35.25" customHeight="true" spans="1:15">
      <c r="A129" s="131">
        <v>126</v>
      </c>
      <c r="B129" s="132" t="s">
        <v>77</v>
      </c>
      <c r="C129" s="133" t="str">
        <f t="array" ref="C129">INDEX('2024年 第二季度 '!C:C,MATCH(M129,'2024年 第二季度 '!M:M,))</f>
        <v>广州景源投资控股有限公司</v>
      </c>
      <c r="D129" s="6" t="str">
        <f t="array" ref="D129">INDEX('2024年 第二季度 '!D:D,MATCH(M129,'2024年 第二季度 '!M:M,))</f>
        <v>濠江区达濠街道</v>
      </c>
      <c r="E129" s="132" t="s">
        <v>380</v>
      </c>
      <c r="F129" s="132" t="s">
        <v>98</v>
      </c>
      <c r="G129" s="135">
        <v>2.612396</v>
      </c>
      <c r="H129" s="132" t="s">
        <v>381</v>
      </c>
      <c r="I129" s="12">
        <f t="array" ref="I129">INDEX('2024年 第二季度 '!I:I,MATCH(M129,'2024年 第二季度 '!M:M,))</f>
        <v>45674</v>
      </c>
      <c r="J129" s="12">
        <f t="array" ref="J129">INDEX('2024年 第二季度 '!J:J,MATCH(M129,'2024年 第二季度 '!M:M,))</f>
        <v>46769</v>
      </c>
      <c r="K129" s="132" t="s">
        <v>432</v>
      </c>
      <c r="L129" s="14" t="str">
        <f t="array" ref="L129">INDEX('2024年 第二季度 '!L:L,MATCH(M129,'2024年 第二季度 '!M:M,))</f>
        <v>\</v>
      </c>
      <c r="M129" s="132" t="s">
        <v>743</v>
      </c>
      <c r="N129" s="131">
        <f t="array" ref="N129">INDEX('2024年 第二季度 '!A:A,MATCH(M129,'2024年 第二季度 '!M:M,))</f>
        <v>7</v>
      </c>
      <c r="O129" s="17">
        <f t="shared" si="1"/>
        <v>-119</v>
      </c>
    </row>
    <row r="130" s="31" customFormat="true" ht="35.25" customHeight="true" spans="1:15">
      <c r="A130" s="131">
        <v>127</v>
      </c>
      <c r="B130" s="132" t="s">
        <v>383</v>
      </c>
      <c r="C130" s="133" t="str">
        <f t="array" ref="C130">INDEX('2024年 第二季度 '!C:C,MATCH(M130,'2024年 第二季度 '!M:M,))</f>
        <v>汕头市澄海区港口房地产开发有限公司</v>
      </c>
      <c r="D130" s="6" t="str">
        <f t="array" ref="D130">INDEX('2024年 第二季度 '!D:D,MATCH(M130,'2024年 第二季度 '!M:M,))</f>
        <v>澄海区盐鸿镇</v>
      </c>
      <c r="E130" s="132" t="s">
        <v>384</v>
      </c>
      <c r="F130" s="132" t="s">
        <v>98</v>
      </c>
      <c r="G130" s="135">
        <v>0.3036</v>
      </c>
      <c r="H130" s="132" t="s">
        <v>385</v>
      </c>
      <c r="I130" s="12" t="str">
        <f t="array" ref="I130">INDEX('2024年 第二季度 '!I:I,MATCH(M130,'2024年 第二季度 '!M:M,))</f>
        <v>2025-03-31</v>
      </c>
      <c r="J130" s="12" t="str">
        <f t="array" ref="J130">INDEX('2024年 第二季度 '!J:J,MATCH(M130,'2024年 第二季度 '!M:M,))</f>
        <v>2028-04-05</v>
      </c>
      <c r="K130" s="132" t="s">
        <v>432</v>
      </c>
      <c r="L130" s="14" t="str">
        <f t="array" ref="L130">INDEX('2024年 第二季度 '!L:L,MATCH(M130,'2024年 第二季度 '!M:M,))</f>
        <v>\</v>
      </c>
      <c r="M130" s="132" t="s">
        <v>386</v>
      </c>
      <c r="N130" s="131">
        <f t="array" ref="N130">INDEX('2024年 第二季度 '!A:A,MATCH(M130,'2024年 第二季度 '!M:M,))</f>
        <v>32</v>
      </c>
      <c r="O130" s="17">
        <f t="shared" si="1"/>
        <v>-95</v>
      </c>
    </row>
    <row r="131" ht="35.25" customHeight="true" spans="1:15">
      <c r="A131" s="131">
        <v>128</v>
      </c>
      <c r="B131" s="132" t="s">
        <v>387</v>
      </c>
      <c r="C131" s="133" t="str">
        <f t="array" ref="C131">INDEX('2024年 第二季度 '!C:C,MATCH(M131,'2024年 第二季度 '!M:M,))</f>
        <v>汕头市浩然房地产开发有限公司</v>
      </c>
      <c r="D131" s="6" t="str">
        <f t="array" ref="D131">INDEX('2024年 第二季度 '!D:D,MATCH(M131,'2024年 第二季度 '!M:M,))</f>
        <v>澄海区莲下镇</v>
      </c>
      <c r="E131" s="132" t="s">
        <v>388</v>
      </c>
      <c r="F131" s="132" t="s">
        <v>98</v>
      </c>
      <c r="G131" s="135">
        <v>0.3332</v>
      </c>
      <c r="H131" s="132" t="s">
        <v>389</v>
      </c>
      <c r="I131" s="12" t="str">
        <f t="array" ref="I131">INDEX('2024年 第二季度 '!I:I,MATCH(M131,'2024年 第二季度 '!M:M,))</f>
        <v>2025-04-07</v>
      </c>
      <c r="J131" s="12" t="str">
        <f t="array" ref="J131">INDEX('2024年 第二季度 '!J:J,MATCH(M131,'2024年 第二季度 '!M:M,))</f>
        <v>2028-04-05</v>
      </c>
      <c r="K131" s="132" t="s">
        <v>432</v>
      </c>
      <c r="L131" s="14" t="str">
        <f t="array" ref="L131">INDEX('2024年 第二季度 '!L:L,MATCH(M131,'2024年 第二季度 '!M:M,))</f>
        <v>\</v>
      </c>
      <c r="M131" s="132" t="s">
        <v>390</v>
      </c>
      <c r="N131" s="131">
        <f t="array" ref="N131">INDEX('2024年 第二季度 '!A:A,MATCH(M131,'2024年 第二季度 '!M:M,))</f>
        <v>36</v>
      </c>
      <c r="O131" s="17">
        <f t="shared" si="1"/>
        <v>-92</v>
      </c>
    </row>
    <row r="132" ht="35.25" customHeight="true" spans="1:15">
      <c r="A132" s="131">
        <v>129</v>
      </c>
      <c r="B132" s="132" t="s">
        <v>391</v>
      </c>
      <c r="C132" s="133" t="str">
        <f t="array" ref="C132">INDEX('2024年 第二季度 '!C:C,MATCH(M132,'2024年 第二季度 '!M:M,))</f>
        <v>汕头市浩然房地产开发有限公司</v>
      </c>
      <c r="D132" s="6" t="str">
        <f t="array" ref="D132">INDEX('2024年 第二季度 '!D:D,MATCH(M132,'2024年 第二季度 '!M:M,))</f>
        <v>龙湖区新津街道</v>
      </c>
      <c r="E132" s="132" t="s">
        <v>392</v>
      </c>
      <c r="F132" s="132" t="s">
        <v>98</v>
      </c>
      <c r="G132" s="135">
        <v>0.35224</v>
      </c>
      <c r="H132" s="132" t="s">
        <v>393</v>
      </c>
      <c r="I132" s="12" t="str">
        <f t="array" ref="I132">INDEX('2024年 第二季度 '!I:I,MATCH(M132,'2024年 第二季度 '!M:M,))</f>
        <v>2025-04-20</v>
      </c>
      <c r="J132" s="12" t="str">
        <f t="array" ref="J132">INDEX('2024年 第二季度 '!J:J,MATCH(M132,'2024年 第二季度 '!M:M,))</f>
        <v>2028-04-05</v>
      </c>
      <c r="K132" s="132" t="s">
        <v>432</v>
      </c>
      <c r="L132" s="14" t="str">
        <f t="array" ref="L132">INDEX('2024年 第二季度 '!L:L,MATCH(M132,'2024年 第二季度 '!M:M,))</f>
        <v>\</v>
      </c>
      <c r="M132" s="132" t="s">
        <v>394</v>
      </c>
      <c r="N132" s="131">
        <f t="array" ref="N132">INDEX('2024年 第二季度 '!A:A,MATCH(M132,'2024年 第二季度 '!M:M,))</f>
        <v>43</v>
      </c>
      <c r="O132" s="17">
        <f>N132-A132</f>
        <v>-86</v>
      </c>
    </row>
    <row r="133" ht="35.25" customHeight="true" spans="1:15">
      <c r="A133" s="131">
        <v>130</v>
      </c>
      <c r="B133" s="132" t="s">
        <v>395</v>
      </c>
      <c r="C133" s="133" t="str">
        <f t="array" ref="C133">INDEX('2024年 第二季度 '!C:C,MATCH(M133,'2024年 第二季度 '!M:M,))</f>
        <v>汕头市金平区广厦街道浮东经联社、广东华澍地产投资有限公司</v>
      </c>
      <c r="D133" s="6" t="str">
        <f t="array" ref="D133">INDEX('2024年 第二季度 '!D:D,MATCH(M133,'2024年 第二季度 '!M:M,))</f>
        <v>龙湖区金霞街道</v>
      </c>
      <c r="E133" s="132" t="s">
        <v>396</v>
      </c>
      <c r="F133" s="132" t="s">
        <v>98</v>
      </c>
      <c r="G133" s="135">
        <v>1.43766</v>
      </c>
      <c r="H133" s="132" t="s">
        <v>397</v>
      </c>
      <c r="I133" s="12" t="str">
        <f t="array" ref="I133">INDEX('2024年 第二季度 '!I:I,MATCH(M133,'2024年 第二季度 '!M:M,))</f>
        <v>2025-04-05</v>
      </c>
      <c r="J133" s="12" t="str">
        <f t="array" ref="J133">INDEX('2024年 第二季度 '!J:J,MATCH(M133,'2024年 第二季度 '!M:M,))</f>
        <v>2028-04-05</v>
      </c>
      <c r="K133" s="132" t="s">
        <v>432</v>
      </c>
      <c r="L133" s="14" t="str">
        <f t="array" ref="L133">INDEX('2024年 第二季度 '!L:L,MATCH(M133,'2024年 第二季度 '!M:M,))</f>
        <v>\</v>
      </c>
      <c r="M133" s="132" t="s">
        <v>398</v>
      </c>
      <c r="N133" s="131">
        <f t="array" ref="N133">INDEX('2024年 第二季度 '!A:A,MATCH(M133,'2024年 第二季度 '!M:M,))</f>
        <v>59</v>
      </c>
      <c r="O133" s="17">
        <f>N133-A133</f>
        <v>-71</v>
      </c>
    </row>
    <row r="134" ht="35.25" customHeight="true" spans="1:15">
      <c r="A134" s="131">
        <v>131</v>
      </c>
      <c r="B134" s="132" t="s">
        <v>399</v>
      </c>
      <c r="C134" s="133" t="str">
        <f t="array" ref="C134">INDEX('2024年 第二季度 '!C:C,MATCH(M134,'2024年 第二季度 '!M:M,))</f>
        <v>汕头市龙湖区住房和城乡建设局</v>
      </c>
      <c r="D134" s="6" t="str">
        <f t="array" ref="D134">INDEX('2024年 第二季度 '!D:D,MATCH(M134,'2024年 第二季度 '!M:M,))</f>
        <v>龙湖区龙祥街道</v>
      </c>
      <c r="E134" s="132" t="s">
        <v>400</v>
      </c>
      <c r="F134" s="132" t="s">
        <v>334</v>
      </c>
      <c r="G134" s="135">
        <v>0.491149</v>
      </c>
      <c r="H134" s="132" t="s">
        <v>401</v>
      </c>
      <c r="I134" s="12">
        <f t="array" ref="I134">INDEX('2024年 第二季度 '!I:I,MATCH(M134,'2024年 第二季度 '!M:M,))</f>
        <v>45838</v>
      </c>
      <c r="J134" s="12">
        <f t="array" ref="J134">INDEX('2024年 第二季度 '!J:J,MATCH(M134,'2024年 第二季度 '!M:M,))</f>
        <v>46934</v>
      </c>
      <c r="K134" s="132" t="s">
        <v>432</v>
      </c>
      <c r="L134" s="14" t="str">
        <f t="array" ref="L134">INDEX('2024年 第二季度 '!L:L,MATCH(M134,'2024年 第二季度 '!M:M,))</f>
        <v>\</v>
      </c>
      <c r="M134" s="132" t="s">
        <v>402</v>
      </c>
      <c r="N134" s="131">
        <f t="array" ref="N134">INDEX('2024年 第二季度 '!A:A,MATCH(M134,'2024年 第二季度 '!M:M,))</f>
        <v>144</v>
      </c>
      <c r="O134" s="17">
        <f>N134-A134</f>
        <v>13</v>
      </c>
    </row>
    <row r="135" ht="35.25" customHeight="true" spans="1:15">
      <c r="A135" s="131">
        <v>132</v>
      </c>
      <c r="B135" s="132" t="s">
        <v>403</v>
      </c>
      <c r="C135" s="133" t="str">
        <f t="array" ref="C135">INDEX('2024年 第二季度 '!C:C,MATCH(M135,'2024年 第二季度 '!M:M,))</f>
        <v>汕头市龙湖区新津街道南碧埠经济联合社、汕头市高业和安地产有限公司</v>
      </c>
      <c r="D135" s="6" t="str">
        <f t="array" ref="D135">INDEX('2024年 第二季度 '!D:D,MATCH(M135,'2024年 第二季度 '!M:M,))</f>
        <v>龙湖区龙祥街道</v>
      </c>
      <c r="E135" s="132" t="s">
        <v>404</v>
      </c>
      <c r="F135" s="132" t="s">
        <v>98</v>
      </c>
      <c r="G135" s="135">
        <v>3.25365</v>
      </c>
      <c r="H135" s="132" t="s">
        <v>405</v>
      </c>
      <c r="I135" s="12">
        <f t="array" ref="I135">INDEX('2024年 第二季度 '!I:I,MATCH(M135,'2024年 第二季度 '!M:M,))</f>
        <v>45820</v>
      </c>
      <c r="J135" s="12">
        <f t="array" ref="J135">INDEX('2024年 第二季度 '!J:J,MATCH(M135,'2024年 第二季度 '!M:M,))</f>
        <v>46916</v>
      </c>
      <c r="K135" s="132" t="s">
        <v>432</v>
      </c>
      <c r="L135" s="14" t="str">
        <f t="array" ref="L135">INDEX('2024年 第二季度 '!L:L,MATCH(M135,'2024年 第二季度 '!M:M,))</f>
        <v>\</v>
      </c>
      <c r="M135" s="132" t="s">
        <v>406</v>
      </c>
      <c r="N135" s="131">
        <f t="array" ref="N135">INDEX('2024年 第二季度 '!A:A,MATCH(M135,'2024年 第二季度 '!M:M,))</f>
        <v>145</v>
      </c>
      <c r="O135" s="17">
        <f>N135-A135</f>
        <v>13</v>
      </c>
    </row>
    <row r="136" ht="35.25" customHeight="true" spans="1:15">
      <c r="A136" s="131">
        <v>133</v>
      </c>
      <c r="B136" s="132" t="s">
        <v>407</v>
      </c>
      <c r="C136" s="133" t="str">
        <f t="array" ref="C136">INDEX('2024年 第二季度 '!C:C,MATCH(M136,'2024年 第二季度 '!M:M,))</f>
        <v>广东锦骏置地有限公司</v>
      </c>
      <c r="D136" s="6" t="str">
        <f t="array" ref="D136">INDEX('2024年 第二季度 '!D:D,MATCH(M136,'2024年 第二季度 '!M:M,))</f>
        <v>澄海区澄华街道</v>
      </c>
      <c r="E136" s="132" t="s">
        <v>408</v>
      </c>
      <c r="F136" s="132" t="s">
        <v>98</v>
      </c>
      <c r="G136" s="135">
        <v>2.2882</v>
      </c>
      <c r="H136" s="132" t="s">
        <v>409</v>
      </c>
      <c r="I136" s="12">
        <f t="array" ref="I136">INDEX('2024年 第二季度 '!I:I,MATCH(M136,'2024年 第二季度 '!M:M,))</f>
        <v>45852</v>
      </c>
      <c r="J136" s="12">
        <f t="array" ref="J136">INDEX('2024年 第二季度 '!J:J,MATCH(M136,'2024年 第二季度 '!M:M,))</f>
        <v>46948</v>
      </c>
      <c r="K136" s="132" t="s">
        <v>432</v>
      </c>
      <c r="L136" s="14" t="str">
        <f t="array" ref="L136">INDEX('2024年 第二季度 '!L:L,MATCH(M136,'2024年 第二季度 '!M:M,))</f>
        <v>\</v>
      </c>
      <c r="M136" s="132" t="s">
        <v>411</v>
      </c>
      <c r="N136" s="131">
        <f t="array" ref="N136">INDEX('2024年 第二季度 '!A:A,MATCH(M136,'2024年 第二季度 '!M:M,))</f>
        <v>146</v>
      </c>
      <c r="O136" s="17">
        <f>N136-A136</f>
        <v>13</v>
      </c>
    </row>
  </sheetData>
  <mergeCells count="2">
    <mergeCell ref="A1:L1"/>
    <mergeCell ref="A2:L2"/>
  </mergeCells>
  <pageMargins left="0.748031496062992" right="0.62992125984252" top="0.826771653543307" bottom="0.826771653543307" header="0.47244094488189" footer="0.511811023622047"/>
  <pageSetup paperSize="8" scale="81" fitToHeight="0" orientation="landscape"/>
  <headerFooter>
    <oddHeader>&amp;C&amp;22&amp;KFF0000未经允许，不得转载</oddHead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17</vt:i4>
      </vt:variant>
    </vt:vector>
  </HeadingPairs>
  <TitlesOfParts>
    <vt:vector size="17" baseType="lpstr">
      <vt:lpstr>2024年 第四季度 (草稿) (2)</vt:lpstr>
      <vt:lpstr>2024年 第四季度 (草稿) (3)</vt:lpstr>
      <vt:lpstr>2025年 第1季度 草稿) (4)</vt:lpstr>
      <vt:lpstr>2024年 第四季度 定稿) (2)</vt:lpstr>
      <vt:lpstr>Sheet6</vt:lpstr>
      <vt:lpstr>Sheet5</vt:lpstr>
      <vt:lpstr>2024年 第三季度 (最终)</vt:lpstr>
      <vt:lpstr>2024年 第二季度 </vt:lpstr>
      <vt:lpstr>2024年 第三季度</vt:lpstr>
      <vt:lpstr>2.2023年 第三季度</vt:lpstr>
      <vt:lpstr>2.2023年 第三季度 (2)</vt:lpstr>
      <vt:lpstr>2023年 第四季度</vt:lpstr>
      <vt:lpstr>2024年 第一季度</vt:lpstr>
      <vt:lpstr>Sheet3</vt:lpstr>
      <vt:lpstr>Sheet4</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张媛丶Y</cp:lastModifiedBy>
  <dcterms:created xsi:type="dcterms:W3CDTF">2020-05-08T14:04:00Z</dcterms:created>
  <cp:lastPrinted>2024-07-06T12:39:00Z</cp:lastPrinted>
  <dcterms:modified xsi:type="dcterms:W3CDTF">2025-12-17T10:33:01Z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2052-11.8.2.9831</vt:lpwstr>
  </property>
  <property fmtid="{D5CDD505-2E9C-101B-9397-08002B2CF9AE}" pid="3" name="ICV">
    <vt:lpwstr>6D55BB3E4CA34611A597AAFD84D6CAE8_13</vt:lpwstr>
  </property>
</Properties>
</file>