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40"/>
  </bookViews>
  <sheets>
    <sheet name="Table 1" sheetId="1" r:id="rId1"/>
  </sheets>
  <definedNames>
    <definedName name="_xlnm.Print_Titles" localSheetId="0">'Table 1'!$3:$3</definedName>
  </definedNames>
  <calcPr calcId="144525"/>
</workbook>
</file>

<file path=xl/sharedStrings.xml><?xml version="1.0" encoding="utf-8"?>
<sst xmlns="http://schemas.openxmlformats.org/spreadsheetml/2006/main" count="318" uniqueCount="313">
  <si>
    <t>附件9</t>
  </si>
  <si>
    <t>一般要求评分表</t>
  </si>
  <si>
    <t>序号</t>
  </si>
  <si>
    <t>要求描述（评分标准）</t>
  </si>
  <si>
    <t>各大 项总 分</t>
  </si>
  <si>
    <t>各分 项总 分</t>
  </si>
  <si>
    <t>各次 分项 总分</t>
  </si>
  <si>
    <t>各小 项总 分</t>
  </si>
  <si>
    <t>自 评 分</t>
  </si>
  <si>
    <t>乡镇评 定 分</t>
  </si>
  <si>
    <t>审核评 定 分</t>
  </si>
  <si>
    <t>满分：180</t>
  </si>
  <si>
    <t>环境和建筑</t>
  </si>
  <si>
    <t>周边环境</t>
  </si>
  <si>
    <t>1.1.1</t>
  </si>
  <si>
    <t>空气质量优良</t>
  </si>
  <si>
    <t>1.1.2</t>
  </si>
  <si>
    <t>地表水质量优良</t>
  </si>
  <si>
    <t>1.1.3</t>
  </si>
  <si>
    <r>
      <t>所在乡村（社区）公路边、河边、山边等区域环境干净整洁，得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分；生活垃圾日产日清，得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分；垃圾分类，得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</si>
  <si>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1.1.4</t>
  </si>
  <si>
    <r>
      <rPr>
        <sz val="12"/>
        <rFont val="方正仿宋简体"/>
        <charset val="134"/>
      </rPr>
      <t>所在乡村（社区）生活污水有效处理，得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分。统一截污纳管，得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</t>
    </r>
  </si>
  <si>
    <t>1.1.5</t>
  </si>
  <si>
    <r>
      <rPr>
        <sz val="12"/>
        <rFont val="方正仿宋简体"/>
        <charset val="204"/>
      </rPr>
      <t>所在乡村（社区）绿植有专人养护，得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分；绿化效果好，得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</si>
  <si>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r>
      <rPr>
        <sz val="12"/>
        <rFont val="方正仿宋简体"/>
        <charset val="204"/>
      </rPr>
      <t>周边资源（最多得</t>
    </r>
    <r>
      <rPr>
        <sz val="12"/>
        <rFont val="NEU-BZ-S92"/>
        <charset val="204"/>
      </rPr>
      <t>4</t>
    </r>
    <r>
      <rPr>
        <sz val="12"/>
        <rFont val="方正仿宋简体"/>
        <charset val="204"/>
      </rPr>
      <t>分）</t>
    </r>
  </si>
  <si>
    <t>1.2.1</t>
  </si>
  <si>
    <r>
      <rPr>
        <sz val="12"/>
        <rFont val="方正仿宋简体"/>
        <charset val="204"/>
      </rPr>
      <t>附近有地方特色景区景点或网红打卡点，每个得1分，最多得</t>
    </r>
    <r>
      <rPr>
        <sz val="12"/>
        <rFont val="NEU-BZ-S92"/>
        <charset val="204"/>
      </rPr>
      <t>2</t>
    </r>
    <r>
      <rPr>
        <sz val="12"/>
        <rFont val="方正仿宋简体"/>
        <charset val="204"/>
      </rPr>
      <t>分</t>
    </r>
  </si>
  <si>
    <t>1.2.2</t>
  </si>
  <si>
    <r>
      <rPr>
        <sz val="12"/>
        <rFont val="方正仿宋简体"/>
        <charset val="204"/>
      </rPr>
      <t>附近有休闲娱乐、运动等场所，每个得1分，最多得</t>
    </r>
    <r>
      <rPr>
        <sz val="12"/>
        <rFont val="NEU-BZ-S92"/>
        <charset val="204"/>
      </rPr>
      <t>2</t>
    </r>
    <r>
      <rPr>
        <sz val="12"/>
        <rFont val="方正仿宋简体"/>
        <charset val="204"/>
      </rPr>
      <t>分</t>
    </r>
  </si>
  <si>
    <r>
      <rPr>
        <sz val="12"/>
        <rFont val="方正仿宋简体"/>
        <charset val="204"/>
      </rPr>
      <t>所在乡村（社区）有方便游客采购当地特产的场所（每个得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分）</t>
    </r>
  </si>
  <si>
    <t>标识系统</t>
  </si>
  <si>
    <t>1.4.1</t>
  </si>
  <si>
    <r>
      <t>所在乡村（社区）设有民宿导向系统，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分；标志牌位置合理，标识醒目、美观，得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</si>
  <si>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1.4.2</t>
  </si>
  <si>
    <t>导航地图准确标识，方便游客到达</t>
  </si>
  <si>
    <r>
      <rPr>
        <sz val="12"/>
        <rFont val="方正仿宋简体"/>
        <charset val="134"/>
      </rPr>
      <t>交通工具停放场地(最多得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分)</t>
    </r>
  </si>
  <si>
    <t>1.5.1</t>
  </si>
  <si>
    <t>有数量足够的自备停放位置</t>
  </si>
  <si>
    <t>1.5.2</t>
  </si>
  <si>
    <t>附近有公共停放场地</t>
  </si>
  <si>
    <t>所在乡村（社区）有卫生所或医疗点</t>
  </si>
  <si>
    <t>建筑布局</t>
  </si>
  <si>
    <t>1.7.1</t>
  </si>
  <si>
    <t>建筑风格有地域特色、与周围环境协调</t>
  </si>
  <si>
    <t>1.7.2</t>
  </si>
  <si>
    <r>
      <rPr>
        <sz val="12"/>
        <rFont val="方正仿宋简体"/>
        <charset val="134"/>
      </rPr>
      <t>主客区相对独立，得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分；主人生活区设置合理、方便舒适，得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</si>
  <si>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r>
      <rPr>
        <sz val="12"/>
        <rFont val="方正仿宋简体"/>
        <charset val="134"/>
      </rPr>
      <t>花园布局合理（场地面积≥主体建筑基底面积，得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分；有绿化，得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分；绿化效果好，得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分）。庭院布局合理（场地面积≥主体建筑基底</t>
    </r>
    <r>
      <rPr>
        <sz val="12"/>
        <rFont val="NEU-BZ-S92"/>
        <charset val="134"/>
      </rPr>
      <t>1/2</t>
    </r>
    <r>
      <rPr>
        <sz val="12"/>
        <rFont val="方正仿宋简体"/>
        <charset val="134"/>
      </rPr>
      <t>面积，得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分；绿化效果好，得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分）</t>
    </r>
  </si>
  <si>
    <t>小计</t>
  </si>
  <si>
    <r>
      <rPr>
        <sz val="12"/>
        <rFont val="方正仿宋简体"/>
        <charset val="134"/>
      </rPr>
      <t>得分率（实际得分/该项总分×</t>
    </r>
    <r>
      <rPr>
        <sz val="12"/>
        <rFont val="NEU-BZ-S92"/>
        <charset val="134"/>
      </rPr>
      <t>100%</t>
    </r>
    <r>
      <rPr>
        <sz val="12"/>
        <rFont val="方正仿宋简体"/>
        <charset val="134"/>
      </rPr>
      <t>）</t>
    </r>
  </si>
  <si>
    <t>设施和设备</t>
  </si>
  <si>
    <t>客房</t>
  </si>
  <si>
    <t>2.1.1</t>
  </si>
  <si>
    <r>
      <rPr>
        <sz val="12"/>
        <rFont val="方正仿宋简体"/>
        <charset val="134"/>
      </rPr>
      <t>有</t>
    </r>
    <r>
      <rPr>
        <sz val="12"/>
        <rFont val="NEU-BZ-S92"/>
        <charset val="134"/>
      </rPr>
      <t>3</t>
    </r>
    <r>
      <rPr>
        <sz val="12"/>
        <rFont val="方正仿宋简体"/>
        <charset val="134"/>
      </rPr>
      <t>种及以上不同房型</t>
    </r>
  </si>
  <si>
    <t>2.1.2</t>
  </si>
  <si>
    <r>
      <rPr>
        <sz val="12"/>
        <rFont val="NEU-BZ-S92"/>
        <charset val="134"/>
      </rPr>
      <t>50%</t>
    </r>
    <r>
      <rPr>
        <sz val="12"/>
        <rFont val="方正仿宋简体"/>
        <charset val="134"/>
      </rPr>
      <t>及以上客房有阳台或独立庭院</t>
    </r>
  </si>
  <si>
    <t>2.1.3</t>
  </si>
  <si>
    <t>室内整体装修风格协调一致</t>
  </si>
  <si>
    <t>2.1.4</t>
  </si>
  <si>
    <r>
      <t>70％</t>
    </r>
    <r>
      <rPr>
        <sz val="12"/>
        <rFont val="方正仿宋简体"/>
        <charset val="204"/>
      </rPr>
      <t>及以上客房净面积（不含卫生间）不小于</t>
    </r>
    <r>
      <rPr>
        <sz val="12"/>
        <rFont val="NEU-BZ-S92"/>
        <charset val="204"/>
      </rPr>
      <t>30㎡</t>
    </r>
    <r>
      <rPr>
        <sz val="12"/>
        <rFont val="方正仿宋简体"/>
        <charset val="204"/>
      </rPr>
      <t>，得</t>
    </r>
    <r>
      <rPr>
        <sz val="12"/>
        <rFont val="NEU-BZ-S92"/>
        <charset val="204"/>
      </rPr>
      <t>2</t>
    </r>
    <r>
      <rPr>
        <sz val="12"/>
        <rFont val="方正仿宋简体"/>
        <charset val="204"/>
      </rPr>
      <t>分。不小于</t>
    </r>
    <r>
      <rPr>
        <sz val="12"/>
        <rFont val="NEU-BZ-S92"/>
        <charset val="204"/>
      </rPr>
      <t>20㎡</t>
    </r>
    <r>
      <rPr>
        <sz val="12"/>
        <rFont val="方正仿宋简体"/>
        <charset val="204"/>
      </rPr>
      <t>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</si>
  <si>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2.1.5</t>
  </si>
  <si>
    <r>
      <t>床垫（长度不小于</t>
    </r>
    <r>
      <rPr>
        <sz val="12"/>
        <rFont val="NEU-BZ-S92"/>
        <charset val="134"/>
      </rPr>
      <t>1.9m</t>
    </r>
    <r>
      <rPr>
        <sz val="12"/>
        <rFont val="方正仿宋简体"/>
        <charset val="134"/>
      </rPr>
      <t>）</t>
    </r>
  </si>
  <si>
    <t>2.1.5.1</t>
  </si>
  <si>
    <r>
      <t>单人床宽度不小于</t>
    </r>
    <r>
      <rPr>
        <sz val="12"/>
        <rFont val="NEU-BZ-S92"/>
        <charset val="204"/>
      </rPr>
      <t>1.35m</t>
    </r>
    <r>
      <rPr>
        <sz val="12"/>
        <rFont val="方正仿宋简体"/>
        <charset val="204"/>
      </rPr>
      <t>，双人床宽度不小于</t>
    </r>
    <r>
      <rPr>
        <sz val="12"/>
        <rFont val="NEU-BZ-S92"/>
        <charset val="204"/>
      </rPr>
      <t>2.0m</t>
    </r>
    <r>
      <rPr>
        <sz val="12"/>
        <rFont val="方正仿宋简体"/>
        <charset val="204"/>
      </rPr>
      <t>，得</t>
    </r>
    <r>
      <rPr>
        <sz val="12"/>
        <rFont val="NEU-BZ-S92"/>
        <charset val="204"/>
      </rPr>
      <t>2</t>
    </r>
    <r>
      <rPr>
        <sz val="12"/>
        <rFont val="方正仿宋简体"/>
        <charset val="204"/>
      </rPr>
      <t>分。单人床宽度不小于</t>
    </r>
    <r>
      <rPr>
        <sz val="12"/>
        <rFont val="NEU-BZ-S92"/>
        <charset val="204"/>
      </rPr>
      <t>1.2m</t>
    </r>
    <r>
      <rPr>
        <sz val="12"/>
        <rFont val="方正仿宋简体"/>
        <charset val="204"/>
      </rPr>
      <t>，双人床宽度不小于</t>
    </r>
    <r>
      <rPr>
        <sz val="12"/>
        <rFont val="NEU-BZ-S92"/>
        <charset val="204"/>
      </rPr>
      <t>1.8m</t>
    </r>
    <r>
      <rPr>
        <sz val="12"/>
        <rFont val="方正仿宋简体"/>
        <charset val="204"/>
      </rPr>
      <t>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</si>
  <si>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2.1.5.2</t>
  </si>
  <si>
    <r>
      <rPr>
        <sz val="12"/>
        <rFont val="方正仿宋简体"/>
        <charset val="134"/>
      </rPr>
      <t>床垫软硬适中，品质优良，得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分。床垫较为舒适，品质较好，得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</si>
  <si>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2.1.6</t>
  </si>
  <si>
    <r>
      <rPr>
        <sz val="12"/>
        <rFont val="方正仿宋简体"/>
        <charset val="204"/>
      </rPr>
      <t>家具（写字台、座椅、衣橱及衣架、茶几、床头柜、行李架等）舒适美观、摆设合理、品质优良，得</t>
    </r>
    <r>
      <rPr>
        <sz val="12"/>
        <rFont val="NEU-BZ-S92"/>
        <charset val="204"/>
      </rPr>
      <t>2</t>
    </r>
    <r>
      <rPr>
        <sz val="12"/>
        <rFont val="方正仿宋简体"/>
        <charset val="204"/>
      </rPr>
      <t>分。舒适美观、摆设合理，得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</si>
  <si>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2.1.7</t>
  </si>
  <si>
    <r>
      <rPr>
        <sz val="12"/>
        <rFont val="方正仿宋简体"/>
        <charset val="134"/>
      </rPr>
      <t>床上棉织品含棉量为</t>
    </r>
    <r>
      <rPr>
        <sz val="12"/>
        <rFont val="NEU-BZ-S92"/>
        <charset val="134"/>
      </rPr>
      <t>100％</t>
    </r>
    <r>
      <rPr>
        <sz val="12"/>
        <rFont val="方正仿宋简体"/>
        <charset val="134"/>
      </rPr>
      <t>，床单、被套、枕套材质高档，得</t>
    </r>
    <r>
      <rPr>
        <sz val="12"/>
        <rFont val="NEU-BZ-S92"/>
        <charset val="134"/>
      </rPr>
      <t>3</t>
    </r>
    <r>
      <rPr>
        <sz val="12"/>
        <rFont val="方正仿宋简体"/>
        <charset val="134"/>
      </rPr>
      <t>分。床单、被套、枕套材质较好，得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分。床单、被套、枕套布面光洁，得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</si>
  <si>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2.1.8</t>
  </si>
  <si>
    <t>卫生间针织品</t>
  </si>
  <si>
    <t>2.1.8.1</t>
  </si>
  <si>
    <r>
      <rPr>
        <sz val="12"/>
        <rFont val="方正仿宋简体"/>
        <charset val="134"/>
      </rPr>
      <t>面巾柔软舒适，含棉量为</t>
    </r>
    <r>
      <rPr>
        <sz val="12"/>
        <rFont val="NEU-BZ-S92"/>
        <charset val="134"/>
      </rPr>
      <t>100％</t>
    </r>
  </si>
  <si>
    <t>2.1.8.2</t>
  </si>
  <si>
    <r>
      <rPr>
        <sz val="12"/>
        <rFont val="方正仿宋简体"/>
        <charset val="134"/>
      </rPr>
      <t>浴巾大小合适，得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分；品质优良，得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</si>
  <si>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2.1.8.3</t>
  </si>
  <si>
    <r>
      <t>地巾大小合适，得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分；品质优良，得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</si>
  <si>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2.1.9</t>
  </si>
  <si>
    <r>
      <t>根据季节气候变化提供不同类型、松软舒适的被芯，得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分；可提供不同类型的枕头，得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</t>
    </r>
  </si>
  <si>
    <t>2.1.10</t>
  </si>
  <si>
    <t>客房照明充足，效果良好</t>
  </si>
  <si>
    <t>2.1.11</t>
  </si>
  <si>
    <t>窗帘使用方便，遮光效果好</t>
  </si>
  <si>
    <t>2.1.12</t>
  </si>
  <si>
    <r>
      <t>有空调或暖气等温度调节设备，得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分；噪音小，得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分；效果好，得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</t>
    </r>
  </si>
  <si>
    <t>2.1.13</t>
  </si>
  <si>
    <t>有加湿器或除湿机等湿度调节设备</t>
  </si>
  <si>
    <t>2.1.14</t>
  </si>
  <si>
    <r>
      <t>有防盗锁、门窥镜等防盗设施，得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分；有消防逃生示意图，得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</si>
  <si>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2.1.15</t>
  </si>
  <si>
    <t>客房其他设施和用品</t>
  </si>
  <si>
    <t>2.1.15.1</t>
  </si>
  <si>
    <r>
      <t>电视机或其他电器设施（每种得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</si>
  <si>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2.1.15.2</t>
  </si>
  <si>
    <t>配套茶具</t>
  </si>
  <si>
    <t>2.1.15.3</t>
  </si>
  <si>
    <t>矿泉水或饮用水</t>
  </si>
  <si>
    <t>2.1.15.4</t>
  </si>
  <si>
    <r>
      <t>纸巾不少于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处</t>
    </r>
  </si>
  <si>
    <t>客房卫生间</t>
  </si>
  <si>
    <t>2.2.1</t>
  </si>
  <si>
    <r>
      <t>所有客房有卫生间，得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分。</t>
    </r>
    <r>
      <rPr>
        <sz val="12"/>
        <rFont val="NEU-BZ-S92"/>
        <charset val="134"/>
      </rPr>
      <t>80%</t>
    </r>
    <r>
      <rPr>
        <sz val="12"/>
        <rFont val="方正仿宋简体"/>
        <charset val="134"/>
      </rPr>
      <t>及以上客房有卫生间，得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</si>
  <si>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2.2.2</t>
  </si>
  <si>
    <r>
      <t>70%</t>
    </r>
    <r>
      <rPr>
        <sz val="12"/>
        <rFont val="方正仿宋简体"/>
        <charset val="134"/>
      </rPr>
      <t>及以上客房卫生间面积不小于</t>
    </r>
    <r>
      <rPr>
        <sz val="12"/>
        <rFont val="NEU-BZ-S92"/>
        <charset val="134"/>
      </rPr>
      <t>6m</t>
    </r>
    <r>
      <rPr>
        <sz val="12"/>
        <rFont val="宋体"/>
        <charset val="134"/>
      </rPr>
      <t>²</t>
    </r>
    <r>
      <rPr>
        <sz val="12"/>
        <rFont val="方正仿宋简体"/>
        <charset val="134"/>
      </rPr>
      <t>，得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分。不小于</t>
    </r>
    <r>
      <rPr>
        <sz val="12"/>
        <rFont val="NEU-BZ-S92"/>
        <charset val="134"/>
      </rPr>
      <t>4m</t>
    </r>
    <r>
      <rPr>
        <sz val="12"/>
        <rFont val="宋体"/>
        <charset val="134"/>
      </rPr>
      <t>²</t>
    </r>
    <r>
      <rPr>
        <sz val="12"/>
        <rFont val="方正仿宋简体"/>
        <charset val="134"/>
      </rPr>
      <t>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</si>
  <si>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2.2.3</t>
  </si>
  <si>
    <r>
      <t>70%</t>
    </r>
    <r>
      <rPr>
        <sz val="12"/>
        <rFont val="方正仿宋简体"/>
        <charset val="204"/>
      </rPr>
      <t>及以上客房卫生间有浴缸，得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分；所有卫生间淋浴、恭桶、面盆干湿区分离，得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分；面盆台面宽敞舒适，得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分；恭桶质量优良、噪音小，得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分；电源插座、挂钩方便使用，得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分；吹风机品质优良，方便使用，得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分；客用品品质优良，得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</si>
  <si>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2.2.4</t>
  </si>
  <si>
    <r>
      <t>卫生间光照不足，扣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分；通风不好有异味，扣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分；无防滑措施，扣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分，淋浴房门关闭不严密，下水不通畅、有积水，扣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分；无垃圾桶，扣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分；水温不稳，冷热不均，扣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分；水压不稳、水量不足或水质不好，扣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</si>
  <si>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餐厅和厨房</t>
  </si>
  <si>
    <t>2.3.1</t>
  </si>
  <si>
    <r>
      <t>餐厅布局合理，得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分；方便舒适，得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</si>
  <si>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2.3.2</t>
  </si>
  <si>
    <t>餐厅装修氛围浓郁</t>
  </si>
  <si>
    <t>2.3.3</t>
  </si>
  <si>
    <t>有与餐位数量相匹配的消毒设施</t>
  </si>
  <si>
    <t>2.3.4</t>
  </si>
  <si>
    <t>厨房布局合理，方便使用</t>
  </si>
  <si>
    <t>2.3.5</t>
  </si>
  <si>
    <r>
      <t>厨房设施及管理（冷藏生熟不分，扣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分；洗碗池和原料池不分，扣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分；排风排烟不通畅，扣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分；灭火毯摆放不合理，扣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分）</t>
    </r>
  </si>
  <si>
    <t>公共休闲设施</t>
  </si>
  <si>
    <t>2.4.1</t>
  </si>
  <si>
    <r>
      <t>花园或庭院内有公共娱乐休闲设施，得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分；设施安全有效，得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</si>
  <si>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2.4.2</t>
  </si>
  <si>
    <t>有大型康乐设施（泳池、亲子乐园等每种得 1 分）</t>
  </si>
  <si>
    <t>2.4.3</t>
  </si>
  <si>
    <r>
      <t>室内公共空间面积（人均面积不小于</t>
    </r>
    <r>
      <rPr>
        <sz val="12"/>
        <rFont val="NEU-BZ-S92"/>
        <charset val="134"/>
      </rPr>
      <t>8m</t>
    </r>
    <r>
      <rPr>
        <sz val="12"/>
        <rFont val="宋体"/>
        <charset val="134"/>
      </rPr>
      <t>²</t>
    </r>
    <r>
      <rPr>
        <sz val="12"/>
        <rFont val="方正仿宋简体"/>
        <charset val="134"/>
      </rPr>
      <t>，得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分。人均面积不小于</t>
    </r>
    <r>
      <rPr>
        <sz val="12"/>
        <rFont val="NEU-BZ-S92"/>
        <charset val="134"/>
      </rPr>
      <t>5m</t>
    </r>
    <r>
      <rPr>
        <sz val="12"/>
        <rFont val="宋体"/>
        <charset val="134"/>
      </rPr>
      <t>²</t>
    </r>
    <r>
      <rPr>
        <sz val="12"/>
        <rFont val="方正仿宋简体"/>
        <charset val="134"/>
      </rPr>
      <t>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</si>
  <si>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2.4.4</t>
  </si>
  <si>
    <t>有公共阅读室或公共阅读空间</t>
  </si>
  <si>
    <r>
      <t>公共卫生间位置合理，得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分；有洗手盆、洗手液或肥皂、防滑措施等，得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</t>
    </r>
  </si>
  <si>
    <r>
      <t>消洗场所位置合理，得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分；设施齐全，方便使用，得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</si>
  <si>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布草存放场所设置合理，方便使用</t>
  </si>
  <si>
    <t>提供覆盖全区域、快速流畅的无线网络</t>
  </si>
  <si>
    <r>
      <t>提供智能化设施，得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分；方便有效，得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</si>
  <si>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2.10</t>
  </si>
  <si>
    <r>
      <t>提供周边文化旅游资源介绍及相关资料，得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分；有相关旅游安全提示与指导，得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</si>
  <si>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2.11</t>
  </si>
  <si>
    <r>
      <t>设施设备正常有效，得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分；定期检查并有维保记录，得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</si>
  <si>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2.12</t>
  </si>
  <si>
    <r>
      <t>围墙、出入口装有监控，得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分；画面清晰，得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</t>
    </r>
  </si>
  <si>
    <t>2.13</t>
  </si>
  <si>
    <r>
      <t>有消防水池，得</t>
    </r>
    <r>
      <rPr>
        <sz val="12"/>
        <color rgb="FF000000"/>
        <rFont val="NEU-BZ-S92"/>
        <charset val="204"/>
      </rPr>
      <t>1</t>
    </r>
    <r>
      <rPr>
        <sz val="12"/>
        <color rgb="FF000000"/>
        <rFont val="方正仿宋简体"/>
        <charset val="204"/>
      </rPr>
      <t>分；消防水池管理得当、可正常使用，得</t>
    </r>
    <r>
      <rPr>
        <sz val="12"/>
        <color rgb="FF000000"/>
        <rFont val="NEU-BZ-S92"/>
        <charset val="204"/>
      </rPr>
      <t>1</t>
    </r>
    <r>
      <rPr>
        <sz val="12"/>
        <color rgb="FF000000"/>
        <rFont val="方正仿宋简体"/>
        <charset val="204"/>
      </rPr>
      <t>分</t>
    </r>
  </si>
  <si>
    <r>
      <t>得分率（实际得分/该项总分×</t>
    </r>
    <r>
      <rPr>
        <sz val="12"/>
        <rFont val="NEU-BZ-S92"/>
        <charset val="134"/>
      </rPr>
      <t>100%</t>
    </r>
    <r>
      <rPr>
        <sz val="12"/>
        <rFont val="方正仿宋简体"/>
        <charset val="134"/>
      </rPr>
      <t>）</t>
    </r>
  </si>
  <si>
    <t>卫生和服务</t>
  </si>
  <si>
    <t>卫生要求</t>
  </si>
  <si>
    <t>3.1.1</t>
  </si>
  <si>
    <r>
      <t>院落地面整洁卫生，无杂物堆放，得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分；墙面、栏杆整洁卫生，得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分；绿植叶面无积尘，得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</t>
    </r>
  </si>
  <si>
    <t>3.1.2</t>
  </si>
  <si>
    <t>院落休闲娱乐设施清洁卫生</t>
  </si>
  <si>
    <t>3.1.3</t>
  </si>
  <si>
    <r>
      <t>客房房门、地面、墙面、天花无破损、无脱落、无蛛网，得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分；家具、灯具、窗帘、电器、开关、插座、书籍无破损、无松动、无污渍，得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</si>
  <si>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3.1.4</t>
  </si>
  <si>
    <t>客房布草（床单、枕头、被子、毛毯、浴衣等）清洁卫生，无毛发、无污渍</t>
  </si>
  <si>
    <t>3.1.5</t>
  </si>
  <si>
    <r>
      <t>客用品（毛巾、口杯等）无灰尘、无污渍，得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分；摆放规范、方便使用，得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</t>
    </r>
  </si>
  <si>
    <t>3.1.6</t>
  </si>
  <si>
    <r>
      <t>客房卫生间面盆、恭桶清洁卫生，无灰尘、无污渍，得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分；浴缸、淋浴区清洁卫生，无毛发、无灰尘、无污渍，得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</si>
  <si>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3.1.7</t>
  </si>
  <si>
    <t>水龙头、淋浴喷头等五金件无污渍、无滴漏</t>
  </si>
  <si>
    <t>3.1.8</t>
  </si>
  <si>
    <r>
      <t>餐饮区域整洁卫生，无污渍、无异味，得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分；厨房操作台面摆放整齐、清洁卫生，得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</si>
  <si>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3.1.9</t>
  </si>
  <si>
    <r>
      <t>清洗、消毒场所清洁卫生，得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分；摆放整齐，得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</si>
  <si>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3.1.10</t>
  </si>
  <si>
    <r>
      <t>布草存放场所清洁干燥，得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分；摆放整齐，得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</si>
  <si>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3.1.11</t>
  </si>
  <si>
    <r>
      <t>公共卫生间洗手台、小便池、恭桶或厕位保持洁净，得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分；通风良好，得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</t>
    </r>
  </si>
  <si>
    <r>
      <t>民宿主人参与接待，得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分；民宿主人有亲和力，与游客保持频繁互动交流，得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</si>
  <si>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接待人员（包括民宿主人、家人和员工）服务</t>
  </si>
  <si>
    <t>3.3.1</t>
  </si>
  <si>
    <t>热情好客，仪表整洁，能用普通话提供服务</t>
  </si>
  <si>
    <t>3.3.2</t>
  </si>
  <si>
    <t>能用外语提供服务</t>
  </si>
  <si>
    <t>3.3.3</t>
  </si>
  <si>
    <t>熟悉周边环境，包括当地旅游景点、旅游商品、文创产品、购物点等信息，可为游客作介绍</t>
  </si>
  <si>
    <t>抵达、离开服务</t>
  </si>
  <si>
    <t>3.4.1</t>
  </si>
  <si>
    <r>
      <t>主动联系游客，得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分；提供交通信息，确认抵达时间和方式，得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</si>
  <si>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3.4.2</t>
  </si>
  <si>
    <t>提供接送服务</t>
  </si>
  <si>
    <t>3.4.3</t>
  </si>
  <si>
    <t>接待人员在门口热情友好地迎接抵达游客</t>
  </si>
  <si>
    <t>3.4.4</t>
  </si>
  <si>
    <t>游客抵达时协助搬运行李</t>
  </si>
  <si>
    <t>3.4.5</t>
  </si>
  <si>
    <t>游客离开时协助搬运行李</t>
  </si>
  <si>
    <t>客房服务</t>
  </si>
  <si>
    <t>3.5.1</t>
  </si>
  <si>
    <t>及时清扫客房，客用品补充齐全</t>
  </si>
  <si>
    <t>3.5.2</t>
  </si>
  <si>
    <t>应游客要求更换床单、被套、毛巾、浴巾等</t>
  </si>
  <si>
    <t>餐饮服务</t>
  </si>
  <si>
    <t>3.6.1</t>
  </si>
  <si>
    <r>
      <t>游客抵达餐厅后，及时接待，得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分；游客用餐结束后，及时收拾餐具，得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</t>
    </r>
  </si>
  <si>
    <t>3.6.2</t>
  </si>
  <si>
    <t>各种餐具洁净、无裂痕、无破损</t>
  </si>
  <si>
    <t>3.6.3</t>
  </si>
  <si>
    <r>
      <t>食品营养美味、质量高（早餐得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分，正餐得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分）</t>
    </r>
  </si>
  <si>
    <t>3.6.4</t>
  </si>
  <si>
    <r>
      <t>提供周边餐饮信息和预订服务（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处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分，最多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</si>
  <si>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3.6.5</t>
  </si>
  <si>
    <r>
      <rPr>
        <sz val="12"/>
        <rFont val="方正仿宋简体"/>
        <charset val="134"/>
      </rPr>
      <t>公共区域为游客提供免费饮品和食品（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种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分，最多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</si>
  <si>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3.6.6</t>
  </si>
  <si>
    <r>
      <rPr>
        <sz val="12"/>
        <rFont val="方正仿宋简体"/>
        <charset val="134"/>
      </rPr>
      <t>有制止餐饮浪费行为的措施并有效实施（有宣传提示、提供公勺公筷、主动提供 打包服务、提供小份半份菜等，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种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分，最多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分）</t>
    </r>
  </si>
  <si>
    <t>布草洗涤效果好</t>
  </si>
  <si>
    <t>提供自助洗衣服务，有烘干机或晾晒场地</t>
  </si>
  <si>
    <t>可为不同年龄游客提供个性化服务</t>
  </si>
  <si>
    <t>3.10</t>
  </si>
  <si>
    <t>有维护良好客户关系的措施和服务</t>
  </si>
  <si>
    <r>
      <rPr>
        <sz val="12"/>
        <rFont val="方正仿宋简体"/>
        <charset val="204"/>
      </rPr>
      <t>提供线上预定、支付服务，得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分；提供现场刷卡结算、开具发票服务，得</t>
    </r>
    <r>
      <rPr>
        <sz val="12"/>
        <rFont val="NEU-BZ-S92"/>
        <charset val="204"/>
      </rPr>
      <t>0.5</t>
    </r>
    <r>
      <rPr>
        <sz val="12"/>
        <rFont val="方正仿宋简体"/>
        <charset val="204"/>
      </rPr>
      <t>分</t>
    </r>
  </si>
  <si>
    <t>公布投诉电话，能有效处理各类投诉</t>
  </si>
  <si>
    <t>提供医疗服务信息（附近医院、诊所和药店位置信息等）</t>
  </si>
  <si>
    <t>有夜间值班人员或值班电话</t>
  </si>
  <si>
    <t>购买公众责任险以及相关保险，方便理赔</t>
  </si>
  <si>
    <t>管理制度</t>
  </si>
  <si>
    <t>3.16.1</t>
  </si>
  <si>
    <t>建立内部管理制度和服务规范，有相关培训、考核、激励机制</t>
  </si>
  <si>
    <t>3.16.3</t>
  </si>
  <si>
    <t>建立设施设备维护保养、烟道清洗管理、水箱清洗等管理制度</t>
  </si>
  <si>
    <t>3.16.4</t>
  </si>
  <si>
    <t>垃圾处理符合相关法规要求</t>
  </si>
  <si>
    <t>特色和其他</t>
  </si>
  <si>
    <t>环境与氛围</t>
  </si>
  <si>
    <t>4.1.1</t>
  </si>
  <si>
    <r>
      <rPr>
        <sz val="12"/>
        <rFont val="方正仿宋简体"/>
        <charset val="134"/>
      </rPr>
      <t>拥有特色自然景观（区域代表性景观，得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分。一般性景观，得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</si>
  <si>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4.1.2</t>
  </si>
  <si>
    <t>建筑物历史悠久</t>
  </si>
  <si>
    <t>4.1.3</t>
  </si>
  <si>
    <r>
      <rPr>
        <sz val="12"/>
        <rFont val="方正仿宋简体"/>
        <charset val="204"/>
      </rPr>
      <t>建筑改造保留历史印迹，得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分；大门、外墙、标识标牌，体现地方特色，得</t>
    </r>
    <r>
      <rPr>
        <sz val="12"/>
        <rFont val="NEU-BZ-S92"/>
        <charset val="204"/>
      </rPr>
      <t>1</t>
    </r>
    <r>
      <rPr>
        <sz val="12"/>
        <rFont val="方正仿宋简体"/>
        <charset val="204"/>
      </rPr>
      <t>分</t>
    </r>
  </si>
  <si>
    <t>4.1.4</t>
  </si>
  <si>
    <r>
      <rPr>
        <sz val="12"/>
        <rFont val="方正仿宋简体"/>
        <charset val="134"/>
      </rPr>
      <t>院落空间结构有地方特色，得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分；园林植物有地方特色，得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</si>
  <si>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4.1.5</t>
  </si>
  <si>
    <t>灯光照明设计专业，与文化主题契合</t>
  </si>
  <si>
    <t>4.2.6</t>
  </si>
  <si>
    <r>
      <rPr>
        <sz val="12"/>
        <rFont val="方正仿宋简体"/>
        <charset val="134"/>
      </rPr>
      <t>有背景音乐，得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分；曲目与文化主题契合，音质良好、音量适中，得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</si>
  <si>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4.2</t>
  </si>
  <si>
    <r>
      <rPr>
        <sz val="12"/>
        <rFont val="方正仿宋简体"/>
        <charset val="134"/>
      </rPr>
      <t>室内特色空间(最多得</t>
    </r>
    <r>
      <rPr>
        <sz val="12"/>
        <rFont val="NEU-BZ-S92"/>
        <charset val="134"/>
      </rPr>
      <t>3</t>
    </r>
    <r>
      <rPr>
        <sz val="12"/>
        <rFont val="方正仿宋简体"/>
        <charset val="134"/>
      </rPr>
      <t>分)</t>
    </r>
  </si>
  <si>
    <t>4.2.1</t>
  </si>
  <si>
    <r>
      <rPr>
        <sz val="12"/>
        <rFont val="方正仿宋简体"/>
        <charset val="134"/>
      </rPr>
      <t>休闲区域（茶室、视听区、阅读区等）设施齐全、氛围浓郁（每个得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</si>
  <si>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4.2.2</t>
  </si>
  <si>
    <r>
      <rPr>
        <sz val="12"/>
        <rFont val="方正仿宋简体"/>
        <charset val="134"/>
      </rPr>
      <t>体验区域（非遗、作坊、书画等）设施齐全、氛围浓郁（每个得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</si>
  <si>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4.2.3</t>
  </si>
  <si>
    <r>
      <rPr>
        <sz val="12"/>
        <rFont val="方正仿宋简体"/>
        <charset val="134"/>
      </rPr>
      <t>其他区域（展示等）设计合理、氛围浓郁（每个得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</si>
  <si>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4.3</t>
  </si>
  <si>
    <t>客房特色</t>
  </si>
  <si>
    <t>4.3.1</t>
  </si>
  <si>
    <r>
      <rPr>
        <sz val="12"/>
        <rFont val="方正仿宋简体"/>
        <charset val="134"/>
      </rPr>
      <t>不少于</t>
    </r>
    <r>
      <rPr>
        <sz val="12"/>
        <rFont val="NEU-BZ-S92"/>
        <charset val="134"/>
      </rPr>
      <t>80%</t>
    </r>
    <r>
      <rPr>
        <sz val="12"/>
        <rFont val="方正仿宋简体"/>
        <charset val="134"/>
      </rPr>
      <t>景观客房</t>
    </r>
  </si>
  <si>
    <t>4.3.2</t>
  </si>
  <si>
    <r>
      <rPr>
        <sz val="12"/>
        <rFont val="方正仿宋简体"/>
        <charset val="134"/>
      </rPr>
      <t>不少于</t>
    </r>
    <r>
      <rPr>
        <sz val="12"/>
        <rFont val="NEU-BZ-S92"/>
        <charset val="134"/>
      </rPr>
      <t>80%</t>
    </r>
    <r>
      <rPr>
        <sz val="12"/>
        <rFont val="方正仿宋简体"/>
        <charset val="134"/>
      </rPr>
      <t>客房墙面、天花有装饰，灯饰、陈设品等凸显文化特色</t>
    </r>
  </si>
  <si>
    <t>4.3.3</t>
  </si>
  <si>
    <t>所有客房有介绍文化特色的书籍、资料</t>
  </si>
  <si>
    <t>4.3.4</t>
  </si>
  <si>
    <t>有氛围浓郁的文化主题客房</t>
  </si>
  <si>
    <t>4.3.5</t>
  </si>
  <si>
    <t>有体现客房文化特色的创意服务</t>
  </si>
  <si>
    <t>4.4</t>
  </si>
  <si>
    <r>
      <rPr>
        <sz val="12"/>
        <rFont val="方正仿宋简体"/>
        <charset val="134"/>
      </rPr>
      <t>餐饮特色（最多得</t>
    </r>
    <r>
      <rPr>
        <sz val="12"/>
        <rFont val="NEU-BZ-S92"/>
        <charset val="134"/>
      </rPr>
      <t>5</t>
    </r>
    <r>
      <rPr>
        <sz val="12"/>
        <rFont val="方正仿宋简体"/>
        <charset val="134"/>
      </rPr>
      <t>分）</t>
    </r>
  </si>
  <si>
    <t>4.4.1</t>
  </si>
  <si>
    <t>提供地方特色菜肴，风味独特</t>
  </si>
  <si>
    <t>4.4.2</t>
  </si>
  <si>
    <r>
      <rPr>
        <sz val="12"/>
        <rFont val="方正仿宋简体"/>
        <charset val="134"/>
      </rPr>
      <t>餐具成套配置，得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分；与菜品搭配协调，得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</si>
  <si>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4.4.3</t>
  </si>
  <si>
    <r>
      <rPr>
        <sz val="12"/>
        <rFont val="方正仿宋简体"/>
        <charset val="134"/>
      </rPr>
      <t>提供特色家宴，得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分；体现餐饮文化，得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</si>
  <si>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4.4.4</t>
  </si>
  <si>
    <r>
      <rPr>
        <sz val="12"/>
        <rFont val="方正仿宋简体"/>
        <charset val="134"/>
      </rPr>
      <t>有自助厨房，得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分；提供地方食材，得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</si>
  <si>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4.4.5</t>
  </si>
  <si>
    <r>
      <rPr>
        <sz val="12"/>
        <rFont val="NEU-BZ-S92"/>
        <charset val="134"/>
      </rPr>
      <t>1000</t>
    </r>
    <r>
      <rPr>
        <sz val="12"/>
        <rFont val="方正仿宋简体"/>
        <charset val="134"/>
      </rPr>
      <t>米范围内有特色餐饮点（每处得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</si>
  <si>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4.5</t>
  </si>
  <si>
    <r>
      <rPr>
        <sz val="12"/>
        <rFont val="方正仿宋简体"/>
        <charset val="134"/>
      </rPr>
      <t>特色体验与活动（最多得</t>
    </r>
    <r>
      <rPr>
        <sz val="12"/>
        <rFont val="NEU-BZ-S92"/>
        <charset val="134"/>
      </rPr>
      <t>6</t>
    </r>
    <r>
      <rPr>
        <sz val="12"/>
        <rFont val="方正仿宋简体"/>
        <charset val="134"/>
      </rPr>
      <t>分）</t>
    </r>
  </si>
  <si>
    <t>4.5.1</t>
  </si>
  <si>
    <r>
      <rPr>
        <sz val="12"/>
        <rFont val="方正仿宋简体"/>
        <charset val="134"/>
      </rPr>
      <t>定期组织游客乐于参与的活动（每种得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</si>
  <si>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4.5.2</t>
  </si>
  <si>
    <r>
      <rPr>
        <sz val="12"/>
        <rFont val="方正仿宋简体"/>
        <charset val="134"/>
      </rPr>
      <t>周边有定期展示地方文化的戏剧、歌舞表演等项目（每种得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</si>
  <si>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4.5.3</t>
  </si>
  <si>
    <r>
      <rPr>
        <sz val="12"/>
        <rFont val="方正仿宋简体"/>
        <charset val="134"/>
      </rPr>
      <t>周边有适合游客参与的非遗、民俗、农耕等体验活动（每种得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</si>
  <si>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4.5.4</t>
  </si>
  <si>
    <t>周边有较为集中的特色购物区域</t>
  </si>
  <si>
    <t>4.5.5</t>
  </si>
  <si>
    <r>
      <rPr>
        <sz val="12"/>
        <rFont val="方正仿宋简体"/>
        <charset val="134"/>
      </rPr>
      <t>能为游客提供定制化特色旅游线路（每种得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</si>
  <si>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4.6</t>
  </si>
  <si>
    <t>环境保护</t>
  </si>
  <si>
    <t>4.6.1</t>
  </si>
  <si>
    <r>
      <rPr>
        <sz val="12"/>
        <rFont val="方正仿宋简体"/>
        <charset val="134"/>
      </rPr>
      <t>建筑装修就地取材，得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分；再次利用，得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</si>
  <si>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4.6.2</t>
  </si>
  <si>
    <r>
      <rPr>
        <sz val="12"/>
        <rFont val="方正仿宋简体"/>
        <charset val="134"/>
      </rPr>
      <t>污水自行处理，得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分；达标排放，得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</si>
  <si>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4.6.3</t>
  </si>
  <si>
    <t>不主动提供客房一次性日用品</t>
  </si>
  <si>
    <t>4.6.4</t>
  </si>
  <si>
    <t>建立水电气管理制度，有相关台账记录</t>
  </si>
  <si>
    <t>4.7</t>
  </si>
  <si>
    <r>
      <rPr>
        <sz val="12"/>
        <rFont val="方正仿宋简体"/>
        <charset val="134"/>
      </rPr>
      <t>民宿正常运作各类社交媒体，得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分；在网络平台及社交媒体上的评价良好，游客满意度高，得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</t>
    </r>
  </si>
  <si>
    <t>社会责任</t>
  </si>
  <si>
    <t>4.8.1</t>
  </si>
  <si>
    <r>
      <rPr>
        <sz val="12"/>
        <rFont val="方正仿宋简体"/>
        <charset val="134"/>
      </rPr>
      <t>每年参与</t>
    </r>
    <r>
      <rPr>
        <sz val="12"/>
        <rFont val="NEU-BZ-S92"/>
        <charset val="134"/>
      </rPr>
      <t>3</t>
    </r>
    <r>
      <rPr>
        <sz val="12"/>
        <rFont val="方正仿宋简体"/>
        <charset val="134"/>
      </rPr>
      <t>次及以上地方或社区公益事业活动</t>
    </r>
  </si>
  <si>
    <t>4.8.2</t>
  </si>
  <si>
    <t>每年有促进地方或社区文明建设的具体行动</t>
  </si>
  <si>
    <t>4.8.3</t>
  </si>
  <si>
    <r>
      <rPr>
        <sz val="12"/>
        <rFont val="NEU-BZ-S92"/>
        <charset val="134"/>
      </rPr>
      <t>50%</t>
    </r>
    <r>
      <rPr>
        <sz val="12"/>
        <rFont val="方正仿宋简体"/>
        <charset val="134"/>
      </rPr>
      <t>及以上员工来自所在乡村（社区）</t>
    </r>
  </si>
  <si>
    <t>4.8.4</t>
  </si>
  <si>
    <t>利用本地资源，开发旅游商品和文创产品</t>
  </si>
  <si>
    <t>4.8.5</t>
  </si>
  <si>
    <t>多形式带动地方农特产品销售，成效明显</t>
  </si>
  <si>
    <t>4.8.6</t>
  </si>
  <si>
    <t>经营良好，依法纳税</t>
  </si>
  <si>
    <t>4.8.7</t>
  </si>
  <si>
    <t>通过民宿运营多渠道传承、传播地方优秀文化</t>
  </si>
  <si>
    <t>4.8.8</t>
  </si>
  <si>
    <r>
      <rPr>
        <sz val="12"/>
        <rFont val="方正仿宋简体"/>
        <charset val="134"/>
      </rPr>
      <t>参与地方优秀文化传承、保护和推广行动，受到相关部门表彰或媒体宣传（省部级及以上，得</t>
    </r>
    <r>
      <rPr>
        <sz val="12"/>
        <rFont val="NEU-BZ-S92"/>
        <charset val="134"/>
      </rPr>
      <t>2</t>
    </r>
    <r>
      <rPr>
        <sz val="12"/>
        <rFont val="方正仿宋简体"/>
        <charset val="134"/>
      </rPr>
      <t>分。地市级，得</t>
    </r>
    <r>
      <rPr>
        <sz val="12"/>
        <rFont val="NEU-BZ-S92"/>
        <charset val="134"/>
      </rPr>
      <t>1</t>
    </r>
    <r>
      <rPr>
        <sz val="12"/>
        <rFont val="方正仿宋简体"/>
        <charset val="134"/>
      </rPr>
      <t>分）</t>
    </r>
  </si>
  <si>
    <t>4.9</t>
  </si>
  <si>
    <r>
      <rPr>
        <sz val="12"/>
        <rFont val="方正仿宋简体"/>
        <charset val="134"/>
      </rPr>
      <t>加入当地民宿行业协会，得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分；履行会员职责和义务，得</t>
    </r>
    <r>
      <rPr>
        <sz val="12"/>
        <rFont val="NEU-BZ-S92"/>
        <charset val="134"/>
      </rPr>
      <t>0.5</t>
    </r>
    <r>
      <rPr>
        <sz val="12"/>
        <rFont val="方正仿宋简体"/>
        <charset val="134"/>
      </rPr>
      <t>分</t>
    </r>
  </si>
  <si>
    <t>4.10</t>
  </si>
  <si>
    <t>民宿在筹建或运营过程中征询相关管理部门的意见</t>
  </si>
  <si>
    <t>总分</t>
  </si>
  <si>
    <t>总得分率</t>
  </si>
</sst>
</file>

<file path=xl/styles.xml><?xml version="1.0" encoding="utf-8"?>
<styleSheet xmlns="http://schemas.openxmlformats.org/spreadsheetml/2006/main">
  <numFmts count="6">
    <numFmt numFmtId="176" formatCode="###0"/>
    <numFmt numFmtId="177" formatCode="###0;#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3">
    <font>
      <sz val="10"/>
      <color rgb="FF000000"/>
      <name val="Times New Roman"/>
      <charset val="204"/>
    </font>
    <font>
      <sz val="10"/>
      <color rgb="FF000000"/>
      <name val="方正黑体简体"/>
      <charset val="204"/>
    </font>
    <font>
      <sz val="18"/>
      <color rgb="FF000000"/>
      <name val="方正黑体简体"/>
      <charset val="204"/>
    </font>
    <font>
      <sz val="22"/>
      <name val="方正小标宋简体"/>
      <charset val="204"/>
    </font>
    <font>
      <sz val="12"/>
      <name val="方正黑体简体"/>
      <charset val="134"/>
    </font>
    <font>
      <sz val="12"/>
      <color rgb="FF000000"/>
      <name val="NEU-BZ-S92"/>
      <charset val="134"/>
    </font>
    <font>
      <sz val="12"/>
      <name val="方正楷体简体"/>
      <charset val="134"/>
    </font>
    <font>
      <sz val="10"/>
      <color rgb="FF000000"/>
      <name val="NEU-BZ-S92"/>
      <charset val="204"/>
    </font>
    <font>
      <sz val="12"/>
      <name val="方正仿宋简体"/>
      <charset val="134"/>
    </font>
    <font>
      <sz val="12"/>
      <name val="NEU-BZ-S92"/>
      <charset val="134"/>
    </font>
    <font>
      <sz val="12"/>
      <name val="方正仿宋简体"/>
      <charset val="204"/>
    </font>
    <font>
      <sz val="14"/>
      <color rgb="FF000000"/>
      <name val="NEU-BZ-S92"/>
      <charset val="134"/>
    </font>
    <font>
      <sz val="10"/>
      <color rgb="FF000000"/>
      <name val="方正仿宋简体"/>
      <charset val="204"/>
    </font>
    <font>
      <sz val="14"/>
      <name val="NEU-BZ-S92"/>
      <charset val="134"/>
    </font>
    <font>
      <sz val="12"/>
      <name val="NEU-BZ-S92"/>
      <charset val="204"/>
    </font>
    <font>
      <sz val="14"/>
      <color rgb="FF000000"/>
      <name val="NEU-BZ-S92"/>
      <charset val="204"/>
    </font>
    <font>
      <b/>
      <sz val="14"/>
      <name val="仿宋"/>
      <charset val="204"/>
    </font>
    <font>
      <sz val="12"/>
      <color rgb="FF000000"/>
      <name val="方正仿宋简体"/>
      <charset val="204"/>
    </font>
    <font>
      <sz val="14"/>
      <name val="仿宋"/>
      <charset val="204"/>
    </font>
    <font>
      <sz val="14"/>
      <name val="����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2"/>
      <color rgb="FF000000"/>
      <name val="NEU-BZ-S9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4" fillId="18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0" fontId="39" fillId="26" borderId="21" applyNumberFormat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9" fontId="35" fillId="0" borderId="0" applyFon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37" fillId="16" borderId="21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38" fillId="2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4" fillId="19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36" fillId="0" borderId="20" applyNumberFormat="false" applyFill="false" applyAlignment="false" applyProtection="false">
      <alignment vertical="center"/>
    </xf>
    <xf numFmtId="0" fontId="40" fillId="32" borderId="0" applyNumberFormat="false" applyBorder="false" applyAlignment="false" applyProtection="false">
      <alignment vertical="center"/>
    </xf>
    <xf numFmtId="0" fontId="33" fillId="17" borderId="19" applyNumberFormat="false" applyAlignment="false" applyProtection="false">
      <alignment vertical="center"/>
    </xf>
    <xf numFmtId="0" fontId="32" fillId="16" borderId="18" applyNumberFormat="false" applyAlignment="false" applyProtection="false">
      <alignment vertical="center"/>
    </xf>
    <xf numFmtId="0" fontId="29" fillId="0" borderId="1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2" fillId="4" borderId="15" applyNumberFormat="false" applyFont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</cellStyleXfs>
  <cellXfs count="61"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left" vertical="top"/>
    </xf>
    <xf numFmtId="49" fontId="0" fillId="0" borderId="0" xfId="0" applyNumberFormat="true" applyFill="true" applyBorder="true" applyAlignment="true">
      <alignment horizontal="left" vertical="top"/>
    </xf>
    <xf numFmtId="49" fontId="2" fillId="0" borderId="0" xfId="0" applyNumberFormat="true" applyFont="true" applyFill="true" applyBorder="true" applyAlignment="true">
      <alignment horizontal="left" vertical="top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49" fontId="4" fillId="0" borderId="5" xfId="0" applyNumberFormat="true" applyFont="true" applyFill="true" applyBorder="true" applyAlignment="true">
      <alignment horizontal="center" vertical="center" wrapText="true"/>
    </xf>
    <xf numFmtId="49" fontId="5" fillId="2" borderId="6" xfId="0" applyNumberFormat="true" applyFont="true" applyFill="true" applyBorder="true" applyAlignment="true">
      <alignment horizontal="left" vertical="center" wrapText="true"/>
    </xf>
    <xf numFmtId="0" fontId="6" fillId="2" borderId="7" xfId="0" applyFont="true" applyFill="true" applyBorder="true" applyAlignment="true">
      <alignment horizontal="center" vertical="center" wrapText="true"/>
    </xf>
    <xf numFmtId="177" fontId="5" fillId="2" borderId="7" xfId="0" applyNumberFormat="true" applyFont="true" applyFill="true" applyBorder="true" applyAlignment="true">
      <alignment horizontal="center" vertical="center" wrapText="true"/>
    </xf>
    <xf numFmtId="0" fontId="7" fillId="2" borderId="7" xfId="0" applyFont="true" applyFill="true" applyBorder="true" applyAlignment="true">
      <alignment horizontal="center" vertical="center" wrapText="true"/>
    </xf>
    <xf numFmtId="49" fontId="5" fillId="0" borderId="8" xfId="0" applyNumberFormat="true" applyFont="true" applyFill="true" applyBorder="true" applyAlignment="true">
      <alignment horizontal="left" vertical="center" wrapText="true"/>
    </xf>
    <xf numFmtId="0" fontId="8" fillId="0" borderId="9" xfId="0" applyFont="true" applyFill="true" applyBorder="true" applyAlignment="true">
      <alignment horizontal="left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177" fontId="5" fillId="0" borderId="9" xfId="0" applyNumberFormat="true" applyFont="true" applyFill="true" applyBorder="true" applyAlignment="true">
      <alignment horizontal="center" vertical="center" wrapText="true"/>
    </xf>
    <xf numFmtId="49" fontId="9" fillId="0" borderId="8" xfId="0" applyNumberFormat="true" applyFont="true" applyFill="true" applyBorder="true" applyAlignment="true">
      <alignment horizontal="left" vertical="center" wrapText="true"/>
    </xf>
    <xf numFmtId="0" fontId="10" fillId="0" borderId="9" xfId="0" applyFont="true" applyFill="true" applyBorder="true" applyAlignment="true">
      <alignment horizontal="left" vertical="center" wrapText="true"/>
    </xf>
    <xf numFmtId="49" fontId="8" fillId="0" borderId="8" xfId="0" applyNumberFormat="true" applyFont="true" applyFill="true" applyBorder="true" applyAlignment="true">
      <alignment horizontal="right" vertical="top" wrapText="true"/>
    </xf>
    <xf numFmtId="0" fontId="8" fillId="0" borderId="10" xfId="0" applyFont="true" applyFill="true" applyBorder="true" applyAlignment="true">
      <alignment horizontal="right" vertical="top" wrapText="true"/>
    </xf>
    <xf numFmtId="177" fontId="11" fillId="0" borderId="8" xfId="0" applyNumberFormat="true" applyFont="true" applyFill="true" applyBorder="true" applyAlignment="true">
      <alignment horizontal="center" vertical="center" wrapText="true"/>
    </xf>
    <xf numFmtId="177" fontId="11" fillId="0" borderId="11" xfId="0" applyNumberFormat="true" applyFont="true" applyFill="true" applyBorder="true" applyAlignment="true">
      <alignment horizontal="center" vertical="center" wrapText="true"/>
    </xf>
    <xf numFmtId="49" fontId="8" fillId="0" borderId="8" xfId="0" applyNumberFormat="true" applyFont="true" applyFill="true" applyBorder="true" applyAlignment="true">
      <alignment horizontal="left" vertical="top" wrapText="true"/>
    </xf>
    <xf numFmtId="0" fontId="12" fillId="0" borderId="10" xfId="0" applyFont="true" applyFill="true" applyBorder="true" applyAlignment="true">
      <alignment horizontal="left" vertical="top" wrapText="true"/>
    </xf>
    <xf numFmtId="9" fontId="13" fillId="0" borderId="8" xfId="9" applyFont="true" applyFill="true" applyBorder="true" applyAlignment="true">
      <alignment horizontal="center" vertical="center" wrapText="true"/>
    </xf>
    <xf numFmtId="9" fontId="13" fillId="0" borderId="11" xfId="9" applyFont="true" applyFill="true" applyBorder="true" applyAlignment="true">
      <alignment horizontal="center" vertical="center" wrapText="true"/>
    </xf>
    <xf numFmtId="49" fontId="5" fillId="2" borderId="8" xfId="0" applyNumberFormat="true" applyFont="true" applyFill="true" applyBorder="true" applyAlignment="true">
      <alignment horizontal="left" vertical="center" wrapText="true"/>
    </xf>
    <xf numFmtId="0" fontId="6" fillId="2" borderId="9" xfId="0" applyFont="true" applyFill="true" applyBorder="true" applyAlignment="true">
      <alignment horizontal="center" vertical="center" wrapText="true"/>
    </xf>
    <xf numFmtId="177" fontId="5" fillId="2" borderId="9" xfId="0" applyNumberFormat="true" applyFont="true" applyFill="true" applyBorder="true" applyAlignment="true">
      <alignment horizontal="center" vertical="center" wrapText="true"/>
    </xf>
    <xf numFmtId="0" fontId="7" fillId="2" borderId="9" xfId="0" applyFont="true" applyFill="true" applyBorder="true" applyAlignment="true">
      <alignment horizontal="center" vertical="center" wrapText="true"/>
    </xf>
    <xf numFmtId="0" fontId="9" fillId="0" borderId="9" xfId="0" applyFont="true" applyFill="true" applyBorder="true" applyAlignment="true">
      <alignment horizontal="left" vertical="center" wrapText="true"/>
    </xf>
    <xf numFmtId="0" fontId="14" fillId="0" borderId="9" xfId="0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7" fillId="2" borderId="6" xfId="0" applyFont="true" applyFill="true" applyBorder="true" applyAlignment="true">
      <alignment horizontal="center" vertical="center" wrapText="true"/>
    </xf>
    <xf numFmtId="9" fontId="15" fillId="0" borderId="9" xfId="0" applyNumberFormat="true" applyFont="true" applyFill="true" applyBorder="true" applyAlignment="true">
      <alignment horizontal="center" vertical="center" wrapText="true"/>
    </xf>
    <xf numFmtId="0" fontId="7" fillId="2" borderId="8" xfId="0" applyFont="true" applyFill="true" applyBorder="true" applyAlignment="true">
      <alignment horizontal="center" vertical="center" wrapText="true"/>
    </xf>
    <xf numFmtId="176" fontId="5" fillId="0" borderId="9" xfId="0" applyNumberFormat="true" applyFont="true" applyFill="true" applyBorder="true" applyAlignment="true">
      <alignment horizontal="center" vertical="center" wrapText="true"/>
    </xf>
    <xf numFmtId="0" fontId="16" fillId="0" borderId="5" xfId="0" applyFont="true" applyFill="true" applyBorder="true" applyAlignment="true">
      <alignment horizontal="center" vertical="top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14" fillId="0" borderId="8" xfId="0" applyNumberFormat="true" applyFont="true" applyFill="true" applyBorder="true" applyAlignment="true">
      <alignment horizontal="left" vertical="center" wrapText="true"/>
    </xf>
    <xf numFmtId="0" fontId="17" fillId="0" borderId="9" xfId="0" applyFont="true" applyFill="true" applyBorder="true" applyAlignment="true">
      <alignment horizontal="left" vertical="center" wrapText="true"/>
    </xf>
    <xf numFmtId="0" fontId="7" fillId="0" borderId="1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177" fontId="11" fillId="0" borderId="3" xfId="0" applyNumberFormat="true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177" fontId="5" fillId="0" borderId="8" xfId="0" applyNumberFormat="true" applyFont="true" applyFill="true" applyBorder="true" applyAlignment="true">
      <alignment horizontal="center" vertical="center" wrapText="true"/>
    </xf>
    <xf numFmtId="177" fontId="5" fillId="0" borderId="12" xfId="0" applyNumberFormat="true" applyFont="true" applyFill="true" applyBorder="true" applyAlignment="true">
      <alignment horizontal="center" vertical="center" wrapText="true"/>
    </xf>
    <xf numFmtId="177" fontId="5" fillId="0" borderId="13" xfId="0" applyNumberFormat="true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right" vertical="top" wrapText="true"/>
    </xf>
    <xf numFmtId="177" fontId="5" fillId="0" borderId="3" xfId="0" applyNumberFormat="true" applyFont="true" applyFill="true" applyBorder="true" applyAlignment="true">
      <alignment horizontal="center" vertical="center" wrapText="true"/>
    </xf>
    <xf numFmtId="0" fontId="12" fillId="0" borderId="11" xfId="0" applyFont="true" applyFill="true" applyBorder="true" applyAlignment="true">
      <alignment horizontal="left" vertical="top" wrapText="true"/>
    </xf>
    <xf numFmtId="9" fontId="9" fillId="0" borderId="3" xfId="9" applyFont="true" applyFill="true" applyBorder="true" applyAlignment="true">
      <alignment horizontal="center" vertical="center" wrapText="true"/>
    </xf>
    <xf numFmtId="177" fontId="5" fillId="0" borderId="11" xfId="0" applyNumberFormat="true" applyFont="true" applyFill="true" applyBorder="true" applyAlignment="true">
      <alignment horizontal="center" vertical="center" wrapText="true"/>
    </xf>
    <xf numFmtId="49" fontId="8" fillId="0" borderId="8" xfId="0" applyNumberFormat="true" applyFont="true" applyFill="true" applyBorder="true" applyAlignment="true">
      <alignment horizontal="left" vertical="center" wrapText="true"/>
    </xf>
    <xf numFmtId="0" fontId="12" fillId="0" borderId="10" xfId="0" applyFont="true" applyFill="true" applyBorder="true" applyAlignment="true">
      <alignment horizontal="left" vertical="center" wrapText="true"/>
    </xf>
    <xf numFmtId="9" fontId="9" fillId="0" borderId="8" xfId="9" applyFont="true" applyFill="true" applyBorder="true" applyAlignment="true">
      <alignment horizontal="center" vertical="center" wrapText="true"/>
    </xf>
    <xf numFmtId="9" fontId="9" fillId="0" borderId="11" xfId="9" applyFont="true" applyFill="true" applyBorder="true" applyAlignment="true">
      <alignment horizontal="center" vertical="center" wrapText="true"/>
    </xf>
    <xf numFmtId="49" fontId="18" fillId="0" borderId="0" xfId="0" applyNumberFormat="true" applyFont="true" applyFill="true" applyBorder="true" applyAlignment="true">
      <alignment horizontal="left" vertical="top"/>
    </xf>
    <xf numFmtId="49" fontId="19" fillId="0" borderId="0" xfId="0" applyNumberFormat="true" applyFont="true" applyFill="true" applyBorder="true" applyAlignment="true">
      <alignment horizontal="left" vertical="top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83"/>
  <sheetViews>
    <sheetView tabSelected="1" view="pageBreakPreview" zoomScaleNormal="100" zoomScaleSheetLayoutView="100" topLeftCell="A87" workbookViewId="0">
      <selection activeCell="B99" sqref="B99"/>
    </sheetView>
  </sheetViews>
  <sheetFormatPr defaultColWidth="9" defaultRowHeight="13.2"/>
  <cols>
    <col min="1" max="1" width="14.5" style="2" customWidth="true"/>
    <col min="2" max="2" width="94.6666666666667" customWidth="true"/>
    <col min="3" max="3" width="7.73148148148148" customWidth="true"/>
    <col min="4" max="4" width="6.93518518518519" customWidth="true"/>
    <col min="5" max="5" width="8.06481481481481" customWidth="true"/>
    <col min="6" max="6" width="6.26851851851852" customWidth="true"/>
    <col min="7" max="7" width="5.68518518518519" customWidth="true"/>
    <col min="8" max="9" width="5.7962962962963" customWidth="true"/>
  </cols>
  <sheetData>
    <row r="1" ht="22.8" spans="1:1">
      <c r="A1" s="3" t="s">
        <v>0</v>
      </c>
    </row>
    <row r="2" ht="48" customHeight="true" spans="1:9">
      <c r="A2" s="4" t="s">
        <v>1</v>
      </c>
      <c r="B2" s="5"/>
      <c r="C2" s="5"/>
      <c r="D2" s="5"/>
      <c r="E2" s="5"/>
      <c r="F2" s="5"/>
      <c r="G2" s="5"/>
      <c r="H2" s="34"/>
      <c r="I2" s="39"/>
    </row>
    <row r="3" ht="62.4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2" customHeight="true" spans="1:9">
      <c r="A4" s="8" t="s">
        <v>11</v>
      </c>
      <c r="B4" s="9"/>
      <c r="C4" s="9"/>
      <c r="D4" s="9"/>
      <c r="E4" s="9"/>
      <c r="F4" s="9"/>
      <c r="G4" s="9"/>
      <c r="H4" s="9"/>
      <c r="I4" s="40"/>
    </row>
    <row r="5" s="1" customFormat="true" ht="20" customHeight="true" spans="1:9">
      <c r="A5" s="10">
        <v>1</v>
      </c>
      <c r="B5" s="11" t="s">
        <v>12</v>
      </c>
      <c r="C5" s="12">
        <v>25</v>
      </c>
      <c r="D5" s="13"/>
      <c r="E5" s="13"/>
      <c r="F5" s="13"/>
      <c r="G5" s="35"/>
      <c r="H5" s="13"/>
      <c r="I5" s="13"/>
    </row>
    <row r="6" ht="18" customHeight="true" spans="1:9">
      <c r="A6" s="14">
        <v>1.1</v>
      </c>
      <c r="B6" s="15" t="s">
        <v>13</v>
      </c>
      <c r="C6" s="16"/>
      <c r="D6" s="17">
        <v>9</v>
      </c>
      <c r="E6" s="16"/>
      <c r="F6" s="16"/>
      <c r="G6" s="22"/>
      <c r="H6" s="16"/>
      <c r="I6" s="16"/>
    </row>
    <row r="7" ht="18" customHeight="true" spans="1:9">
      <c r="A7" s="18" t="s">
        <v>14</v>
      </c>
      <c r="B7" s="15" t="s">
        <v>15</v>
      </c>
      <c r="C7" s="16"/>
      <c r="D7" s="16"/>
      <c r="E7" s="17">
        <v>1</v>
      </c>
      <c r="F7" s="16"/>
      <c r="G7" s="22"/>
      <c r="H7" s="16"/>
      <c r="I7" s="16"/>
    </row>
    <row r="8" ht="18" customHeight="true" spans="1:9">
      <c r="A8" s="18" t="s">
        <v>16</v>
      </c>
      <c r="B8" s="15" t="s">
        <v>17</v>
      </c>
      <c r="C8" s="16"/>
      <c r="D8" s="16"/>
      <c r="E8" s="17">
        <v>1</v>
      </c>
      <c r="F8" s="16"/>
      <c r="G8" s="22"/>
      <c r="H8" s="16"/>
      <c r="I8" s="16"/>
    </row>
    <row r="9" ht="33.6" spans="1:9">
      <c r="A9" s="18" t="s">
        <v>18</v>
      </c>
      <c r="B9" s="19" t="s">
        <v>19</v>
      </c>
      <c r="C9" s="16"/>
      <c r="D9" s="16"/>
      <c r="E9" s="17">
        <v>3</v>
      </c>
      <c r="F9" s="16"/>
      <c r="G9" s="22"/>
      <c r="H9" s="16"/>
      <c r="I9" s="16"/>
    </row>
    <row r="10" ht="18" customHeight="true" spans="1:9">
      <c r="A10" s="18" t="s">
        <v>20</v>
      </c>
      <c r="B10" s="15" t="s">
        <v>21</v>
      </c>
      <c r="C10" s="16"/>
      <c r="D10" s="16"/>
      <c r="E10" s="17">
        <v>2</v>
      </c>
      <c r="F10" s="16"/>
      <c r="G10" s="22"/>
      <c r="H10" s="16"/>
      <c r="I10" s="16"/>
    </row>
    <row r="11" ht="18" customHeight="true" spans="1:9">
      <c r="A11" s="18" t="s">
        <v>22</v>
      </c>
      <c r="B11" s="19" t="s">
        <v>23</v>
      </c>
      <c r="C11" s="16"/>
      <c r="D11" s="16"/>
      <c r="E11" s="17">
        <v>2</v>
      </c>
      <c r="F11" s="16"/>
      <c r="G11" s="22"/>
      <c r="H11" s="16"/>
      <c r="I11" s="16"/>
    </row>
    <row r="12" ht="18" customHeight="true" spans="1:9">
      <c r="A12" s="14">
        <v>1.2</v>
      </c>
      <c r="B12" s="19" t="s">
        <v>24</v>
      </c>
      <c r="C12" s="16"/>
      <c r="D12" s="17">
        <v>4</v>
      </c>
      <c r="E12" s="16"/>
      <c r="F12" s="16"/>
      <c r="G12" s="22"/>
      <c r="H12" s="16"/>
      <c r="I12" s="16"/>
    </row>
    <row r="13" ht="18" customHeight="true" spans="1:9">
      <c r="A13" s="18" t="s">
        <v>25</v>
      </c>
      <c r="B13" s="19" t="s">
        <v>26</v>
      </c>
      <c r="C13" s="16"/>
      <c r="D13" s="16"/>
      <c r="E13" s="17">
        <v>2</v>
      </c>
      <c r="F13" s="16"/>
      <c r="G13" s="22"/>
      <c r="H13" s="16"/>
      <c r="I13" s="16"/>
    </row>
    <row r="14" ht="18" customHeight="true" spans="1:9">
      <c r="A14" s="18" t="s">
        <v>27</v>
      </c>
      <c r="B14" s="19" t="s">
        <v>28</v>
      </c>
      <c r="C14" s="16"/>
      <c r="D14" s="16"/>
      <c r="E14" s="17">
        <v>2</v>
      </c>
      <c r="F14" s="16"/>
      <c r="G14" s="22"/>
      <c r="H14" s="16"/>
      <c r="I14" s="16"/>
    </row>
    <row r="15" ht="18" customHeight="true" spans="1:9">
      <c r="A15" s="14">
        <v>1.3</v>
      </c>
      <c r="B15" s="19" t="s">
        <v>29</v>
      </c>
      <c r="C15" s="16"/>
      <c r="D15" s="17">
        <v>2</v>
      </c>
      <c r="E15" s="16"/>
      <c r="F15" s="16"/>
      <c r="G15" s="22"/>
      <c r="H15" s="16"/>
      <c r="I15" s="16"/>
    </row>
    <row r="16" ht="18" customHeight="true" spans="1:9">
      <c r="A16" s="14">
        <v>1.4</v>
      </c>
      <c r="B16" s="15" t="s">
        <v>30</v>
      </c>
      <c r="C16" s="16"/>
      <c r="D16" s="17">
        <v>2</v>
      </c>
      <c r="E16" s="16"/>
      <c r="F16" s="16"/>
      <c r="G16" s="22"/>
      <c r="H16" s="16"/>
      <c r="I16" s="16"/>
    </row>
    <row r="17" ht="18" customHeight="true" spans="1:9">
      <c r="A17" s="18" t="s">
        <v>31</v>
      </c>
      <c r="B17" s="15" t="s">
        <v>32</v>
      </c>
      <c r="C17" s="16"/>
      <c r="D17" s="16"/>
      <c r="E17" s="17">
        <v>1</v>
      </c>
      <c r="F17" s="16"/>
      <c r="G17" s="22"/>
      <c r="H17" s="16"/>
      <c r="I17" s="16"/>
    </row>
    <row r="18" ht="18" customHeight="true" spans="1:9">
      <c r="A18" s="18" t="s">
        <v>33</v>
      </c>
      <c r="B18" s="15" t="s">
        <v>34</v>
      </c>
      <c r="C18" s="16"/>
      <c r="D18" s="16"/>
      <c r="E18" s="17">
        <v>1</v>
      </c>
      <c r="F18" s="16"/>
      <c r="G18" s="22"/>
      <c r="H18" s="16"/>
      <c r="I18" s="16"/>
    </row>
    <row r="19" ht="18" customHeight="true" spans="1:9">
      <c r="A19" s="14">
        <v>1.5</v>
      </c>
      <c r="B19" s="15" t="s">
        <v>35</v>
      </c>
      <c r="C19" s="16"/>
      <c r="D19" s="17">
        <v>2</v>
      </c>
      <c r="E19" s="16"/>
      <c r="F19" s="16"/>
      <c r="G19" s="22"/>
      <c r="H19" s="16"/>
      <c r="I19" s="16"/>
    </row>
    <row r="20" ht="18" customHeight="true" spans="1:9">
      <c r="A20" s="18" t="s">
        <v>36</v>
      </c>
      <c r="B20" s="15" t="s">
        <v>37</v>
      </c>
      <c r="C20" s="16"/>
      <c r="D20" s="16"/>
      <c r="E20" s="17">
        <v>2</v>
      </c>
      <c r="F20" s="16"/>
      <c r="G20" s="22"/>
      <c r="H20" s="16"/>
      <c r="I20" s="16"/>
    </row>
    <row r="21" ht="18" customHeight="true" spans="1:9">
      <c r="A21" s="18" t="s">
        <v>38</v>
      </c>
      <c r="B21" s="15" t="s">
        <v>39</v>
      </c>
      <c r="C21" s="16"/>
      <c r="D21" s="16"/>
      <c r="E21" s="17">
        <v>1</v>
      </c>
      <c r="F21" s="16"/>
      <c r="G21" s="22"/>
      <c r="H21" s="16"/>
      <c r="I21" s="16"/>
    </row>
    <row r="22" ht="18" customHeight="true" spans="1:9">
      <c r="A22" s="14">
        <v>1.6</v>
      </c>
      <c r="B22" s="15" t="s">
        <v>40</v>
      </c>
      <c r="C22" s="16"/>
      <c r="D22" s="17">
        <v>1</v>
      </c>
      <c r="E22" s="16"/>
      <c r="F22" s="16"/>
      <c r="G22" s="22"/>
      <c r="H22" s="16"/>
      <c r="I22" s="16"/>
    </row>
    <row r="23" ht="18" customHeight="true" spans="1:9">
      <c r="A23" s="14">
        <v>1.7</v>
      </c>
      <c r="B23" s="15" t="s">
        <v>41</v>
      </c>
      <c r="C23" s="16"/>
      <c r="D23" s="17">
        <v>3</v>
      </c>
      <c r="E23" s="16"/>
      <c r="F23" s="16"/>
      <c r="G23" s="22"/>
      <c r="H23" s="16"/>
      <c r="I23" s="16"/>
    </row>
    <row r="24" ht="18" customHeight="true" spans="1:9">
      <c r="A24" s="18" t="s">
        <v>42</v>
      </c>
      <c r="B24" s="15" t="s">
        <v>43</v>
      </c>
      <c r="C24" s="16"/>
      <c r="D24" s="16"/>
      <c r="E24" s="17">
        <v>1</v>
      </c>
      <c r="F24" s="16"/>
      <c r="G24" s="22"/>
      <c r="H24" s="16"/>
      <c r="I24" s="16"/>
    </row>
    <row r="25" ht="18" customHeight="true" spans="1:9">
      <c r="A25" s="18" t="s">
        <v>44</v>
      </c>
      <c r="B25" s="15" t="s">
        <v>45</v>
      </c>
      <c r="C25" s="16"/>
      <c r="D25" s="16"/>
      <c r="E25" s="17">
        <v>2</v>
      </c>
      <c r="F25" s="16"/>
      <c r="G25" s="22"/>
      <c r="H25" s="16"/>
      <c r="I25" s="16"/>
    </row>
    <row r="26" ht="50" customHeight="true" spans="1:9">
      <c r="A26" s="18">
        <v>1.8</v>
      </c>
      <c r="B26" s="15" t="s">
        <v>46</v>
      </c>
      <c r="C26" s="16"/>
      <c r="D26" s="17">
        <v>2</v>
      </c>
      <c r="E26" s="16"/>
      <c r="F26" s="16"/>
      <c r="G26" s="22"/>
      <c r="H26" s="16"/>
      <c r="I26" s="16"/>
    </row>
    <row r="27" ht="18" customHeight="true" spans="1:9">
      <c r="A27" s="20" t="s">
        <v>47</v>
      </c>
      <c r="B27" s="21"/>
      <c r="C27" s="22">
        <f>G6+G12+G15+G16+G19+G22+G23+G26</f>
        <v>0</v>
      </c>
      <c r="D27" s="23"/>
      <c r="E27" s="23"/>
      <c r="F27" s="23"/>
      <c r="G27" s="23"/>
      <c r="H27" s="16"/>
      <c r="I27" s="16"/>
    </row>
    <row r="28" ht="18" customHeight="true" spans="1:9">
      <c r="A28" s="24" t="s">
        <v>48</v>
      </c>
      <c r="B28" s="25"/>
      <c r="C28" s="26">
        <f>C27/C5</f>
        <v>0</v>
      </c>
      <c r="D28" s="27"/>
      <c r="E28" s="27"/>
      <c r="F28" s="27"/>
      <c r="G28" s="27"/>
      <c r="H28" s="36">
        <f>H27/C5</f>
        <v>0</v>
      </c>
      <c r="I28" s="36">
        <f>I27/C5</f>
        <v>0</v>
      </c>
    </row>
    <row r="29" ht="20" customHeight="true" spans="1:9">
      <c r="A29" s="28">
        <v>2</v>
      </c>
      <c r="B29" s="29" t="s">
        <v>49</v>
      </c>
      <c r="C29" s="30">
        <v>62</v>
      </c>
      <c r="D29" s="31"/>
      <c r="E29" s="31"/>
      <c r="F29" s="31"/>
      <c r="G29" s="37"/>
      <c r="H29" s="31"/>
      <c r="I29" s="31"/>
    </row>
    <row r="30" ht="18" customHeight="true" spans="1:9">
      <c r="A30" s="14">
        <v>2.1</v>
      </c>
      <c r="B30" s="15" t="s">
        <v>50</v>
      </c>
      <c r="C30" s="16"/>
      <c r="D30" s="17">
        <v>29</v>
      </c>
      <c r="E30" s="16"/>
      <c r="F30" s="16"/>
      <c r="G30" s="22"/>
      <c r="H30" s="16"/>
      <c r="I30" s="16"/>
    </row>
    <row r="31" ht="18" customHeight="true" spans="1:9">
      <c r="A31" s="18" t="s">
        <v>51</v>
      </c>
      <c r="B31" s="15" t="s">
        <v>52</v>
      </c>
      <c r="C31" s="16"/>
      <c r="D31" s="16"/>
      <c r="E31" s="17">
        <v>1</v>
      </c>
      <c r="F31" s="16"/>
      <c r="G31" s="22"/>
      <c r="H31" s="16"/>
      <c r="I31" s="16"/>
    </row>
    <row r="32" ht="18" customHeight="true" spans="1:9">
      <c r="A32" s="18" t="s">
        <v>53</v>
      </c>
      <c r="B32" s="32" t="s">
        <v>54</v>
      </c>
      <c r="C32" s="16"/>
      <c r="D32" s="16"/>
      <c r="E32" s="17">
        <v>1</v>
      </c>
      <c r="F32" s="16"/>
      <c r="G32" s="22"/>
      <c r="H32" s="16"/>
      <c r="I32" s="16"/>
    </row>
    <row r="33" ht="18" customHeight="true" spans="1:9">
      <c r="A33" s="18" t="s">
        <v>55</v>
      </c>
      <c r="B33" s="15" t="s">
        <v>56</v>
      </c>
      <c r="C33" s="16"/>
      <c r="D33" s="16"/>
      <c r="E33" s="17">
        <v>1</v>
      </c>
      <c r="F33" s="16"/>
      <c r="G33" s="22"/>
      <c r="H33" s="16"/>
      <c r="I33" s="16"/>
    </row>
    <row r="34" ht="18" customHeight="true" spans="1:9">
      <c r="A34" s="18" t="s">
        <v>57</v>
      </c>
      <c r="B34" s="33" t="s">
        <v>58</v>
      </c>
      <c r="C34" s="16"/>
      <c r="D34" s="16"/>
      <c r="E34" s="17">
        <v>2</v>
      </c>
      <c r="F34" s="16"/>
      <c r="G34" s="22"/>
      <c r="H34" s="16"/>
      <c r="I34" s="16"/>
    </row>
    <row r="35" ht="18" customHeight="true" spans="1:9">
      <c r="A35" s="18" t="s">
        <v>59</v>
      </c>
      <c r="B35" s="15" t="s">
        <v>60</v>
      </c>
      <c r="C35" s="16"/>
      <c r="D35" s="16"/>
      <c r="E35" s="17">
        <v>4</v>
      </c>
      <c r="F35" s="16"/>
      <c r="G35" s="22"/>
      <c r="H35" s="16"/>
      <c r="I35" s="16"/>
    </row>
    <row r="36" ht="33.6" spans="1:9">
      <c r="A36" s="18" t="s">
        <v>61</v>
      </c>
      <c r="B36" s="19" t="s">
        <v>62</v>
      </c>
      <c r="C36" s="16"/>
      <c r="D36" s="16"/>
      <c r="E36" s="16"/>
      <c r="F36" s="17">
        <v>2</v>
      </c>
      <c r="G36" s="22"/>
      <c r="H36" s="16"/>
      <c r="I36" s="16"/>
    </row>
    <row r="37" ht="18" customHeight="true" spans="1:9">
      <c r="A37" s="18" t="s">
        <v>63</v>
      </c>
      <c r="B37" s="15" t="s">
        <v>64</v>
      </c>
      <c r="C37" s="16"/>
      <c r="D37" s="16"/>
      <c r="E37" s="16"/>
      <c r="F37" s="17">
        <v>2</v>
      </c>
      <c r="G37" s="22"/>
      <c r="H37" s="16"/>
      <c r="I37" s="16"/>
    </row>
    <row r="38" ht="32.4" spans="1:9">
      <c r="A38" s="18" t="s">
        <v>65</v>
      </c>
      <c r="B38" s="19" t="s">
        <v>66</v>
      </c>
      <c r="C38" s="16"/>
      <c r="D38" s="16"/>
      <c r="E38" s="17">
        <v>2</v>
      </c>
      <c r="F38" s="16"/>
      <c r="G38" s="22"/>
      <c r="H38" s="16"/>
      <c r="I38" s="16"/>
    </row>
    <row r="39" ht="33.6" spans="1:9">
      <c r="A39" s="18" t="s">
        <v>67</v>
      </c>
      <c r="B39" s="15" t="s">
        <v>68</v>
      </c>
      <c r="C39" s="16"/>
      <c r="D39" s="16"/>
      <c r="E39" s="17">
        <v>3</v>
      </c>
      <c r="F39" s="16"/>
      <c r="G39" s="22"/>
      <c r="H39" s="16"/>
      <c r="I39" s="16"/>
    </row>
    <row r="40" ht="18" customHeight="true" spans="1:9">
      <c r="A40" s="18" t="s">
        <v>69</v>
      </c>
      <c r="B40" s="15" t="s">
        <v>70</v>
      </c>
      <c r="C40" s="16"/>
      <c r="D40" s="16"/>
      <c r="E40" s="17">
        <v>3</v>
      </c>
      <c r="F40" s="16"/>
      <c r="G40" s="22"/>
      <c r="H40" s="16"/>
      <c r="I40" s="16"/>
    </row>
    <row r="41" ht="18" customHeight="true" spans="1:9">
      <c r="A41" s="18" t="s">
        <v>71</v>
      </c>
      <c r="B41" s="15" t="s">
        <v>72</v>
      </c>
      <c r="C41" s="16"/>
      <c r="D41" s="16"/>
      <c r="E41" s="16"/>
      <c r="F41" s="17">
        <v>1</v>
      </c>
      <c r="G41" s="22"/>
      <c r="H41" s="16"/>
      <c r="I41" s="16"/>
    </row>
    <row r="42" ht="18" customHeight="true" spans="1:9">
      <c r="A42" s="18" t="s">
        <v>73</v>
      </c>
      <c r="B42" s="15" t="s">
        <v>74</v>
      </c>
      <c r="C42" s="16"/>
      <c r="D42" s="16"/>
      <c r="E42" s="16"/>
      <c r="F42" s="17">
        <v>1</v>
      </c>
      <c r="G42" s="22"/>
      <c r="H42" s="16"/>
      <c r="I42" s="16"/>
    </row>
    <row r="43" ht="18" customHeight="true" spans="1:9">
      <c r="A43" s="18" t="s">
        <v>75</v>
      </c>
      <c r="B43" s="15" t="s">
        <v>76</v>
      </c>
      <c r="C43" s="16"/>
      <c r="D43" s="16"/>
      <c r="E43" s="16"/>
      <c r="F43" s="17">
        <v>1</v>
      </c>
      <c r="G43" s="22"/>
      <c r="H43" s="16"/>
      <c r="I43" s="16"/>
    </row>
    <row r="44" ht="18" customHeight="true" spans="1:9">
      <c r="A44" s="18" t="s">
        <v>77</v>
      </c>
      <c r="B44" s="19" t="s">
        <v>78</v>
      </c>
      <c r="C44" s="16"/>
      <c r="D44" s="16"/>
      <c r="E44" s="17">
        <v>1</v>
      </c>
      <c r="F44" s="16"/>
      <c r="G44" s="22"/>
      <c r="H44" s="16"/>
      <c r="I44" s="16"/>
    </row>
    <row r="45" ht="18" customHeight="true" spans="1:9">
      <c r="A45" s="18" t="s">
        <v>79</v>
      </c>
      <c r="B45" s="15" t="s">
        <v>80</v>
      </c>
      <c r="C45" s="16"/>
      <c r="D45" s="16"/>
      <c r="E45" s="17">
        <v>1</v>
      </c>
      <c r="F45" s="16"/>
      <c r="G45" s="22"/>
      <c r="H45" s="16"/>
      <c r="I45" s="16"/>
    </row>
    <row r="46" ht="18" customHeight="true" spans="1:9">
      <c r="A46" s="18" t="s">
        <v>81</v>
      </c>
      <c r="B46" s="15" t="s">
        <v>82</v>
      </c>
      <c r="C46" s="16"/>
      <c r="D46" s="16"/>
      <c r="E46" s="17">
        <v>1</v>
      </c>
      <c r="F46" s="16"/>
      <c r="G46" s="22"/>
      <c r="H46" s="16"/>
      <c r="I46" s="16"/>
    </row>
    <row r="47" ht="18" customHeight="true" spans="1:9">
      <c r="A47" s="18" t="s">
        <v>83</v>
      </c>
      <c r="B47" s="19" t="s">
        <v>84</v>
      </c>
      <c r="C47" s="16"/>
      <c r="D47" s="16"/>
      <c r="E47" s="17">
        <v>2</v>
      </c>
      <c r="F47" s="16"/>
      <c r="G47" s="22"/>
      <c r="H47" s="16"/>
      <c r="I47" s="16"/>
    </row>
    <row r="48" ht="18" customHeight="true" spans="1:9">
      <c r="A48" s="18" t="s">
        <v>85</v>
      </c>
      <c r="B48" s="15" t="s">
        <v>86</v>
      </c>
      <c r="C48" s="16"/>
      <c r="D48" s="16"/>
      <c r="E48" s="17">
        <v>1</v>
      </c>
      <c r="F48" s="16"/>
      <c r="G48" s="22"/>
      <c r="H48" s="16"/>
      <c r="I48" s="16"/>
    </row>
    <row r="49" ht="18" customHeight="true" spans="1:9">
      <c r="A49" s="18" t="s">
        <v>87</v>
      </c>
      <c r="B49" s="15" t="s">
        <v>88</v>
      </c>
      <c r="C49" s="16"/>
      <c r="D49" s="16"/>
      <c r="E49" s="17">
        <v>1</v>
      </c>
      <c r="F49" s="16"/>
      <c r="G49" s="22"/>
      <c r="H49" s="16"/>
      <c r="I49" s="16"/>
    </row>
    <row r="50" ht="18" customHeight="true" spans="1:9">
      <c r="A50" s="18" t="s">
        <v>89</v>
      </c>
      <c r="B50" s="15" t="s">
        <v>90</v>
      </c>
      <c r="C50" s="16"/>
      <c r="D50" s="16"/>
      <c r="E50" s="17">
        <v>5</v>
      </c>
      <c r="F50" s="16"/>
      <c r="G50" s="22"/>
      <c r="H50" s="16"/>
      <c r="I50" s="16"/>
    </row>
    <row r="51" ht="18" customHeight="true" spans="1:9">
      <c r="A51" s="18" t="s">
        <v>91</v>
      </c>
      <c r="B51" s="15" t="s">
        <v>92</v>
      </c>
      <c r="C51" s="16"/>
      <c r="D51" s="16"/>
      <c r="E51" s="16"/>
      <c r="F51" s="17">
        <v>2</v>
      </c>
      <c r="G51" s="22"/>
      <c r="H51" s="16"/>
      <c r="I51" s="16"/>
    </row>
    <row r="52" ht="18" customHeight="true" spans="1:9">
      <c r="A52" s="18" t="s">
        <v>93</v>
      </c>
      <c r="B52" s="15" t="s">
        <v>94</v>
      </c>
      <c r="C52" s="16"/>
      <c r="D52" s="16"/>
      <c r="E52" s="16"/>
      <c r="F52" s="17">
        <v>1</v>
      </c>
      <c r="G52" s="22"/>
      <c r="H52" s="16"/>
      <c r="I52" s="16"/>
    </row>
    <row r="53" ht="18" customHeight="true" spans="1:9">
      <c r="A53" s="18" t="s">
        <v>95</v>
      </c>
      <c r="B53" s="15" t="s">
        <v>96</v>
      </c>
      <c r="C53" s="16"/>
      <c r="D53" s="16"/>
      <c r="E53" s="16"/>
      <c r="F53" s="17">
        <v>1</v>
      </c>
      <c r="G53" s="22"/>
      <c r="H53" s="16"/>
      <c r="I53" s="16"/>
    </row>
    <row r="54" ht="18" customHeight="true" spans="1:9">
      <c r="A54" s="18" t="s">
        <v>97</v>
      </c>
      <c r="B54" s="15" t="s">
        <v>98</v>
      </c>
      <c r="C54" s="16"/>
      <c r="D54" s="16"/>
      <c r="E54" s="16"/>
      <c r="F54" s="17">
        <v>1</v>
      </c>
      <c r="G54" s="22"/>
      <c r="H54" s="16"/>
      <c r="I54" s="16"/>
    </row>
    <row r="55" ht="18" customHeight="true" spans="1:9">
      <c r="A55" s="14">
        <v>2.2</v>
      </c>
      <c r="B55" s="15" t="s">
        <v>99</v>
      </c>
      <c r="C55" s="16"/>
      <c r="D55" s="17">
        <v>11</v>
      </c>
      <c r="E55" s="16"/>
      <c r="F55" s="16"/>
      <c r="G55" s="22"/>
      <c r="H55" s="16"/>
      <c r="I55" s="16"/>
    </row>
    <row r="56" ht="18" customHeight="true" spans="1:9">
      <c r="A56" s="18" t="s">
        <v>100</v>
      </c>
      <c r="B56" s="15" t="s">
        <v>101</v>
      </c>
      <c r="C56" s="16"/>
      <c r="D56" s="16"/>
      <c r="E56" s="17">
        <v>2</v>
      </c>
      <c r="F56" s="16"/>
      <c r="G56" s="22"/>
      <c r="H56" s="16"/>
      <c r="I56" s="16"/>
    </row>
    <row r="57" ht="18" customHeight="true" spans="1:9">
      <c r="A57" s="18" t="s">
        <v>102</v>
      </c>
      <c r="B57" s="32" t="s">
        <v>103</v>
      </c>
      <c r="C57" s="16"/>
      <c r="D57" s="16"/>
      <c r="E57" s="17">
        <v>2</v>
      </c>
      <c r="F57" s="16"/>
      <c r="G57" s="22"/>
      <c r="H57" s="16"/>
      <c r="I57" s="16"/>
    </row>
    <row r="58" ht="50.4" spans="1:9">
      <c r="A58" s="18" t="s">
        <v>104</v>
      </c>
      <c r="B58" s="33" t="s">
        <v>105</v>
      </c>
      <c r="C58" s="16"/>
      <c r="D58" s="16"/>
      <c r="E58" s="17">
        <v>7</v>
      </c>
      <c r="F58" s="16"/>
      <c r="G58" s="22"/>
      <c r="H58" s="16"/>
      <c r="I58" s="16"/>
    </row>
    <row r="59" ht="50.4" spans="1:9">
      <c r="A59" s="18" t="s">
        <v>106</v>
      </c>
      <c r="B59" s="19" t="s">
        <v>107</v>
      </c>
      <c r="C59" s="16"/>
      <c r="D59" s="16"/>
      <c r="E59" s="38">
        <v>-6</v>
      </c>
      <c r="F59" s="16"/>
      <c r="G59" s="22"/>
      <c r="H59" s="16"/>
      <c r="I59" s="16"/>
    </row>
    <row r="60" ht="18" customHeight="true" spans="1:9">
      <c r="A60" s="18">
        <v>2.3</v>
      </c>
      <c r="B60" s="15" t="s">
        <v>108</v>
      </c>
      <c r="C60" s="16"/>
      <c r="D60" s="17">
        <v>4</v>
      </c>
      <c r="E60" s="16"/>
      <c r="F60" s="16"/>
      <c r="G60" s="22"/>
      <c r="H60" s="16"/>
      <c r="I60" s="16"/>
    </row>
    <row r="61" ht="18" customHeight="true" spans="1:9">
      <c r="A61" s="18" t="s">
        <v>109</v>
      </c>
      <c r="B61" s="15" t="s">
        <v>110</v>
      </c>
      <c r="C61" s="16"/>
      <c r="D61" s="16"/>
      <c r="E61" s="17">
        <v>1</v>
      </c>
      <c r="F61" s="16"/>
      <c r="G61" s="22"/>
      <c r="H61" s="16"/>
      <c r="I61" s="16"/>
    </row>
    <row r="62" ht="18" customHeight="true" spans="1:9">
      <c r="A62" s="18" t="s">
        <v>111</v>
      </c>
      <c r="B62" s="15" t="s">
        <v>112</v>
      </c>
      <c r="C62" s="16"/>
      <c r="D62" s="16"/>
      <c r="E62" s="17">
        <v>1</v>
      </c>
      <c r="F62" s="16"/>
      <c r="G62" s="22"/>
      <c r="H62" s="16"/>
      <c r="I62" s="16"/>
    </row>
    <row r="63" ht="18" customHeight="true" spans="1:9">
      <c r="A63" s="18" t="s">
        <v>113</v>
      </c>
      <c r="B63" s="15" t="s">
        <v>114</v>
      </c>
      <c r="C63" s="16"/>
      <c r="D63" s="16"/>
      <c r="E63" s="17">
        <v>1</v>
      </c>
      <c r="F63" s="16"/>
      <c r="G63" s="22"/>
      <c r="H63" s="16"/>
      <c r="I63" s="16"/>
    </row>
    <row r="64" ht="18" customHeight="true" spans="1:9">
      <c r="A64" s="18" t="s">
        <v>115</v>
      </c>
      <c r="B64" s="15" t="s">
        <v>116</v>
      </c>
      <c r="C64" s="16"/>
      <c r="D64" s="16"/>
      <c r="E64" s="17">
        <v>1</v>
      </c>
      <c r="F64" s="16"/>
      <c r="G64" s="22"/>
      <c r="H64" s="16"/>
      <c r="I64" s="16"/>
    </row>
    <row r="65" ht="33.6" spans="1:9">
      <c r="A65" s="18" t="s">
        <v>117</v>
      </c>
      <c r="B65" s="19" t="s">
        <v>118</v>
      </c>
      <c r="C65" s="16"/>
      <c r="D65" s="16"/>
      <c r="E65" s="38">
        <v>-4</v>
      </c>
      <c r="F65" s="16"/>
      <c r="G65" s="22"/>
      <c r="H65" s="16"/>
      <c r="I65" s="16"/>
    </row>
    <row r="66" ht="18" customHeight="true" spans="1:9">
      <c r="A66" s="14">
        <v>2.4</v>
      </c>
      <c r="B66" s="15" t="s">
        <v>119</v>
      </c>
      <c r="C66" s="16"/>
      <c r="D66" s="17">
        <v>6</v>
      </c>
      <c r="E66" s="16"/>
      <c r="F66" s="16"/>
      <c r="G66" s="22"/>
      <c r="H66" s="16"/>
      <c r="I66" s="16"/>
    </row>
    <row r="67" ht="18" customHeight="true" spans="1:9">
      <c r="A67" s="41" t="s">
        <v>120</v>
      </c>
      <c r="B67" s="15" t="s">
        <v>121</v>
      </c>
      <c r="C67" s="16"/>
      <c r="D67" s="16"/>
      <c r="E67" s="17">
        <v>1</v>
      </c>
      <c r="F67" s="16"/>
      <c r="G67" s="22"/>
      <c r="H67" s="16"/>
      <c r="I67" s="16"/>
    </row>
    <row r="68" ht="18" customHeight="true" spans="1:9">
      <c r="A68" s="18" t="s">
        <v>122</v>
      </c>
      <c r="B68" s="15" t="s">
        <v>123</v>
      </c>
      <c r="C68" s="16"/>
      <c r="D68" s="16"/>
      <c r="E68" s="17">
        <v>2</v>
      </c>
      <c r="F68" s="16"/>
      <c r="G68" s="22"/>
      <c r="H68" s="16"/>
      <c r="I68" s="16"/>
    </row>
    <row r="69" ht="18" customHeight="true" spans="1:9">
      <c r="A69" s="18" t="s">
        <v>124</v>
      </c>
      <c r="B69" s="15" t="s">
        <v>125</v>
      </c>
      <c r="C69" s="16"/>
      <c r="D69" s="16"/>
      <c r="E69" s="17">
        <v>2</v>
      </c>
      <c r="F69" s="16"/>
      <c r="G69" s="22"/>
      <c r="H69" s="16"/>
      <c r="I69" s="16"/>
    </row>
    <row r="70" ht="18" customHeight="true" spans="1:9">
      <c r="A70" s="41" t="s">
        <v>126</v>
      </c>
      <c r="B70" s="19" t="s">
        <v>127</v>
      </c>
      <c r="C70" s="16"/>
      <c r="D70" s="17"/>
      <c r="E70" s="17">
        <v>1</v>
      </c>
      <c r="F70" s="16"/>
      <c r="G70" s="22"/>
      <c r="H70" s="16"/>
      <c r="I70" s="16"/>
    </row>
    <row r="71" ht="18" customHeight="true" spans="1:9">
      <c r="A71" s="14">
        <v>2.5</v>
      </c>
      <c r="B71" s="19" t="s">
        <v>128</v>
      </c>
      <c r="C71" s="16"/>
      <c r="D71" s="17">
        <v>1</v>
      </c>
      <c r="E71" s="16"/>
      <c r="F71" s="16"/>
      <c r="G71" s="22"/>
      <c r="H71" s="16"/>
      <c r="I71" s="16"/>
    </row>
    <row r="72" ht="18" customHeight="true" spans="1:9">
      <c r="A72" s="14">
        <v>2.6</v>
      </c>
      <c r="B72" s="15" t="s">
        <v>129</v>
      </c>
      <c r="C72" s="16"/>
      <c r="D72" s="17">
        <v>1</v>
      </c>
      <c r="E72" s="16"/>
      <c r="F72" s="16"/>
      <c r="G72" s="22"/>
      <c r="H72" s="16"/>
      <c r="I72" s="16"/>
    </row>
    <row r="73" ht="18" customHeight="true" spans="1:9">
      <c r="A73" s="14">
        <v>2.7</v>
      </c>
      <c r="B73" s="15" t="s">
        <v>130</v>
      </c>
      <c r="C73" s="16"/>
      <c r="D73" s="17">
        <v>1</v>
      </c>
      <c r="E73" s="16"/>
      <c r="F73" s="16"/>
      <c r="G73" s="22"/>
      <c r="H73" s="16"/>
      <c r="I73" s="16"/>
    </row>
    <row r="74" ht="18" customHeight="true" spans="1:9">
      <c r="A74" s="14">
        <v>2.8</v>
      </c>
      <c r="B74" s="15" t="s">
        <v>131</v>
      </c>
      <c r="C74" s="16"/>
      <c r="D74" s="17">
        <v>1</v>
      </c>
      <c r="E74" s="16"/>
      <c r="F74" s="16"/>
      <c r="G74" s="22"/>
      <c r="H74" s="16"/>
      <c r="I74" s="16"/>
    </row>
    <row r="75" ht="18" customHeight="true" spans="1:9">
      <c r="A75" s="14">
        <v>2.9</v>
      </c>
      <c r="B75" s="15" t="s">
        <v>132</v>
      </c>
      <c r="C75" s="16"/>
      <c r="D75" s="17">
        <v>1</v>
      </c>
      <c r="E75" s="16"/>
      <c r="F75" s="16"/>
      <c r="G75" s="22"/>
      <c r="H75" s="16"/>
      <c r="I75" s="16"/>
    </row>
    <row r="76" ht="18" customHeight="true" spans="1:9">
      <c r="A76" s="14" t="s">
        <v>133</v>
      </c>
      <c r="B76" s="19" t="s">
        <v>134</v>
      </c>
      <c r="C76" s="16"/>
      <c r="D76" s="17">
        <v>2</v>
      </c>
      <c r="E76" s="16"/>
      <c r="F76" s="16"/>
      <c r="G76" s="22"/>
      <c r="H76" s="16"/>
      <c r="I76" s="16"/>
    </row>
    <row r="77" ht="18" customHeight="true" spans="1:9">
      <c r="A77" s="14" t="s">
        <v>135</v>
      </c>
      <c r="B77" s="15" t="s">
        <v>136</v>
      </c>
      <c r="C77" s="16"/>
      <c r="D77" s="17">
        <v>2</v>
      </c>
      <c r="E77" s="16"/>
      <c r="F77" s="16"/>
      <c r="G77" s="22"/>
      <c r="H77" s="43"/>
      <c r="I77" s="43"/>
    </row>
    <row r="78" ht="18" customHeight="true" spans="1:9">
      <c r="A78" s="14" t="s">
        <v>137</v>
      </c>
      <c r="B78" s="19" t="s">
        <v>138</v>
      </c>
      <c r="C78" s="16"/>
      <c r="D78" s="17">
        <v>1</v>
      </c>
      <c r="E78" s="16"/>
      <c r="F78" s="16"/>
      <c r="G78" s="22"/>
      <c r="H78" s="44"/>
      <c r="I78" s="44"/>
    </row>
    <row r="79" ht="18" customHeight="true" spans="1:9">
      <c r="A79" s="14" t="s">
        <v>139</v>
      </c>
      <c r="B79" s="42" t="s">
        <v>140</v>
      </c>
      <c r="C79" s="17"/>
      <c r="D79" s="17">
        <v>2</v>
      </c>
      <c r="E79" s="17"/>
      <c r="F79" s="17"/>
      <c r="G79" s="23"/>
      <c r="H79" s="44"/>
      <c r="I79" s="44"/>
    </row>
    <row r="80" ht="18" customHeight="true" spans="1:9">
      <c r="A80" s="20" t="s">
        <v>47</v>
      </c>
      <c r="B80" s="21"/>
      <c r="C80" s="22">
        <f>G30+G55+G60+G66+G71+G72+G73+G74+G75+G76+G77+G78+G79</f>
        <v>0</v>
      </c>
      <c r="D80" s="23"/>
      <c r="E80" s="23"/>
      <c r="F80" s="23"/>
      <c r="G80" s="23"/>
      <c r="H80" s="45"/>
      <c r="I80" s="45"/>
    </row>
    <row r="81" ht="18" customHeight="true" spans="1:9">
      <c r="A81" s="24" t="s">
        <v>141</v>
      </c>
      <c r="B81" s="25"/>
      <c r="C81" s="26">
        <f>C80/C29</f>
        <v>0</v>
      </c>
      <c r="D81" s="27"/>
      <c r="E81" s="27"/>
      <c r="F81" s="27"/>
      <c r="G81" s="27"/>
      <c r="H81" s="36">
        <f>H80/C29</f>
        <v>0</v>
      </c>
      <c r="I81" s="36">
        <f>I80/C29</f>
        <v>0</v>
      </c>
    </row>
    <row r="82" ht="20" customHeight="true" spans="1:9">
      <c r="A82" s="28">
        <v>3</v>
      </c>
      <c r="B82" s="29" t="s">
        <v>142</v>
      </c>
      <c r="C82" s="30">
        <v>48</v>
      </c>
      <c r="D82" s="31"/>
      <c r="E82" s="31"/>
      <c r="F82" s="31"/>
      <c r="G82" s="37"/>
      <c r="H82" s="31"/>
      <c r="I82" s="31"/>
    </row>
    <row r="83" ht="18" customHeight="true" spans="1:9">
      <c r="A83" s="14">
        <v>3.1</v>
      </c>
      <c r="B83" s="15" t="s">
        <v>143</v>
      </c>
      <c r="C83" s="16"/>
      <c r="D83" s="17">
        <v>16</v>
      </c>
      <c r="E83" s="16"/>
      <c r="F83" s="16"/>
      <c r="G83" s="46"/>
      <c r="H83" s="16"/>
      <c r="I83" s="16"/>
    </row>
    <row r="84" ht="33.6" spans="1:9">
      <c r="A84" s="18" t="s">
        <v>144</v>
      </c>
      <c r="B84" s="19" t="s">
        <v>145</v>
      </c>
      <c r="C84" s="16"/>
      <c r="D84" s="16"/>
      <c r="E84" s="17">
        <v>2</v>
      </c>
      <c r="F84" s="16"/>
      <c r="G84" s="47"/>
      <c r="H84" s="16"/>
      <c r="I84" s="16"/>
    </row>
    <row r="85" ht="18" customHeight="true" spans="1:9">
      <c r="A85" s="18" t="s">
        <v>146</v>
      </c>
      <c r="B85" s="15" t="s">
        <v>147</v>
      </c>
      <c r="C85" s="16"/>
      <c r="D85" s="16"/>
      <c r="E85" s="17">
        <v>1</v>
      </c>
      <c r="F85" s="16"/>
      <c r="G85" s="47"/>
      <c r="H85" s="16"/>
      <c r="I85" s="16"/>
    </row>
    <row r="86" ht="33.6" spans="1:9">
      <c r="A86" s="18" t="s">
        <v>148</v>
      </c>
      <c r="B86" s="19" t="s">
        <v>149</v>
      </c>
      <c r="C86" s="16"/>
      <c r="D86" s="16"/>
      <c r="E86" s="17">
        <v>2</v>
      </c>
      <c r="F86" s="16"/>
      <c r="G86" s="47"/>
      <c r="H86" s="16"/>
      <c r="I86" s="16"/>
    </row>
    <row r="87" ht="18" customHeight="true" spans="1:9">
      <c r="A87" s="18" t="s">
        <v>150</v>
      </c>
      <c r="B87" s="15" t="s">
        <v>151</v>
      </c>
      <c r="C87" s="16"/>
      <c r="D87" s="16"/>
      <c r="E87" s="17">
        <v>1</v>
      </c>
      <c r="F87" s="16"/>
      <c r="G87" s="47"/>
      <c r="H87" s="16"/>
      <c r="I87" s="16"/>
    </row>
    <row r="88" ht="18" customHeight="true" spans="1:9">
      <c r="A88" s="18" t="s">
        <v>152</v>
      </c>
      <c r="B88" s="19" t="s">
        <v>153</v>
      </c>
      <c r="C88" s="16"/>
      <c r="D88" s="16"/>
      <c r="E88" s="17">
        <v>1</v>
      </c>
      <c r="F88" s="16"/>
      <c r="G88" s="47"/>
      <c r="H88" s="16"/>
      <c r="I88" s="16"/>
    </row>
    <row r="89" ht="33.6" spans="1:9">
      <c r="A89" s="18" t="s">
        <v>154</v>
      </c>
      <c r="B89" s="19" t="s">
        <v>155</v>
      </c>
      <c r="C89" s="16"/>
      <c r="D89" s="16"/>
      <c r="E89" s="17">
        <v>2</v>
      </c>
      <c r="F89" s="16"/>
      <c r="G89" s="47"/>
      <c r="H89" s="16"/>
      <c r="I89" s="16"/>
    </row>
    <row r="90" ht="18" customHeight="true" spans="1:9">
      <c r="A90" s="18" t="s">
        <v>156</v>
      </c>
      <c r="B90" s="15" t="s">
        <v>157</v>
      </c>
      <c r="C90" s="16"/>
      <c r="D90" s="16"/>
      <c r="E90" s="17">
        <v>1</v>
      </c>
      <c r="F90" s="16"/>
      <c r="G90" s="47"/>
      <c r="H90" s="16"/>
      <c r="I90" s="16"/>
    </row>
    <row r="91" ht="18" customHeight="true" spans="1:9">
      <c r="A91" s="18" t="s">
        <v>158</v>
      </c>
      <c r="B91" s="15" t="s">
        <v>159</v>
      </c>
      <c r="C91" s="16"/>
      <c r="D91" s="16"/>
      <c r="E91" s="17">
        <v>1</v>
      </c>
      <c r="F91" s="16"/>
      <c r="G91" s="47"/>
      <c r="H91" s="16"/>
      <c r="I91" s="16"/>
    </row>
    <row r="92" ht="18" customHeight="true" spans="1:9">
      <c r="A92" s="18" t="s">
        <v>160</v>
      </c>
      <c r="B92" s="15" t="s">
        <v>161</v>
      </c>
      <c r="C92" s="16"/>
      <c r="D92" s="16"/>
      <c r="E92" s="17">
        <v>2</v>
      </c>
      <c r="F92" s="16"/>
      <c r="G92" s="47"/>
      <c r="H92" s="16"/>
      <c r="I92" s="16"/>
    </row>
    <row r="93" ht="18" customHeight="true" spans="1:9">
      <c r="A93" s="18" t="s">
        <v>162</v>
      </c>
      <c r="B93" s="15" t="s">
        <v>163</v>
      </c>
      <c r="C93" s="16"/>
      <c r="D93" s="16"/>
      <c r="E93" s="17">
        <v>2</v>
      </c>
      <c r="F93" s="16"/>
      <c r="G93" s="47"/>
      <c r="H93" s="16"/>
      <c r="I93" s="16"/>
    </row>
    <row r="94" ht="18" customHeight="true" spans="1:9">
      <c r="A94" s="18" t="s">
        <v>164</v>
      </c>
      <c r="B94" s="19" t="s">
        <v>165</v>
      </c>
      <c r="C94" s="16"/>
      <c r="D94" s="16"/>
      <c r="E94" s="17">
        <v>1</v>
      </c>
      <c r="F94" s="16"/>
      <c r="G94" s="47"/>
      <c r="H94" s="16"/>
      <c r="I94" s="16"/>
    </row>
    <row r="95" ht="18" customHeight="true" spans="1:9">
      <c r="A95" s="14">
        <v>3.2</v>
      </c>
      <c r="B95" s="19" t="s">
        <v>166</v>
      </c>
      <c r="C95" s="16"/>
      <c r="D95" s="17">
        <v>2</v>
      </c>
      <c r="E95" s="16"/>
      <c r="F95" s="16"/>
      <c r="G95" s="46"/>
      <c r="H95" s="16"/>
      <c r="I95" s="16"/>
    </row>
    <row r="96" ht="18" customHeight="true" spans="1:9">
      <c r="A96" s="14">
        <v>3.3</v>
      </c>
      <c r="B96" s="15" t="s">
        <v>167</v>
      </c>
      <c r="C96" s="16"/>
      <c r="D96" s="17">
        <v>3</v>
      </c>
      <c r="E96" s="16"/>
      <c r="F96" s="16"/>
      <c r="G96" s="46"/>
      <c r="H96" s="16"/>
      <c r="I96" s="16"/>
    </row>
    <row r="97" ht="18" customHeight="true" spans="1:9">
      <c r="A97" s="18" t="s">
        <v>168</v>
      </c>
      <c r="B97" s="19" t="s">
        <v>169</v>
      </c>
      <c r="C97" s="16"/>
      <c r="D97" s="16"/>
      <c r="E97" s="17">
        <v>1</v>
      </c>
      <c r="F97" s="16"/>
      <c r="G97" s="47"/>
      <c r="H97" s="16"/>
      <c r="I97" s="16"/>
    </row>
    <row r="98" ht="18" customHeight="true" spans="1:9">
      <c r="A98" s="18" t="s">
        <v>170</v>
      </c>
      <c r="B98" s="15" t="s">
        <v>171</v>
      </c>
      <c r="C98" s="16"/>
      <c r="D98" s="16"/>
      <c r="E98" s="17">
        <v>1</v>
      </c>
      <c r="F98" s="16"/>
      <c r="G98" s="47"/>
      <c r="H98" s="16"/>
      <c r="I98" s="16"/>
    </row>
    <row r="99" ht="18" customHeight="true" spans="1:9">
      <c r="A99" s="18" t="s">
        <v>172</v>
      </c>
      <c r="B99" s="15" t="s">
        <v>173</v>
      </c>
      <c r="C99" s="16"/>
      <c r="D99" s="16"/>
      <c r="E99" s="17">
        <v>1</v>
      </c>
      <c r="F99" s="16"/>
      <c r="G99" s="47"/>
      <c r="H99" s="16"/>
      <c r="I99" s="16"/>
    </row>
    <row r="100" ht="18" customHeight="true" spans="1:9">
      <c r="A100" s="14">
        <v>3.4</v>
      </c>
      <c r="B100" s="15" t="s">
        <v>174</v>
      </c>
      <c r="C100" s="16"/>
      <c r="D100" s="17">
        <v>5</v>
      </c>
      <c r="E100" s="16"/>
      <c r="F100" s="16"/>
      <c r="G100" s="46"/>
      <c r="H100" s="16"/>
      <c r="I100" s="16"/>
    </row>
    <row r="101" ht="18" customHeight="true" spans="1:9">
      <c r="A101" s="18" t="s">
        <v>175</v>
      </c>
      <c r="B101" s="15" t="s">
        <v>176</v>
      </c>
      <c r="C101" s="16"/>
      <c r="D101" s="16"/>
      <c r="E101" s="17">
        <v>1</v>
      </c>
      <c r="F101" s="16"/>
      <c r="G101" s="46"/>
      <c r="H101" s="16"/>
      <c r="I101" s="16"/>
    </row>
    <row r="102" ht="18" customHeight="true" spans="1:9">
      <c r="A102" s="18" t="s">
        <v>177</v>
      </c>
      <c r="B102" s="15" t="s">
        <v>178</v>
      </c>
      <c r="C102" s="16"/>
      <c r="D102" s="16"/>
      <c r="E102" s="17">
        <v>1</v>
      </c>
      <c r="F102" s="16"/>
      <c r="G102" s="47"/>
      <c r="H102" s="16"/>
      <c r="I102" s="16"/>
    </row>
    <row r="103" ht="18" customHeight="true" spans="1:9">
      <c r="A103" s="18" t="s">
        <v>179</v>
      </c>
      <c r="B103" s="15" t="s">
        <v>180</v>
      </c>
      <c r="C103" s="16"/>
      <c r="D103" s="16"/>
      <c r="E103" s="17">
        <v>1</v>
      </c>
      <c r="F103" s="16"/>
      <c r="G103" s="47"/>
      <c r="H103" s="16"/>
      <c r="I103" s="16"/>
    </row>
    <row r="104" ht="18" customHeight="true" spans="1:9">
      <c r="A104" s="18" t="s">
        <v>181</v>
      </c>
      <c r="B104" s="19" t="s">
        <v>182</v>
      </c>
      <c r="C104" s="16"/>
      <c r="D104" s="16"/>
      <c r="E104" s="17">
        <v>1</v>
      </c>
      <c r="F104" s="16"/>
      <c r="G104" s="47"/>
      <c r="H104" s="16"/>
      <c r="I104" s="16"/>
    </row>
    <row r="105" ht="18" customHeight="true" spans="1:9">
      <c r="A105" s="18" t="s">
        <v>183</v>
      </c>
      <c r="B105" s="19" t="s">
        <v>184</v>
      </c>
      <c r="C105" s="16"/>
      <c r="D105" s="16"/>
      <c r="E105" s="17">
        <v>1</v>
      </c>
      <c r="F105" s="16"/>
      <c r="G105" s="47"/>
      <c r="H105" s="16"/>
      <c r="I105" s="16"/>
    </row>
    <row r="106" ht="18" customHeight="true" spans="1:9">
      <c r="A106" s="14">
        <v>3.5</v>
      </c>
      <c r="B106" s="15" t="s">
        <v>185</v>
      </c>
      <c r="C106" s="16"/>
      <c r="D106" s="17">
        <v>2</v>
      </c>
      <c r="E106" s="16"/>
      <c r="F106" s="16"/>
      <c r="G106" s="46"/>
      <c r="H106" s="16"/>
      <c r="I106" s="16"/>
    </row>
    <row r="107" ht="18" customHeight="true" spans="1:9">
      <c r="A107" s="18" t="s">
        <v>186</v>
      </c>
      <c r="B107" s="15" t="s">
        <v>187</v>
      </c>
      <c r="C107" s="16"/>
      <c r="D107" s="16"/>
      <c r="E107" s="17">
        <v>1</v>
      </c>
      <c r="F107" s="16"/>
      <c r="G107" s="47"/>
      <c r="H107" s="16"/>
      <c r="I107" s="16"/>
    </row>
    <row r="108" ht="18" customHeight="true" spans="1:9">
      <c r="A108" s="18" t="s">
        <v>188</v>
      </c>
      <c r="B108" s="15" t="s">
        <v>189</v>
      </c>
      <c r="C108" s="16"/>
      <c r="D108" s="16"/>
      <c r="E108" s="17">
        <v>1</v>
      </c>
      <c r="F108" s="16"/>
      <c r="G108" s="47"/>
      <c r="H108" s="16"/>
      <c r="I108" s="16"/>
    </row>
    <row r="109" ht="18" customHeight="true" spans="1:9">
      <c r="A109" s="14">
        <v>3.6</v>
      </c>
      <c r="B109" s="15" t="s">
        <v>190</v>
      </c>
      <c r="C109" s="16"/>
      <c r="D109" s="17">
        <v>7</v>
      </c>
      <c r="E109" s="16"/>
      <c r="F109" s="16"/>
      <c r="G109" s="46"/>
      <c r="H109" s="16"/>
      <c r="I109" s="16"/>
    </row>
    <row r="110" ht="18" customHeight="true" spans="1:9">
      <c r="A110" s="18" t="s">
        <v>191</v>
      </c>
      <c r="B110" s="19" t="s">
        <v>192</v>
      </c>
      <c r="C110" s="16"/>
      <c r="D110" s="16"/>
      <c r="E110" s="17">
        <v>1</v>
      </c>
      <c r="F110" s="16"/>
      <c r="G110" s="47"/>
      <c r="H110" s="16"/>
      <c r="I110" s="16"/>
    </row>
    <row r="111" ht="18" customHeight="true" spans="1:9">
      <c r="A111" s="18" t="s">
        <v>193</v>
      </c>
      <c r="B111" s="15" t="s">
        <v>194</v>
      </c>
      <c r="C111" s="16"/>
      <c r="D111" s="16"/>
      <c r="E111" s="17">
        <v>1</v>
      </c>
      <c r="F111" s="16"/>
      <c r="G111" s="47"/>
      <c r="H111" s="16"/>
      <c r="I111" s="16"/>
    </row>
    <row r="112" ht="18" customHeight="true" spans="1:9">
      <c r="A112" s="18" t="s">
        <v>195</v>
      </c>
      <c r="B112" s="15" t="s">
        <v>196</v>
      </c>
      <c r="C112" s="16"/>
      <c r="D112" s="16"/>
      <c r="E112" s="17">
        <v>1</v>
      </c>
      <c r="F112" s="16"/>
      <c r="G112" s="47"/>
      <c r="H112" s="16"/>
      <c r="I112" s="16"/>
    </row>
    <row r="113" ht="18" customHeight="true" spans="1:9">
      <c r="A113" s="18" t="s">
        <v>197</v>
      </c>
      <c r="B113" s="15" t="s">
        <v>198</v>
      </c>
      <c r="C113" s="16"/>
      <c r="D113" s="16"/>
      <c r="E113" s="17">
        <v>1</v>
      </c>
      <c r="F113" s="16"/>
      <c r="G113" s="47"/>
      <c r="H113" s="16"/>
      <c r="I113" s="16"/>
    </row>
    <row r="114" ht="18" customHeight="true" spans="1:9">
      <c r="A114" s="18" t="s">
        <v>199</v>
      </c>
      <c r="B114" s="15" t="s">
        <v>200</v>
      </c>
      <c r="C114" s="16"/>
      <c r="D114" s="16"/>
      <c r="E114" s="17">
        <v>1</v>
      </c>
      <c r="F114" s="16"/>
      <c r="G114" s="47"/>
      <c r="H114" s="16"/>
      <c r="I114" s="16"/>
    </row>
    <row r="115" ht="32.4" spans="1:9">
      <c r="A115" s="18" t="s">
        <v>201</v>
      </c>
      <c r="B115" s="15" t="s">
        <v>202</v>
      </c>
      <c r="C115" s="16"/>
      <c r="D115" s="16"/>
      <c r="E115" s="17">
        <v>2</v>
      </c>
      <c r="F115" s="16"/>
      <c r="G115" s="47"/>
      <c r="H115" s="16"/>
      <c r="I115" s="16"/>
    </row>
    <row r="116" ht="18" customHeight="true" spans="1:9">
      <c r="A116" s="14">
        <v>3.7</v>
      </c>
      <c r="B116" s="15" t="s">
        <v>203</v>
      </c>
      <c r="C116" s="16"/>
      <c r="D116" s="17">
        <v>1</v>
      </c>
      <c r="E116" s="16"/>
      <c r="F116" s="16"/>
      <c r="G116" s="47"/>
      <c r="H116" s="16"/>
      <c r="I116" s="16"/>
    </row>
    <row r="117" ht="18" customHeight="true" spans="1:9">
      <c r="A117" s="14">
        <v>3.8</v>
      </c>
      <c r="B117" s="15" t="s">
        <v>204</v>
      </c>
      <c r="C117" s="16"/>
      <c r="D117" s="17">
        <v>1</v>
      </c>
      <c r="E117" s="16"/>
      <c r="F117" s="16"/>
      <c r="G117" s="47"/>
      <c r="H117" s="16"/>
      <c r="I117" s="16"/>
    </row>
    <row r="118" ht="18" customHeight="true" spans="1:9">
      <c r="A118" s="14">
        <v>3.9</v>
      </c>
      <c r="B118" s="15" t="s">
        <v>205</v>
      </c>
      <c r="C118" s="16"/>
      <c r="D118" s="17">
        <v>1</v>
      </c>
      <c r="E118" s="16"/>
      <c r="F118" s="16"/>
      <c r="G118" s="47"/>
      <c r="H118" s="16"/>
      <c r="I118" s="16"/>
    </row>
    <row r="119" ht="18" customHeight="true" spans="1:9">
      <c r="A119" s="14" t="s">
        <v>206</v>
      </c>
      <c r="B119" s="15" t="s">
        <v>207</v>
      </c>
      <c r="C119" s="16"/>
      <c r="D119" s="17">
        <v>1</v>
      </c>
      <c r="E119" s="16"/>
      <c r="F119" s="16"/>
      <c r="G119" s="47"/>
      <c r="H119" s="16"/>
      <c r="I119" s="16"/>
    </row>
    <row r="120" ht="18" customHeight="true" spans="1:9">
      <c r="A120" s="14">
        <v>3.11</v>
      </c>
      <c r="B120" s="19" t="s">
        <v>208</v>
      </c>
      <c r="C120" s="16"/>
      <c r="D120" s="17">
        <v>1</v>
      </c>
      <c r="E120" s="16"/>
      <c r="F120" s="16"/>
      <c r="G120" s="47"/>
      <c r="H120" s="16"/>
      <c r="I120" s="16"/>
    </row>
    <row r="121" ht="18" customHeight="true" spans="1:9">
      <c r="A121" s="14">
        <v>3.12</v>
      </c>
      <c r="B121" s="15" t="s">
        <v>209</v>
      </c>
      <c r="C121" s="16"/>
      <c r="D121" s="17">
        <v>1</v>
      </c>
      <c r="E121" s="16"/>
      <c r="F121" s="16"/>
      <c r="G121" s="47"/>
      <c r="H121" s="16"/>
      <c r="I121" s="16"/>
    </row>
    <row r="122" ht="18" customHeight="true" spans="1:9">
      <c r="A122" s="14">
        <v>3.13</v>
      </c>
      <c r="B122" s="15" t="s">
        <v>210</v>
      </c>
      <c r="C122" s="16"/>
      <c r="D122" s="17">
        <v>1</v>
      </c>
      <c r="E122" s="16"/>
      <c r="F122" s="16"/>
      <c r="G122" s="47"/>
      <c r="H122" s="16"/>
      <c r="I122" s="16"/>
    </row>
    <row r="123" ht="18" customHeight="true" spans="1:9">
      <c r="A123" s="14">
        <v>3.14</v>
      </c>
      <c r="B123" s="15" t="s">
        <v>211</v>
      </c>
      <c r="C123" s="16"/>
      <c r="D123" s="17">
        <v>1</v>
      </c>
      <c r="E123" s="16"/>
      <c r="F123" s="16"/>
      <c r="G123" s="47"/>
      <c r="H123" s="16"/>
      <c r="I123" s="16"/>
    </row>
    <row r="124" ht="18" customHeight="true" spans="1:9">
      <c r="A124" s="14">
        <v>3.15</v>
      </c>
      <c r="B124" s="15" t="s">
        <v>212</v>
      </c>
      <c r="C124" s="16"/>
      <c r="D124" s="17">
        <v>2</v>
      </c>
      <c r="E124" s="16"/>
      <c r="F124" s="16"/>
      <c r="G124" s="46"/>
      <c r="H124" s="16"/>
      <c r="I124" s="16"/>
    </row>
    <row r="125" ht="18" customHeight="true" spans="1:9">
      <c r="A125" s="14">
        <v>3.16</v>
      </c>
      <c r="B125" s="15" t="s">
        <v>213</v>
      </c>
      <c r="C125" s="16"/>
      <c r="D125" s="17">
        <v>3</v>
      </c>
      <c r="E125" s="16"/>
      <c r="F125" s="16"/>
      <c r="G125" s="47"/>
      <c r="H125" s="16"/>
      <c r="I125" s="16"/>
    </row>
    <row r="126" ht="18" customHeight="true" spans="1:9">
      <c r="A126" s="18" t="s">
        <v>214</v>
      </c>
      <c r="B126" s="15" t="s">
        <v>215</v>
      </c>
      <c r="C126" s="16"/>
      <c r="D126" s="16"/>
      <c r="E126" s="17">
        <v>1</v>
      </c>
      <c r="F126" s="16"/>
      <c r="G126" s="47"/>
      <c r="H126" s="16"/>
      <c r="I126" s="16"/>
    </row>
    <row r="127" ht="18" customHeight="true" spans="1:9">
      <c r="A127" s="18" t="s">
        <v>216</v>
      </c>
      <c r="B127" s="15" t="s">
        <v>217</v>
      </c>
      <c r="C127" s="16"/>
      <c r="D127" s="16"/>
      <c r="E127" s="17">
        <v>1</v>
      </c>
      <c r="F127" s="16"/>
      <c r="G127" s="47"/>
      <c r="H127" s="16"/>
      <c r="I127" s="16"/>
    </row>
    <row r="128" ht="18" customHeight="true" spans="1:9">
      <c r="A128" s="18" t="s">
        <v>218</v>
      </c>
      <c r="B128" s="15" t="s">
        <v>219</v>
      </c>
      <c r="C128" s="43"/>
      <c r="D128" s="43"/>
      <c r="E128" s="48">
        <v>1</v>
      </c>
      <c r="F128" s="43"/>
      <c r="G128" s="49"/>
      <c r="H128" s="43"/>
      <c r="I128" s="43"/>
    </row>
    <row r="129" ht="18" customHeight="true" spans="1:9">
      <c r="A129" s="20" t="s">
        <v>47</v>
      </c>
      <c r="B129" s="50"/>
      <c r="C129" s="51">
        <f>G83+G95+G100+G106+G109+G116+G117+G118+G119+G120+G121+G122+G123+G124+G125</f>
        <v>0</v>
      </c>
      <c r="D129" s="51"/>
      <c r="E129" s="51"/>
      <c r="F129" s="51"/>
      <c r="G129" s="51"/>
      <c r="H129" s="51"/>
      <c r="I129" s="51"/>
    </row>
    <row r="130" ht="18" customHeight="true" spans="1:9">
      <c r="A130" s="24" t="s">
        <v>48</v>
      </c>
      <c r="B130" s="52"/>
      <c r="C130" s="53">
        <f>C129/C82</f>
        <v>0</v>
      </c>
      <c r="D130" s="53"/>
      <c r="E130" s="53"/>
      <c r="F130" s="53"/>
      <c r="G130" s="53"/>
      <c r="H130" s="53">
        <f>H129/C82</f>
        <v>0</v>
      </c>
      <c r="I130" s="53">
        <f>I129/C82</f>
        <v>0</v>
      </c>
    </row>
    <row r="131" ht="20" customHeight="true" spans="1:9">
      <c r="A131" s="28">
        <v>4</v>
      </c>
      <c r="B131" s="29" t="s">
        <v>220</v>
      </c>
      <c r="C131" s="12">
        <v>45</v>
      </c>
      <c r="D131" s="13"/>
      <c r="E131" s="13"/>
      <c r="F131" s="13"/>
      <c r="G131" s="35"/>
      <c r="H131" s="13"/>
      <c r="I131" s="13"/>
    </row>
    <row r="132" ht="18" customHeight="true" spans="1:9">
      <c r="A132" s="14">
        <v>4.1</v>
      </c>
      <c r="B132" s="15" t="s">
        <v>221</v>
      </c>
      <c r="C132" s="16"/>
      <c r="D132" s="17">
        <v>8</v>
      </c>
      <c r="E132" s="16"/>
      <c r="F132" s="16"/>
      <c r="G132" s="46"/>
      <c r="H132" s="16"/>
      <c r="I132" s="16"/>
    </row>
    <row r="133" ht="18" customHeight="true" spans="1:9">
      <c r="A133" s="18" t="s">
        <v>222</v>
      </c>
      <c r="B133" s="15" t="s">
        <v>223</v>
      </c>
      <c r="C133" s="16"/>
      <c r="D133" s="16"/>
      <c r="E133" s="17">
        <v>2</v>
      </c>
      <c r="F133" s="16"/>
      <c r="G133" s="47"/>
      <c r="H133" s="16"/>
      <c r="I133" s="16"/>
    </row>
    <row r="134" ht="18" customHeight="true" spans="1:9">
      <c r="A134" s="18" t="s">
        <v>224</v>
      </c>
      <c r="B134" s="15" t="s">
        <v>225</v>
      </c>
      <c r="C134" s="16"/>
      <c r="D134" s="16"/>
      <c r="E134" s="17">
        <v>1</v>
      </c>
      <c r="F134" s="16"/>
      <c r="G134" s="47"/>
      <c r="H134" s="16"/>
      <c r="I134" s="16"/>
    </row>
    <row r="135" ht="18" customHeight="true" spans="1:9">
      <c r="A135" s="18" t="s">
        <v>226</v>
      </c>
      <c r="B135" s="19" t="s">
        <v>227</v>
      </c>
      <c r="C135" s="16"/>
      <c r="D135" s="16"/>
      <c r="E135" s="17">
        <v>2</v>
      </c>
      <c r="F135" s="16"/>
      <c r="G135" s="47"/>
      <c r="H135" s="16"/>
      <c r="I135" s="16"/>
    </row>
    <row r="136" ht="18" customHeight="true" spans="1:9">
      <c r="A136" s="18" t="s">
        <v>228</v>
      </c>
      <c r="B136" s="15" t="s">
        <v>229</v>
      </c>
      <c r="C136" s="16"/>
      <c r="D136" s="16"/>
      <c r="E136" s="17">
        <v>1</v>
      </c>
      <c r="F136" s="16"/>
      <c r="G136" s="47"/>
      <c r="H136" s="16"/>
      <c r="I136" s="16"/>
    </row>
    <row r="137" ht="18" customHeight="true" spans="1:9">
      <c r="A137" s="18" t="s">
        <v>230</v>
      </c>
      <c r="B137" s="15" t="s">
        <v>231</v>
      </c>
      <c r="C137" s="16"/>
      <c r="D137" s="16"/>
      <c r="E137" s="17">
        <v>1</v>
      </c>
      <c r="F137" s="16"/>
      <c r="G137" s="47"/>
      <c r="H137" s="16"/>
      <c r="I137" s="16"/>
    </row>
    <row r="138" ht="18" customHeight="true" spans="1:9">
      <c r="A138" s="18" t="s">
        <v>232</v>
      </c>
      <c r="B138" s="15" t="s">
        <v>233</v>
      </c>
      <c r="C138" s="16"/>
      <c r="D138" s="16"/>
      <c r="E138" s="17">
        <v>1</v>
      </c>
      <c r="F138" s="16"/>
      <c r="G138" s="46"/>
      <c r="H138" s="16"/>
      <c r="I138" s="16"/>
    </row>
    <row r="139" ht="18" customHeight="true" spans="1:9">
      <c r="A139" s="14" t="s">
        <v>234</v>
      </c>
      <c r="B139" s="15" t="s">
        <v>235</v>
      </c>
      <c r="C139" s="16"/>
      <c r="D139" s="17">
        <v>3</v>
      </c>
      <c r="E139" s="16"/>
      <c r="F139" s="16"/>
      <c r="G139" s="46"/>
      <c r="H139" s="16"/>
      <c r="I139" s="16"/>
    </row>
    <row r="140" ht="18" customHeight="true" spans="1:9">
      <c r="A140" s="18" t="s">
        <v>236</v>
      </c>
      <c r="B140" s="15" t="s">
        <v>237</v>
      </c>
      <c r="C140" s="16"/>
      <c r="D140" s="16"/>
      <c r="E140" s="17">
        <v>3</v>
      </c>
      <c r="F140" s="16"/>
      <c r="G140" s="47"/>
      <c r="H140" s="16"/>
      <c r="I140" s="16"/>
    </row>
    <row r="141" ht="18" customHeight="true" spans="1:9">
      <c r="A141" s="18" t="s">
        <v>238</v>
      </c>
      <c r="B141" s="15" t="s">
        <v>239</v>
      </c>
      <c r="C141" s="16"/>
      <c r="D141" s="16"/>
      <c r="E141" s="17">
        <v>3</v>
      </c>
      <c r="F141" s="16"/>
      <c r="G141" s="47"/>
      <c r="H141" s="16"/>
      <c r="I141" s="16"/>
    </row>
    <row r="142" ht="18" customHeight="true" spans="1:9">
      <c r="A142" s="18" t="s">
        <v>240</v>
      </c>
      <c r="B142" s="15" t="s">
        <v>241</v>
      </c>
      <c r="C142" s="16"/>
      <c r="D142" s="16"/>
      <c r="E142" s="17">
        <v>3</v>
      </c>
      <c r="F142" s="16"/>
      <c r="G142" s="47"/>
      <c r="H142" s="16"/>
      <c r="I142" s="16"/>
    </row>
    <row r="143" ht="18" customHeight="true" spans="1:9">
      <c r="A143" s="14" t="s">
        <v>242</v>
      </c>
      <c r="B143" s="15" t="s">
        <v>243</v>
      </c>
      <c r="C143" s="16"/>
      <c r="D143" s="17">
        <v>5</v>
      </c>
      <c r="E143" s="16"/>
      <c r="F143" s="16"/>
      <c r="G143" s="46"/>
      <c r="H143" s="16"/>
      <c r="I143" s="16"/>
    </row>
    <row r="144" ht="18" customHeight="true" spans="1:9">
      <c r="A144" s="18" t="s">
        <v>244</v>
      </c>
      <c r="B144" s="15" t="s">
        <v>245</v>
      </c>
      <c r="C144" s="16"/>
      <c r="D144" s="16"/>
      <c r="E144" s="17">
        <v>1</v>
      </c>
      <c r="F144" s="16"/>
      <c r="G144" s="47"/>
      <c r="H144" s="16"/>
      <c r="I144" s="16"/>
    </row>
    <row r="145" ht="18" customHeight="true" spans="1:9">
      <c r="A145" s="18" t="s">
        <v>246</v>
      </c>
      <c r="B145" s="15" t="s">
        <v>247</v>
      </c>
      <c r="C145" s="16"/>
      <c r="D145" s="16"/>
      <c r="E145" s="17">
        <v>1</v>
      </c>
      <c r="F145" s="16"/>
      <c r="G145" s="47"/>
      <c r="H145" s="16"/>
      <c r="I145" s="16"/>
    </row>
    <row r="146" ht="18" customHeight="true" spans="1:9">
      <c r="A146" s="18" t="s">
        <v>248</v>
      </c>
      <c r="B146" s="15" t="s">
        <v>249</v>
      </c>
      <c r="C146" s="16"/>
      <c r="D146" s="16"/>
      <c r="E146" s="17">
        <v>1</v>
      </c>
      <c r="F146" s="16"/>
      <c r="G146" s="46"/>
      <c r="H146" s="16"/>
      <c r="I146" s="16"/>
    </row>
    <row r="147" ht="18" customHeight="true" spans="1:9">
      <c r="A147" s="18" t="s">
        <v>250</v>
      </c>
      <c r="B147" s="15" t="s">
        <v>251</v>
      </c>
      <c r="C147" s="16"/>
      <c r="D147" s="16"/>
      <c r="E147" s="17">
        <v>1</v>
      </c>
      <c r="F147" s="16"/>
      <c r="G147" s="47"/>
      <c r="H147" s="16"/>
      <c r="I147" s="16"/>
    </row>
    <row r="148" ht="18" customHeight="true" spans="1:9">
      <c r="A148" s="18" t="s">
        <v>252</v>
      </c>
      <c r="B148" s="15" t="s">
        <v>253</v>
      </c>
      <c r="C148" s="16"/>
      <c r="D148" s="16"/>
      <c r="E148" s="17">
        <v>1</v>
      </c>
      <c r="F148" s="16"/>
      <c r="G148" s="47"/>
      <c r="H148" s="16"/>
      <c r="I148" s="16"/>
    </row>
    <row r="149" ht="18" customHeight="true" spans="1:9">
      <c r="A149" s="14" t="s">
        <v>254</v>
      </c>
      <c r="B149" s="15" t="s">
        <v>255</v>
      </c>
      <c r="C149" s="16"/>
      <c r="D149" s="17">
        <v>5</v>
      </c>
      <c r="E149" s="16"/>
      <c r="F149" s="16"/>
      <c r="G149" s="46"/>
      <c r="H149" s="16"/>
      <c r="I149" s="16"/>
    </row>
    <row r="150" ht="18" customHeight="true" spans="1:9">
      <c r="A150" s="18" t="s">
        <v>256</v>
      </c>
      <c r="B150" s="15" t="s">
        <v>257</v>
      </c>
      <c r="C150" s="16"/>
      <c r="D150" s="16"/>
      <c r="E150" s="17">
        <v>1</v>
      </c>
      <c r="F150" s="16"/>
      <c r="G150" s="47"/>
      <c r="H150" s="16"/>
      <c r="I150" s="16"/>
    </row>
    <row r="151" ht="18" customHeight="true" spans="1:9">
      <c r="A151" s="18" t="s">
        <v>258</v>
      </c>
      <c r="B151" s="15" t="s">
        <v>259</v>
      </c>
      <c r="C151" s="16"/>
      <c r="D151" s="16"/>
      <c r="E151" s="17">
        <v>1</v>
      </c>
      <c r="F151" s="16"/>
      <c r="G151" s="47"/>
      <c r="H151" s="16"/>
      <c r="I151" s="16"/>
    </row>
    <row r="152" ht="18" customHeight="true" spans="1:9">
      <c r="A152" s="18" t="s">
        <v>260</v>
      </c>
      <c r="B152" s="15" t="s">
        <v>261</v>
      </c>
      <c r="C152" s="16"/>
      <c r="D152" s="16"/>
      <c r="E152" s="17">
        <v>2</v>
      </c>
      <c r="F152" s="16"/>
      <c r="G152" s="47"/>
      <c r="H152" s="16"/>
      <c r="I152" s="16"/>
    </row>
    <row r="153" ht="18" customHeight="true" spans="1:9">
      <c r="A153" s="18" t="s">
        <v>262</v>
      </c>
      <c r="B153" s="15" t="s">
        <v>263</v>
      </c>
      <c r="C153" s="16"/>
      <c r="D153" s="16"/>
      <c r="E153" s="17">
        <v>1</v>
      </c>
      <c r="F153" s="16"/>
      <c r="G153" s="47"/>
      <c r="H153" s="16"/>
      <c r="I153" s="16"/>
    </row>
    <row r="154" ht="18" customHeight="true" spans="1:9">
      <c r="A154" s="18" t="s">
        <v>264</v>
      </c>
      <c r="B154" s="32" t="s">
        <v>265</v>
      </c>
      <c r="C154" s="16"/>
      <c r="D154" s="16"/>
      <c r="E154" s="17">
        <v>3</v>
      </c>
      <c r="F154" s="16"/>
      <c r="G154" s="47"/>
      <c r="H154" s="16"/>
      <c r="I154" s="16"/>
    </row>
    <row r="155" ht="18" customHeight="true" spans="1:9">
      <c r="A155" s="14" t="s">
        <v>266</v>
      </c>
      <c r="B155" s="15" t="s">
        <v>267</v>
      </c>
      <c r="C155" s="16"/>
      <c r="D155" s="17">
        <v>6</v>
      </c>
      <c r="E155" s="16"/>
      <c r="F155" s="16"/>
      <c r="G155" s="46"/>
      <c r="H155" s="16"/>
      <c r="I155" s="16"/>
    </row>
    <row r="156" ht="18" customHeight="true" spans="1:9">
      <c r="A156" s="18" t="s">
        <v>268</v>
      </c>
      <c r="B156" s="15" t="s">
        <v>269</v>
      </c>
      <c r="C156" s="16"/>
      <c r="D156" s="16"/>
      <c r="E156" s="17">
        <v>3</v>
      </c>
      <c r="F156" s="16"/>
      <c r="G156" s="47"/>
      <c r="H156" s="16"/>
      <c r="I156" s="16"/>
    </row>
    <row r="157" ht="18" customHeight="true" spans="1:9">
      <c r="A157" s="18" t="s">
        <v>270</v>
      </c>
      <c r="B157" s="15" t="s">
        <v>271</v>
      </c>
      <c r="C157" s="16"/>
      <c r="D157" s="16"/>
      <c r="E157" s="17">
        <v>2</v>
      </c>
      <c r="F157" s="16"/>
      <c r="G157" s="46"/>
      <c r="H157" s="16"/>
      <c r="I157" s="16"/>
    </row>
    <row r="158" ht="18" customHeight="true" spans="1:9">
      <c r="A158" s="18" t="s">
        <v>272</v>
      </c>
      <c r="B158" s="15" t="s">
        <v>273</v>
      </c>
      <c r="C158" s="16"/>
      <c r="D158" s="16"/>
      <c r="E158" s="17">
        <v>2</v>
      </c>
      <c r="F158" s="16"/>
      <c r="G158" s="47"/>
      <c r="H158" s="16"/>
      <c r="I158" s="16"/>
    </row>
    <row r="159" ht="18" customHeight="true" spans="1:9">
      <c r="A159" s="18" t="s">
        <v>274</v>
      </c>
      <c r="B159" s="15" t="s">
        <v>275</v>
      </c>
      <c r="C159" s="16"/>
      <c r="D159" s="16"/>
      <c r="E159" s="17">
        <v>1</v>
      </c>
      <c r="F159" s="16"/>
      <c r="G159" s="47"/>
      <c r="H159" s="16"/>
      <c r="I159" s="16"/>
    </row>
    <row r="160" ht="18" customHeight="true" spans="1:9">
      <c r="A160" s="18" t="s">
        <v>276</v>
      </c>
      <c r="B160" s="15" t="s">
        <v>277</v>
      </c>
      <c r="C160" s="16"/>
      <c r="D160" s="16"/>
      <c r="E160" s="17">
        <v>2</v>
      </c>
      <c r="F160" s="16"/>
      <c r="G160" s="47"/>
      <c r="H160" s="16"/>
      <c r="I160" s="16"/>
    </row>
    <row r="161" ht="18" customHeight="true" spans="1:9">
      <c r="A161" s="14" t="s">
        <v>278</v>
      </c>
      <c r="B161" s="15" t="s">
        <v>279</v>
      </c>
      <c r="C161" s="16"/>
      <c r="D161" s="17">
        <v>5</v>
      </c>
      <c r="E161" s="16"/>
      <c r="F161" s="16"/>
      <c r="G161" s="46"/>
      <c r="H161" s="16"/>
      <c r="I161" s="16"/>
    </row>
    <row r="162" ht="18" customHeight="true" spans="1:9">
      <c r="A162" s="18" t="s">
        <v>280</v>
      </c>
      <c r="B162" s="15" t="s">
        <v>281</v>
      </c>
      <c r="C162" s="16"/>
      <c r="D162" s="16"/>
      <c r="E162" s="17">
        <v>1</v>
      </c>
      <c r="F162" s="16"/>
      <c r="G162" s="47"/>
      <c r="H162" s="16"/>
      <c r="I162" s="16"/>
    </row>
    <row r="163" ht="18" customHeight="true" spans="1:9">
      <c r="A163" s="18" t="s">
        <v>282</v>
      </c>
      <c r="B163" s="15" t="s">
        <v>283</v>
      </c>
      <c r="C163" s="16"/>
      <c r="D163" s="16"/>
      <c r="E163" s="17">
        <v>2</v>
      </c>
      <c r="F163" s="16"/>
      <c r="G163" s="47"/>
      <c r="H163" s="16"/>
      <c r="I163" s="16"/>
    </row>
    <row r="164" ht="18" customHeight="true" spans="1:9">
      <c r="A164" s="18" t="s">
        <v>284</v>
      </c>
      <c r="B164" s="15" t="s">
        <v>285</v>
      </c>
      <c r="C164" s="16"/>
      <c r="D164" s="16"/>
      <c r="E164" s="17">
        <v>1</v>
      </c>
      <c r="F164" s="16"/>
      <c r="G164" s="47"/>
      <c r="H164" s="16"/>
      <c r="I164" s="16"/>
    </row>
    <row r="165" ht="18" customHeight="true" spans="1:9">
      <c r="A165" s="18" t="s">
        <v>286</v>
      </c>
      <c r="B165" s="15" t="s">
        <v>287</v>
      </c>
      <c r="C165" s="16"/>
      <c r="D165" s="16"/>
      <c r="E165" s="17">
        <v>1</v>
      </c>
      <c r="F165" s="16"/>
      <c r="G165" s="47"/>
      <c r="H165" s="16"/>
      <c r="I165" s="16"/>
    </row>
    <row r="166" ht="32.4" spans="1:9">
      <c r="A166" s="14" t="s">
        <v>288</v>
      </c>
      <c r="B166" s="15" t="s">
        <v>289</v>
      </c>
      <c r="C166" s="16"/>
      <c r="D166" s="17">
        <v>2</v>
      </c>
      <c r="E166" s="17"/>
      <c r="F166" s="16"/>
      <c r="G166" s="47"/>
      <c r="H166" s="16"/>
      <c r="I166" s="16"/>
    </row>
    <row r="167" ht="18" customHeight="true" spans="1:9">
      <c r="A167" s="14">
        <v>4.8</v>
      </c>
      <c r="B167" s="15" t="s">
        <v>290</v>
      </c>
      <c r="C167" s="16"/>
      <c r="D167" s="17">
        <v>9</v>
      </c>
      <c r="E167" s="16"/>
      <c r="F167" s="16"/>
      <c r="G167" s="46"/>
      <c r="H167" s="16"/>
      <c r="I167" s="16"/>
    </row>
    <row r="168" ht="18" customHeight="true" spans="1:9">
      <c r="A168" s="18" t="s">
        <v>291</v>
      </c>
      <c r="B168" s="15" t="s">
        <v>292</v>
      </c>
      <c r="C168" s="16"/>
      <c r="D168" s="16"/>
      <c r="E168" s="17">
        <v>1</v>
      </c>
      <c r="F168" s="16"/>
      <c r="G168" s="47"/>
      <c r="H168" s="16"/>
      <c r="I168" s="16"/>
    </row>
    <row r="169" ht="18" customHeight="true" spans="1:9">
      <c r="A169" s="18" t="s">
        <v>293</v>
      </c>
      <c r="B169" s="15" t="s">
        <v>294</v>
      </c>
      <c r="C169" s="16"/>
      <c r="D169" s="16"/>
      <c r="E169" s="17">
        <v>1</v>
      </c>
      <c r="F169" s="16"/>
      <c r="G169" s="47"/>
      <c r="H169" s="16"/>
      <c r="I169" s="16"/>
    </row>
    <row r="170" ht="18" customHeight="true" spans="1:9">
      <c r="A170" s="18" t="s">
        <v>295</v>
      </c>
      <c r="B170" s="32" t="s">
        <v>296</v>
      </c>
      <c r="C170" s="16"/>
      <c r="D170" s="16"/>
      <c r="E170" s="17">
        <v>1</v>
      </c>
      <c r="F170" s="16"/>
      <c r="G170" s="47"/>
      <c r="H170" s="16"/>
      <c r="I170" s="16"/>
    </row>
    <row r="171" ht="18" customHeight="true" spans="1:9">
      <c r="A171" s="18" t="s">
        <v>297</v>
      </c>
      <c r="B171" s="15" t="s">
        <v>298</v>
      </c>
      <c r="C171" s="16"/>
      <c r="D171" s="16"/>
      <c r="E171" s="17">
        <v>1</v>
      </c>
      <c r="F171" s="16"/>
      <c r="G171" s="47"/>
      <c r="H171" s="16"/>
      <c r="I171" s="16"/>
    </row>
    <row r="172" ht="18" customHeight="true" spans="1:9">
      <c r="A172" s="18" t="s">
        <v>299</v>
      </c>
      <c r="B172" s="15" t="s">
        <v>300</v>
      </c>
      <c r="C172" s="16"/>
      <c r="D172" s="16"/>
      <c r="E172" s="17">
        <v>1</v>
      </c>
      <c r="F172" s="16"/>
      <c r="G172" s="47"/>
      <c r="H172" s="16"/>
      <c r="I172" s="16"/>
    </row>
    <row r="173" ht="18" customHeight="true" spans="1:9">
      <c r="A173" s="18" t="s">
        <v>301</v>
      </c>
      <c r="B173" s="15" t="s">
        <v>302</v>
      </c>
      <c r="C173" s="16"/>
      <c r="D173" s="16"/>
      <c r="E173" s="17">
        <v>1</v>
      </c>
      <c r="F173" s="16"/>
      <c r="G173" s="47"/>
      <c r="H173" s="16"/>
      <c r="I173" s="16"/>
    </row>
    <row r="174" ht="18" customHeight="true" spans="1:9">
      <c r="A174" s="18" t="s">
        <v>303</v>
      </c>
      <c r="B174" s="15" t="s">
        <v>304</v>
      </c>
      <c r="C174" s="16"/>
      <c r="D174" s="16"/>
      <c r="E174" s="17">
        <v>1</v>
      </c>
      <c r="F174" s="16"/>
      <c r="G174" s="47"/>
      <c r="H174" s="16"/>
      <c r="I174" s="16"/>
    </row>
    <row r="175" ht="33.6" spans="1:9">
      <c r="A175" s="18" t="s">
        <v>305</v>
      </c>
      <c r="B175" s="15" t="s">
        <v>306</v>
      </c>
      <c r="C175" s="16"/>
      <c r="D175" s="16"/>
      <c r="E175" s="17">
        <v>2</v>
      </c>
      <c r="F175" s="16"/>
      <c r="G175" s="47"/>
      <c r="H175" s="16"/>
      <c r="I175" s="16"/>
    </row>
    <row r="176" ht="18" customHeight="true" spans="1:9">
      <c r="A176" s="14" t="s">
        <v>307</v>
      </c>
      <c r="B176" s="15" t="s">
        <v>308</v>
      </c>
      <c r="C176" s="16"/>
      <c r="D176" s="17">
        <v>1</v>
      </c>
      <c r="E176" s="16"/>
      <c r="F176" s="16"/>
      <c r="G176" s="47"/>
      <c r="H176" s="16"/>
      <c r="I176" s="16"/>
    </row>
    <row r="177" ht="18" customHeight="true" spans="1:9">
      <c r="A177" s="14" t="s">
        <v>309</v>
      </c>
      <c r="B177" s="15" t="s">
        <v>310</v>
      </c>
      <c r="C177" s="16"/>
      <c r="D177" s="17">
        <v>1</v>
      </c>
      <c r="E177" s="16"/>
      <c r="F177" s="16"/>
      <c r="G177" s="47"/>
      <c r="H177" s="16"/>
      <c r="I177" s="16"/>
    </row>
    <row r="178" ht="18" customHeight="true" spans="1:9">
      <c r="A178" s="20" t="s">
        <v>47</v>
      </c>
      <c r="B178" s="21"/>
      <c r="C178" s="47">
        <f>G132+G139+G143+G149+G155+G161+G166+G167+G176+G177</f>
        <v>0</v>
      </c>
      <c r="D178" s="54"/>
      <c r="E178" s="54"/>
      <c r="F178" s="54"/>
      <c r="G178" s="54"/>
      <c r="H178" s="16"/>
      <c r="I178" s="16"/>
    </row>
    <row r="179" ht="18" customHeight="true" spans="1:9">
      <c r="A179" s="55" t="s">
        <v>48</v>
      </c>
      <c r="B179" s="56"/>
      <c r="C179" s="57">
        <f>C178/C131</f>
        <v>0</v>
      </c>
      <c r="D179" s="58"/>
      <c r="E179" s="58"/>
      <c r="F179" s="58"/>
      <c r="G179" s="58"/>
      <c r="H179" s="36">
        <f>H178/C131</f>
        <v>0</v>
      </c>
      <c r="I179" s="36">
        <f>I178/C131</f>
        <v>0</v>
      </c>
    </row>
    <row r="180" ht="18" customHeight="true" spans="1:9">
      <c r="A180" s="20" t="s">
        <v>311</v>
      </c>
      <c r="B180" s="21"/>
      <c r="C180" s="47">
        <f>C178+C129+C80+C27</f>
        <v>0</v>
      </c>
      <c r="D180" s="54"/>
      <c r="E180" s="54"/>
      <c r="F180" s="54"/>
      <c r="G180" s="54"/>
      <c r="H180" s="16"/>
      <c r="I180" s="16"/>
    </row>
    <row r="181" ht="18" customHeight="true" spans="1:9">
      <c r="A181" s="20" t="s">
        <v>312</v>
      </c>
      <c r="B181" s="21"/>
      <c r="C181" s="57">
        <f>C180/(C131+C82+C29+C5)</f>
        <v>0</v>
      </c>
      <c r="D181" s="58"/>
      <c r="E181" s="58"/>
      <c r="F181" s="58"/>
      <c r="G181" s="58"/>
      <c r="H181" s="16"/>
      <c r="I181" s="16"/>
    </row>
    <row r="182" ht="22" customHeight="true" spans="1:1">
      <c r="A182" s="59"/>
    </row>
    <row r="183" ht="22" customHeight="true" spans="1:1">
      <c r="A183" s="60"/>
    </row>
  </sheetData>
  <mergeCells count="22">
    <mergeCell ref="A2:H2"/>
    <mergeCell ref="A4:I4"/>
    <mergeCell ref="A27:B27"/>
    <mergeCell ref="C27:G27"/>
    <mergeCell ref="A28:B28"/>
    <mergeCell ref="C28:G28"/>
    <mergeCell ref="A80:B80"/>
    <mergeCell ref="C80:G80"/>
    <mergeCell ref="A81:B81"/>
    <mergeCell ref="C81:G81"/>
    <mergeCell ref="A129:B129"/>
    <mergeCell ref="C129:G129"/>
    <mergeCell ref="A130:B130"/>
    <mergeCell ref="C130:G130"/>
    <mergeCell ref="A178:B178"/>
    <mergeCell ref="C178:G178"/>
    <mergeCell ref="A179:B179"/>
    <mergeCell ref="C179:G179"/>
    <mergeCell ref="A180:B180"/>
    <mergeCell ref="C180:G180"/>
    <mergeCell ref="A181:B181"/>
    <mergeCell ref="C181:G181"/>
  </mergeCells>
  <pageMargins left="0.700694444444445" right="0.700694444444445" top="0.708333333333333" bottom="0.554861111111111" header="0.298611111111111" footer="0.298611111111111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2022-03-24T16:09:00Z</dcterms:created>
  <cp:lastPrinted>2022-03-24T08:50:00Z</cp:lastPrinted>
  <dcterms:modified xsi:type="dcterms:W3CDTF">2025-08-05T16:34:02Z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376E266D2E3A4E6D8160D9819C26E715</vt:lpwstr>
  </property>
  <property fmtid="{D5CDD505-2E9C-101B-9397-08002B2CF9AE}" pid="3" name="KSOProductBuildVer">
    <vt:lpwstr>2052-11.8.2.10251</vt:lpwstr>
  </property>
</Properties>
</file>