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externalReferences>
    <externalReference r:id="rId2"/>
    <externalReference r:id="rId3"/>
  </externalReferences>
  <definedNames>
    <definedName name="_xlnm._FilterDatabase" localSheetId="0" hidden="1">续补!$A$4:$Q$42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 l="1"/>
  <c r="L22" i="1" l="1"/>
  <c r="M41" i="1"/>
  <c r="K41" i="1"/>
  <c r="I41" i="1"/>
  <c r="H41" i="1"/>
  <c r="G41" i="1"/>
  <c r="F41" i="1"/>
  <c r="E41" i="1"/>
  <c r="M40" i="1"/>
  <c r="K40" i="1"/>
  <c r="I40" i="1"/>
  <c r="H40" i="1"/>
  <c r="G40" i="1"/>
  <c r="F40" i="1"/>
  <c r="E40" i="1"/>
</calcChain>
</file>

<file path=xl/sharedStrings.xml><?xml version="1.0" encoding="utf-8"?>
<sst xmlns="http://schemas.openxmlformats.org/spreadsheetml/2006/main" count="544" uniqueCount="173">
  <si>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</si>
  <si>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</si>
  <si>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</si>
  <si>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</si>
  <si>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</si>
  <si>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</si>
  <si>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</si>
  <si>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</si>
  <si>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</si>
  <si>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</si>
  <si>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</si>
  <si>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</si>
  <si>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</si>
  <si>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</si>
  <si>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</si>
  <si>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</si>
  <si>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</si>
  <si>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</si>
  <si>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</si>
  <si>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</si>
  <si>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</si>
  <si>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</si>
  <si>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</si>
  <si>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</si>
  <si>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</si>
  <si>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否</t>
    <phoneticPr fontId="8" type="noConversion"/>
  </si>
  <si>
    <t>2</t>
  </si>
  <si>
    <t>租私房</t>
  </si>
  <si>
    <t>光华</t>
  </si>
  <si>
    <t>焕金</t>
  </si>
  <si>
    <t>1</t>
  </si>
  <si>
    <t>小公园</t>
  </si>
  <si>
    <t>妻子</t>
  </si>
  <si>
    <t>0</t>
  </si>
  <si>
    <t>4</t>
  </si>
  <si>
    <t>父亲</t>
  </si>
  <si>
    <t>母亲</t>
  </si>
  <si>
    <t>3</t>
  </si>
  <si>
    <t>201820406</t>
  </si>
  <si>
    <t>施汉明</t>
  </si>
  <si>
    <t>蔡少君</t>
  </si>
  <si>
    <t>施晓</t>
  </si>
  <si>
    <t>202120362</t>
  </si>
  <si>
    <t>杨辉</t>
  </si>
  <si>
    <t>曾健颖</t>
  </si>
  <si>
    <t>202120337</t>
  </si>
  <si>
    <t>马育涛</t>
  </si>
  <si>
    <t>马丽文</t>
  </si>
  <si>
    <t>202120280</t>
  </si>
  <si>
    <t>杨惠菊</t>
  </si>
  <si>
    <t>强源欣</t>
  </si>
  <si>
    <t>201820211</t>
  </si>
  <si>
    <t>黄慧文</t>
  </si>
  <si>
    <t>林惠平</t>
  </si>
  <si>
    <t>李烁珣</t>
  </si>
  <si>
    <t>201820265</t>
  </si>
  <si>
    <t>李爱珠</t>
  </si>
  <si>
    <t>202120342</t>
  </si>
  <si>
    <t>蔡玛丽</t>
  </si>
  <si>
    <t>201820571</t>
  </si>
  <si>
    <t>陈建明</t>
  </si>
  <si>
    <t>陈楚玲</t>
  </si>
  <si>
    <t>陈玫璇</t>
  </si>
  <si>
    <t>201820017</t>
  </si>
  <si>
    <t>彭智雄</t>
  </si>
  <si>
    <t>201820289</t>
  </si>
  <si>
    <t>史豪</t>
  </si>
  <si>
    <t>姚婵英</t>
  </si>
  <si>
    <t>史婷</t>
  </si>
  <si>
    <t>妹妹</t>
  </si>
  <si>
    <t>史秋俊</t>
  </si>
  <si>
    <t>201820128</t>
  </si>
  <si>
    <t>林汉强</t>
  </si>
  <si>
    <t>邱彩霞</t>
  </si>
  <si>
    <t>202120283</t>
  </si>
  <si>
    <t>姚丹容</t>
  </si>
  <si>
    <t>方琳</t>
  </si>
  <si>
    <t>201820283</t>
  </si>
  <si>
    <t>叶克华</t>
  </si>
  <si>
    <t>黄淑芳</t>
  </si>
  <si>
    <t>叶芸</t>
  </si>
  <si>
    <t>201820354</t>
  </si>
  <si>
    <t>陈燕君</t>
  </si>
  <si>
    <t>吴佳慧</t>
  </si>
  <si>
    <t>202120302</t>
  </si>
  <si>
    <t>黄晓妮</t>
  </si>
  <si>
    <t>金东</t>
  </si>
  <si>
    <t>石榴</t>
  </si>
  <si>
    <t>月季</t>
  </si>
  <si>
    <t>金厦</t>
  </si>
  <si>
    <t>杏园东</t>
  </si>
  <si>
    <t>金砂</t>
  </si>
  <si>
    <t>金韩</t>
  </si>
  <si>
    <t>大华</t>
  </si>
  <si>
    <t>福长</t>
  </si>
  <si>
    <t>寿山</t>
  </si>
  <si>
    <t>潮汕路</t>
  </si>
  <si>
    <t>怀安</t>
  </si>
  <si>
    <t>永兴</t>
  </si>
  <si>
    <t>志成</t>
  </si>
  <si>
    <t>振兴</t>
  </si>
  <si>
    <t>金陵</t>
  </si>
  <si>
    <t>特困证</t>
    <phoneticPr fontId="8" type="noConversion"/>
  </si>
  <si>
    <t>低保证</t>
    <phoneticPr fontId="8" type="noConversion"/>
  </si>
  <si>
    <t>1073.33</t>
    <phoneticPr fontId="8" type="noConversion"/>
  </si>
  <si>
    <t>1503.09</t>
    <phoneticPr fontId="8" type="noConversion"/>
  </si>
  <si>
    <t>2233.46</t>
    <phoneticPr fontId="8" type="noConversion"/>
  </si>
  <si>
    <t>719.51</t>
    <phoneticPr fontId="8" type="noConversion"/>
  </si>
  <si>
    <t>3106.68</t>
    <phoneticPr fontId="8" type="noConversion"/>
  </si>
  <si>
    <t>212.5</t>
    <phoneticPr fontId="8" type="noConversion"/>
  </si>
  <si>
    <t>0</t>
    <phoneticPr fontId="8" type="noConversion"/>
  </si>
  <si>
    <t>2244.1</t>
    <phoneticPr fontId="8" type="noConversion"/>
  </si>
  <si>
    <t>362.15</t>
    <phoneticPr fontId="8" type="noConversion"/>
  </si>
  <si>
    <t>350</t>
    <phoneticPr fontId="8" type="noConversion"/>
  </si>
  <si>
    <t>2260</t>
    <phoneticPr fontId="8" type="noConversion"/>
  </si>
  <si>
    <t>201820483</t>
  </si>
  <si>
    <t>王志坤</t>
  </si>
  <si>
    <t>201820034</t>
  </si>
  <si>
    <t>杨惠珍</t>
  </si>
  <si>
    <t>钟卓辉</t>
  </si>
  <si>
    <t>陈虹钰</t>
  </si>
  <si>
    <t>新岐南路5号2座104房</t>
  </si>
  <si>
    <t>杜鹃园5栋606房</t>
  </si>
  <si>
    <t>林泽纯</t>
  </si>
  <si>
    <t>金兴苑18座211房</t>
  </si>
  <si>
    <t>362.15</t>
    <phoneticPr fontId="8" type="noConversion"/>
  </si>
  <si>
    <t>否</t>
    <phoneticPr fontId="8" type="noConversion"/>
  </si>
  <si>
    <t>红星2座703房</t>
    <phoneticPr fontId="8" type="noConversion"/>
  </si>
  <si>
    <t>2024年第十三批符合汕头市本级住房租赁补贴保障条件的续补申请家庭名单（共17户）</t>
    <phoneticPr fontId="8" type="noConversion"/>
  </si>
  <si>
    <t>44050419590812****</t>
  </si>
  <si>
    <t>44051119710528****</t>
  </si>
  <si>
    <t>44050919950919****</t>
  </si>
  <si>
    <t>44050419720705****</t>
  </si>
  <si>
    <t>44050919960817****</t>
  </si>
  <si>
    <t>46020019660703****</t>
  </si>
  <si>
    <t>44050219680316****</t>
  </si>
  <si>
    <t>44050819830811****</t>
  </si>
  <si>
    <t>44051120110831****</t>
  </si>
  <si>
    <t>44050319621226****</t>
  </si>
  <si>
    <t>44052519640328****</t>
  </si>
  <si>
    <t>44050820020924****</t>
  </si>
  <si>
    <t>44050419620412****</t>
  </si>
  <si>
    <t>44050219541126****</t>
  </si>
  <si>
    <t>44050219680223****</t>
  </si>
  <si>
    <t>44050219700305****</t>
  </si>
  <si>
    <t>44050920040214****</t>
  </si>
  <si>
    <t>44051120101218****</t>
  </si>
  <si>
    <t>44050319660407****</t>
  </si>
  <si>
    <t>44050919930908****</t>
  </si>
  <si>
    <t>44050219640730****</t>
  </si>
  <si>
    <t>44050919920712****</t>
  </si>
  <si>
    <t>44050319590605****</t>
  </si>
  <si>
    <t>44050419630106****</t>
  </si>
  <si>
    <t>44052019630624****</t>
  </si>
  <si>
    <t>44051120050318****</t>
  </si>
  <si>
    <t>44050819840807****</t>
  </si>
  <si>
    <t>44051120120513****</t>
  </si>
  <si>
    <t>44050319650118****</t>
  </si>
  <si>
    <t>44050419720607****</t>
  </si>
  <si>
    <t>44051120100110****</t>
  </si>
  <si>
    <t>44050819771025****</t>
  </si>
  <si>
    <t>44051120060627****</t>
  </si>
  <si>
    <t>44510219841224****</t>
  </si>
  <si>
    <t>44052019621130****</t>
  </si>
  <si>
    <t>44050419641006****</t>
  </si>
  <si>
    <t>44050419630714****</t>
  </si>
  <si>
    <t>无</t>
    <phoneticPr fontId="8" type="noConversion"/>
  </si>
  <si>
    <t>无</t>
    <phoneticPr fontId="8" type="noConversion"/>
  </si>
  <si>
    <t>无</t>
    <phoneticPr fontId="8" type="noConversion"/>
  </si>
  <si>
    <t>无</t>
    <phoneticPr fontId="8" type="noConversion"/>
  </si>
  <si>
    <t>无</t>
    <phoneticPr fontId="8" type="noConversion"/>
  </si>
  <si>
    <t>无</t>
    <phoneticPr fontId="8" type="noConversion"/>
  </si>
  <si>
    <t>时间：2024年8月30日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</si>
</sst>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0"/>
      <name val="Arial"/>
      <family val="2"/>
    </font>
    <font>
      <sz val="12"/>
      <name val="宋体"/>
      <family val="3"/>
      <charset val="134"/>
    </font>
    <font>
      <sz val="9"/>
      <name val="宋体"/>
      <family val="3"/>
      <charset val="134"/>
      <scheme val="minor"/>
    </font>
    <font>
      <sz val="11"/>
      <color theme="1"/>
      <name val="宋体"/>
      <family val="3"/>
      <charset val="134"/>
      <scheme val="minor"/>
    </font>
    <font>
      <b/>
      <sz val="14"/>
      <color indexed="8"/>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2" fillId="0" borderId="0">
      <alignment vertical="center"/>
    </xf>
    <xf numFmtId="0" fontId="2" fillId="0" borderId="0">
      <alignment vertical="center"/>
    </xf>
  </cellStyleXfs>
  <cellXfs count="29">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0" xfId="0" applyAlignment="1"/>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10"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3" xfId="1" applyNumberFormat="1" applyFont="1" applyFill="1" applyBorder="1" applyAlignment="1">
      <alignment horizontal="center" vertical="center" wrapText="1"/>
    </xf>
    <xf numFmtId="0" fontId="9" fillId="0" borderId="1" xfId="0" applyFont="1" applyBorder="1" applyAlignment="1">
      <alignment horizontal="center" vertical="center"/>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32493;&#34917;/&#25552;&#20132;&#32456;&#23457;&#21517;&#21333;/202401-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32493;&#34917;/&#21512;&#24182;2024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202020299</v>
          </cell>
          <cell r="B1" t="str">
            <v>姚朝满</v>
          </cell>
          <cell r="C1">
            <v>202401</v>
          </cell>
        </row>
        <row r="2">
          <cell r="A2" t="str">
            <v>202020236</v>
          </cell>
          <cell r="B2" t="str">
            <v>佘楚英</v>
          </cell>
          <cell r="C2">
            <v>202401</v>
          </cell>
        </row>
        <row r="3">
          <cell r="A3" t="str">
            <v>202120031</v>
          </cell>
          <cell r="B3" t="str">
            <v>麦文燕</v>
          </cell>
          <cell r="C3">
            <v>202401</v>
          </cell>
        </row>
        <row r="4">
          <cell r="A4" t="str">
            <v>202120003</v>
          </cell>
          <cell r="B4" t="str">
            <v>庄芸</v>
          </cell>
          <cell r="C4">
            <v>202401</v>
          </cell>
        </row>
        <row r="5">
          <cell r="A5" t="str">
            <v>202020328</v>
          </cell>
          <cell r="B5" t="str">
            <v>卢静芬</v>
          </cell>
          <cell r="C5">
            <v>202401</v>
          </cell>
        </row>
        <row r="6">
          <cell r="A6" t="str">
            <v>202020339</v>
          </cell>
          <cell r="B6" t="str">
            <v>蔡婵卿</v>
          </cell>
          <cell r="C6">
            <v>202402</v>
          </cell>
        </row>
        <row r="7">
          <cell r="A7" t="str">
            <v>202020289</v>
          </cell>
          <cell r="B7" t="str">
            <v>李贤娇</v>
          </cell>
          <cell r="C7">
            <v>202402</v>
          </cell>
        </row>
        <row r="8">
          <cell r="A8" t="str">
            <v>202020296</v>
          </cell>
          <cell r="B8" t="str">
            <v>郑丽明</v>
          </cell>
          <cell r="C8">
            <v>202402</v>
          </cell>
        </row>
        <row r="9">
          <cell r="A9" t="str">
            <v>202020355</v>
          </cell>
          <cell r="B9" t="str">
            <v>曾木从</v>
          </cell>
          <cell r="C9">
            <v>202402</v>
          </cell>
        </row>
        <row r="10">
          <cell r="A10" t="str">
            <v>202020298</v>
          </cell>
          <cell r="B10" t="str">
            <v>林粉青</v>
          </cell>
          <cell r="C10">
            <v>202402</v>
          </cell>
        </row>
        <row r="11">
          <cell r="A11" t="str">
            <v>202020337</v>
          </cell>
          <cell r="B11" t="str">
            <v>钟书伟</v>
          </cell>
          <cell r="C11">
            <v>202402</v>
          </cell>
        </row>
        <row r="12">
          <cell r="A12" t="str">
            <v>202020348</v>
          </cell>
          <cell r="B12" t="str">
            <v>黄子川</v>
          </cell>
          <cell r="C12">
            <v>202402</v>
          </cell>
        </row>
        <row r="13">
          <cell r="A13" t="str">
            <v>202020315</v>
          </cell>
          <cell r="B13" t="str">
            <v>姚楚卿</v>
          </cell>
          <cell r="C13">
            <v>202402</v>
          </cell>
        </row>
        <row r="14">
          <cell r="A14" t="str">
            <v>202020351</v>
          </cell>
          <cell r="B14" t="str">
            <v>陈强盛</v>
          </cell>
          <cell r="C14">
            <v>202402</v>
          </cell>
        </row>
        <row r="15">
          <cell r="A15" t="str">
            <v>202020310</v>
          </cell>
          <cell r="B15" t="str">
            <v>陈乃彬</v>
          </cell>
          <cell r="C15">
            <v>202402</v>
          </cell>
        </row>
        <row r="16">
          <cell r="A16" t="str">
            <v>202020318</v>
          </cell>
          <cell r="B16" t="str">
            <v>苏文玉</v>
          </cell>
          <cell r="C16">
            <v>202402</v>
          </cell>
        </row>
        <row r="17">
          <cell r="A17" t="str">
            <v>202020345</v>
          </cell>
          <cell r="B17" t="str">
            <v>张素贞</v>
          </cell>
          <cell r="C17">
            <v>202402</v>
          </cell>
        </row>
        <row r="18">
          <cell r="A18" t="str">
            <v>202120024</v>
          </cell>
          <cell r="B18" t="str">
            <v>郑炎辉</v>
          </cell>
          <cell r="C18">
            <v>202403</v>
          </cell>
        </row>
        <row r="19">
          <cell r="A19" t="str">
            <v>202020322</v>
          </cell>
          <cell r="B19" t="str">
            <v>游业安</v>
          </cell>
          <cell r="C19">
            <v>202403</v>
          </cell>
        </row>
        <row r="20">
          <cell r="A20" t="str">
            <v>202020290</v>
          </cell>
          <cell r="B20" t="str">
            <v>吴锡恒</v>
          </cell>
          <cell r="C20">
            <v>202403</v>
          </cell>
        </row>
        <row r="21">
          <cell r="A21" t="str">
            <v>202020301</v>
          </cell>
          <cell r="B21" t="str">
            <v>杨舜惠</v>
          </cell>
          <cell r="C21">
            <v>202403</v>
          </cell>
        </row>
        <row r="22">
          <cell r="A22" t="str">
            <v>202020340</v>
          </cell>
          <cell r="B22" t="str">
            <v>陈俊龙</v>
          </cell>
          <cell r="C22">
            <v>202403</v>
          </cell>
        </row>
        <row r="23">
          <cell r="A23" t="str">
            <v>202020280</v>
          </cell>
          <cell r="B23" t="str">
            <v>鄞仙蒂</v>
          </cell>
          <cell r="C23">
            <v>202403</v>
          </cell>
        </row>
        <row r="24">
          <cell r="A24" t="str">
            <v>202020314</v>
          </cell>
          <cell r="B24" t="str">
            <v>何添和</v>
          </cell>
          <cell r="C24">
            <v>202403</v>
          </cell>
        </row>
        <row r="25">
          <cell r="A25" t="str">
            <v>202020324</v>
          </cell>
          <cell r="B25" t="str">
            <v>吴燕如</v>
          </cell>
          <cell r="C25">
            <v>202403</v>
          </cell>
        </row>
        <row r="26">
          <cell r="A26" t="str">
            <v>202020291</v>
          </cell>
          <cell r="B26" t="str">
            <v>林翰</v>
          </cell>
          <cell r="C26">
            <v>202403</v>
          </cell>
        </row>
        <row r="27">
          <cell r="A27" t="str">
            <v>202020312</v>
          </cell>
          <cell r="B27" t="str">
            <v>吴顺耀</v>
          </cell>
          <cell r="C27">
            <v>202403</v>
          </cell>
        </row>
        <row r="28">
          <cell r="A28" t="str">
            <v>202120011</v>
          </cell>
          <cell r="B28" t="str">
            <v>郑婵月</v>
          </cell>
          <cell r="C28">
            <v>202404</v>
          </cell>
        </row>
        <row r="29">
          <cell r="A29" t="str">
            <v>202020334</v>
          </cell>
          <cell r="B29" t="str">
            <v>谢桂芳</v>
          </cell>
          <cell r="C29">
            <v>202404</v>
          </cell>
        </row>
        <row r="30">
          <cell r="A30" t="str">
            <v>202020314</v>
          </cell>
          <cell r="B30" t="str">
            <v>何添和</v>
          </cell>
          <cell r="C30">
            <v>202404</v>
          </cell>
        </row>
        <row r="31">
          <cell r="A31" t="str">
            <v>202020343</v>
          </cell>
          <cell r="B31" t="str">
            <v>陈赵英</v>
          </cell>
          <cell r="C31">
            <v>202404</v>
          </cell>
        </row>
        <row r="32">
          <cell r="A32" t="str">
            <v>202020335</v>
          </cell>
          <cell r="B32" t="str">
            <v>杨煜</v>
          </cell>
          <cell r="C32">
            <v>202404</v>
          </cell>
        </row>
        <row r="33">
          <cell r="A33" t="str">
            <v>202020349</v>
          </cell>
          <cell r="B33" t="str">
            <v>余树海</v>
          </cell>
          <cell r="C33">
            <v>202404</v>
          </cell>
        </row>
        <row r="34">
          <cell r="A34" t="str">
            <v>202020284</v>
          </cell>
          <cell r="B34" t="str">
            <v>吕文远</v>
          </cell>
          <cell r="C34">
            <v>202404</v>
          </cell>
        </row>
        <row r="35">
          <cell r="A35" t="str">
            <v>202020347</v>
          </cell>
          <cell r="B35" t="str">
            <v>李鹏辉</v>
          </cell>
          <cell r="C35">
            <v>202405</v>
          </cell>
        </row>
        <row r="36">
          <cell r="A36" t="str">
            <v>202120027</v>
          </cell>
          <cell r="B36" t="str">
            <v>胡敏芬</v>
          </cell>
          <cell r="C36">
            <v>202405</v>
          </cell>
        </row>
        <row r="37">
          <cell r="A37" t="str">
            <v>202120052</v>
          </cell>
          <cell r="B37" t="str">
            <v>刘飞锋</v>
          </cell>
          <cell r="C37">
            <v>202405</v>
          </cell>
        </row>
        <row r="38">
          <cell r="A38" t="str">
            <v>202120051</v>
          </cell>
          <cell r="B38" t="str">
            <v>蔡洁</v>
          </cell>
          <cell r="C38">
            <v>202405</v>
          </cell>
        </row>
        <row r="39">
          <cell r="A39" t="str">
            <v>202020323</v>
          </cell>
          <cell r="B39" t="str">
            <v>陈燕珊</v>
          </cell>
          <cell r="C39">
            <v>202405</v>
          </cell>
        </row>
        <row r="40">
          <cell r="A40" t="str">
            <v>202020306</v>
          </cell>
          <cell r="B40" t="str">
            <v>肖丽玫</v>
          </cell>
          <cell r="C40">
            <v>202405</v>
          </cell>
        </row>
        <row r="41">
          <cell r="A41" t="str">
            <v>202020292</v>
          </cell>
          <cell r="B41" t="str">
            <v>陈舜贞</v>
          </cell>
          <cell r="C41">
            <v>202405</v>
          </cell>
        </row>
        <row r="42">
          <cell r="A42" t="str">
            <v>202020295</v>
          </cell>
          <cell r="B42" t="str">
            <v>蔡粉清</v>
          </cell>
          <cell r="C42">
            <v>202405</v>
          </cell>
        </row>
        <row r="43">
          <cell r="A43" t="str">
            <v>202120030</v>
          </cell>
          <cell r="B43" t="str">
            <v>陈水萍</v>
          </cell>
          <cell r="C43">
            <v>202405</v>
          </cell>
        </row>
        <row r="44">
          <cell r="A44" t="str">
            <v>202120023</v>
          </cell>
          <cell r="B44" t="str">
            <v>马玉龙</v>
          </cell>
          <cell r="C44">
            <v>202405</v>
          </cell>
        </row>
        <row r="45">
          <cell r="A45" t="str">
            <v>202020369</v>
          </cell>
          <cell r="B45" t="str">
            <v>郭炎城</v>
          </cell>
          <cell r="C45">
            <v>202406</v>
          </cell>
        </row>
        <row r="46">
          <cell r="A46" t="str">
            <v>202120028</v>
          </cell>
          <cell r="B46" t="str">
            <v>王焕城</v>
          </cell>
          <cell r="C46">
            <v>202406</v>
          </cell>
        </row>
        <row r="47">
          <cell r="A47" t="str">
            <v>202020199</v>
          </cell>
          <cell r="B47" t="str">
            <v>陈捷丛</v>
          </cell>
          <cell r="C47">
            <v>202406</v>
          </cell>
        </row>
        <row r="48">
          <cell r="A48" t="str">
            <v>202120002</v>
          </cell>
          <cell r="B48" t="str">
            <v>陈少斌</v>
          </cell>
          <cell r="C48">
            <v>202406</v>
          </cell>
        </row>
        <row r="49">
          <cell r="A49" t="str">
            <v>202120019</v>
          </cell>
          <cell r="B49" t="str">
            <v>李志玲</v>
          </cell>
          <cell r="C49">
            <v>202406</v>
          </cell>
        </row>
        <row r="50">
          <cell r="A50" t="str">
            <v>202120042</v>
          </cell>
          <cell r="B50" t="str">
            <v>许秀兰</v>
          </cell>
          <cell r="C50">
            <v>202406</v>
          </cell>
        </row>
        <row r="51">
          <cell r="A51" t="str">
            <v>202120020</v>
          </cell>
          <cell r="B51" t="str">
            <v>姚丽娇</v>
          </cell>
          <cell r="C51">
            <v>202406</v>
          </cell>
        </row>
        <row r="52">
          <cell r="A52" t="str">
            <v>202120007</v>
          </cell>
          <cell r="B52" t="str">
            <v>黄大庆</v>
          </cell>
          <cell r="C52">
            <v>202406</v>
          </cell>
        </row>
        <row r="53">
          <cell r="A53" t="str">
            <v>202020304</v>
          </cell>
          <cell r="B53" t="str">
            <v>张静娴</v>
          </cell>
          <cell r="C53">
            <v>202407</v>
          </cell>
        </row>
        <row r="54">
          <cell r="A54" t="str">
            <v>202120021</v>
          </cell>
          <cell r="B54" t="str">
            <v>王瑞强</v>
          </cell>
          <cell r="C54">
            <v>202407</v>
          </cell>
        </row>
        <row r="55">
          <cell r="A55" t="str">
            <v>202020363</v>
          </cell>
          <cell r="B55" t="str">
            <v>陈国成</v>
          </cell>
          <cell r="C55">
            <v>202407</v>
          </cell>
        </row>
        <row r="56">
          <cell r="A56" t="str">
            <v>202120264</v>
          </cell>
          <cell r="B56" t="str">
            <v>陈丽华</v>
          </cell>
          <cell r="C56">
            <v>202407</v>
          </cell>
        </row>
        <row r="57">
          <cell r="A57" t="str">
            <v>202120198</v>
          </cell>
          <cell r="B57" t="str">
            <v>黎东仪</v>
          </cell>
          <cell r="C57">
            <v>202407</v>
          </cell>
        </row>
        <row r="58">
          <cell r="A58" t="str">
            <v>202020362</v>
          </cell>
          <cell r="B58" t="str">
            <v>韩少卿</v>
          </cell>
          <cell r="C58">
            <v>202407</v>
          </cell>
        </row>
        <row r="59">
          <cell r="A59" t="str">
            <v>202120197</v>
          </cell>
          <cell r="B59" t="str">
            <v>蔡雪菲</v>
          </cell>
          <cell r="C59">
            <v>202407</v>
          </cell>
        </row>
        <row r="60">
          <cell r="A60" t="str">
            <v>202120254</v>
          </cell>
          <cell r="B60" t="str">
            <v>肖美玉</v>
          </cell>
          <cell r="C60">
            <v>202408</v>
          </cell>
        </row>
        <row r="61">
          <cell r="A61" t="str">
            <v>202120224</v>
          </cell>
          <cell r="B61" t="str">
            <v>林文瑞</v>
          </cell>
          <cell r="C61">
            <v>202408</v>
          </cell>
        </row>
        <row r="62">
          <cell r="A62" t="str">
            <v>202120173</v>
          </cell>
          <cell r="B62" t="str">
            <v>廖素娥</v>
          </cell>
          <cell r="C62">
            <v>202408</v>
          </cell>
        </row>
        <row r="63">
          <cell r="A63" t="str">
            <v>201820188</v>
          </cell>
          <cell r="B63" t="str">
            <v>李亚蜜</v>
          </cell>
          <cell r="C63">
            <v>202408</v>
          </cell>
        </row>
        <row r="64">
          <cell r="A64" t="str">
            <v>202120180</v>
          </cell>
          <cell r="B64" t="str">
            <v>林少卿</v>
          </cell>
          <cell r="C64">
            <v>202408</v>
          </cell>
        </row>
        <row r="65">
          <cell r="A65" t="str">
            <v>202120258</v>
          </cell>
          <cell r="B65" t="str">
            <v>曾兰芬</v>
          </cell>
          <cell r="C65">
            <v>202408</v>
          </cell>
        </row>
        <row r="66">
          <cell r="A66" t="str">
            <v>202120183</v>
          </cell>
          <cell r="B66" t="str">
            <v>林庆平</v>
          </cell>
          <cell r="C66">
            <v>202408</v>
          </cell>
        </row>
        <row r="67">
          <cell r="A67" t="str">
            <v>202120054</v>
          </cell>
          <cell r="B67" t="str">
            <v>林坤贞</v>
          </cell>
          <cell r="C67">
            <v>202409</v>
          </cell>
        </row>
        <row r="68">
          <cell r="A68" t="str">
            <v>202120178</v>
          </cell>
          <cell r="B68" t="str">
            <v>陈惠侬</v>
          </cell>
          <cell r="C68">
            <v>202409</v>
          </cell>
        </row>
        <row r="69">
          <cell r="A69" t="str">
            <v>202120212</v>
          </cell>
          <cell r="B69" t="str">
            <v>刘世弟</v>
          </cell>
          <cell r="C69">
            <v>202409</v>
          </cell>
        </row>
        <row r="70">
          <cell r="A70" t="str">
            <v>202120290</v>
          </cell>
          <cell r="B70" t="str">
            <v>陈绿野</v>
          </cell>
          <cell r="C70">
            <v>202409</v>
          </cell>
        </row>
        <row r="71">
          <cell r="A71" t="str">
            <v>202120253</v>
          </cell>
          <cell r="B71" t="str">
            <v>辜美蘋</v>
          </cell>
          <cell r="C71">
            <v>202409</v>
          </cell>
        </row>
        <row r="72">
          <cell r="A72" t="str">
            <v>202120296</v>
          </cell>
          <cell r="B72" t="str">
            <v>麻剑雄</v>
          </cell>
          <cell r="C72">
            <v>202409</v>
          </cell>
        </row>
        <row r="73">
          <cell r="A73" t="str">
            <v>202120206</v>
          </cell>
          <cell r="B73" t="str">
            <v>陈燕云</v>
          </cell>
          <cell r="C73">
            <v>202409</v>
          </cell>
        </row>
        <row r="74">
          <cell r="A74" t="str">
            <v>202120151</v>
          </cell>
          <cell r="B74" t="str">
            <v>陈榕</v>
          </cell>
          <cell r="C74">
            <v>202409</v>
          </cell>
        </row>
        <row r="75">
          <cell r="A75" t="str">
            <v>202120217</v>
          </cell>
          <cell r="B75" t="str">
            <v>林锦玉</v>
          </cell>
          <cell r="C75">
            <v>202409</v>
          </cell>
        </row>
        <row r="76">
          <cell r="A76" t="str">
            <v>202120230</v>
          </cell>
          <cell r="B76" t="str">
            <v>林荣城</v>
          </cell>
          <cell r="C76">
            <v>202409</v>
          </cell>
        </row>
        <row r="77">
          <cell r="A77" t="str">
            <v>201820476</v>
          </cell>
          <cell r="B77" t="str">
            <v>洪乐华</v>
          </cell>
          <cell r="C77">
            <v>202409</v>
          </cell>
        </row>
        <row r="78">
          <cell r="A78" t="str">
            <v>201820190</v>
          </cell>
          <cell r="B78" t="str">
            <v>袁庆源</v>
          </cell>
          <cell r="C78">
            <v>202409</v>
          </cell>
        </row>
        <row r="79">
          <cell r="A79" t="str">
            <v>202120305</v>
          </cell>
          <cell r="B79" t="str">
            <v>郑小鹏</v>
          </cell>
          <cell r="C79">
            <v>202409</v>
          </cell>
        </row>
        <row r="80">
          <cell r="A80" t="str">
            <v>202020329</v>
          </cell>
          <cell r="B80" t="str">
            <v>连妙莉</v>
          </cell>
          <cell r="C80">
            <v>202409</v>
          </cell>
        </row>
        <row r="81">
          <cell r="A81" t="str">
            <v>202120260</v>
          </cell>
          <cell r="B81" t="str">
            <v>郑细弟</v>
          </cell>
          <cell r="C81">
            <v>202409</v>
          </cell>
        </row>
        <row r="82">
          <cell r="A82" t="str">
            <v>202120245</v>
          </cell>
          <cell r="B82" t="str">
            <v>陈德然</v>
          </cell>
          <cell r="C82">
            <v>202409</v>
          </cell>
        </row>
        <row r="83">
          <cell r="A83" t="str">
            <v>202120121</v>
          </cell>
          <cell r="B83" t="str">
            <v>王锐</v>
          </cell>
          <cell r="C83">
            <v>202409</v>
          </cell>
        </row>
        <row r="84">
          <cell r="A84" t="str">
            <v>202120055</v>
          </cell>
          <cell r="B84" t="str">
            <v>陈如珊</v>
          </cell>
          <cell r="C84">
            <v>202409</v>
          </cell>
        </row>
        <row r="85">
          <cell r="A85" t="str">
            <v>201820098</v>
          </cell>
          <cell r="B85" t="str">
            <v>林小英</v>
          </cell>
          <cell r="C85">
            <v>202409</v>
          </cell>
        </row>
        <row r="86">
          <cell r="A86" t="str">
            <v>202120286</v>
          </cell>
          <cell r="B86" t="str">
            <v>马丽君</v>
          </cell>
          <cell r="C86">
            <v>202409</v>
          </cell>
        </row>
        <row r="87">
          <cell r="A87" t="str">
            <v>201820428</v>
          </cell>
          <cell r="B87" t="str">
            <v>周广华</v>
          </cell>
          <cell r="C87">
            <v>202409</v>
          </cell>
        </row>
        <row r="88">
          <cell r="A88" t="str">
            <v>202120044</v>
          </cell>
          <cell r="B88" t="str">
            <v>刘俊明</v>
          </cell>
          <cell r="C88">
            <v>202409</v>
          </cell>
        </row>
        <row r="89">
          <cell r="A89" t="str">
            <v>202120316</v>
          </cell>
          <cell r="B89" t="str">
            <v>蔡芝娜</v>
          </cell>
          <cell r="C89">
            <v>202410</v>
          </cell>
        </row>
        <row r="90">
          <cell r="A90" t="str">
            <v>201820323</v>
          </cell>
          <cell r="B90" t="str">
            <v>谢少娜</v>
          </cell>
          <cell r="C90">
            <v>202410</v>
          </cell>
        </row>
        <row r="91">
          <cell r="A91" t="str">
            <v>202120190</v>
          </cell>
          <cell r="B91" t="str">
            <v>马丽华</v>
          </cell>
          <cell r="C91">
            <v>202410</v>
          </cell>
        </row>
        <row r="92">
          <cell r="A92" t="str">
            <v>202120137</v>
          </cell>
          <cell r="B92" t="str">
            <v>陈绍卿</v>
          </cell>
          <cell r="C92">
            <v>202410</v>
          </cell>
        </row>
        <row r="93">
          <cell r="A93" t="str">
            <v>202120271</v>
          </cell>
          <cell r="B93" t="str">
            <v>林明芳</v>
          </cell>
          <cell r="C93">
            <v>202410</v>
          </cell>
        </row>
        <row r="94">
          <cell r="A94" t="str">
            <v>202120239</v>
          </cell>
          <cell r="B94" t="str">
            <v>李丽霞</v>
          </cell>
          <cell r="C94">
            <v>202410</v>
          </cell>
        </row>
        <row r="95">
          <cell r="A95" t="str">
            <v>202120193</v>
          </cell>
          <cell r="B95" t="str">
            <v>邹佩雯</v>
          </cell>
          <cell r="C95">
            <v>202410</v>
          </cell>
        </row>
        <row r="96">
          <cell r="A96" t="str">
            <v>202120177</v>
          </cell>
          <cell r="B96" t="str">
            <v>王媛</v>
          </cell>
          <cell r="C96">
            <v>202410</v>
          </cell>
        </row>
        <row r="97">
          <cell r="A97" t="str">
            <v>201820150</v>
          </cell>
          <cell r="B97" t="str">
            <v>杨香苗</v>
          </cell>
          <cell r="C97">
            <v>202410</v>
          </cell>
        </row>
        <row r="98">
          <cell r="A98" t="str">
            <v>202120245</v>
          </cell>
          <cell r="B98" t="str">
            <v>陈德然</v>
          </cell>
          <cell r="C98">
            <v>202410</v>
          </cell>
        </row>
        <row r="99">
          <cell r="A99" t="str">
            <v>201820268</v>
          </cell>
          <cell r="B99" t="str">
            <v>陈君英</v>
          </cell>
          <cell r="C99">
            <v>202410</v>
          </cell>
        </row>
        <row r="100">
          <cell r="A100" t="str">
            <v>202120297</v>
          </cell>
          <cell r="B100" t="str">
            <v>辛发德</v>
          </cell>
          <cell r="C100">
            <v>202410</v>
          </cell>
        </row>
        <row r="101">
          <cell r="A101" t="str">
            <v>202120257</v>
          </cell>
          <cell r="B101" t="str">
            <v>陈丽英</v>
          </cell>
          <cell r="C101">
            <v>202410</v>
          </cell>
        </row>
        <row r="102">
          <cell r="A102" t="str">
            <v>201820490</v>
          </cell>
          <cell r="B102" t="str">
            <v>蔡华卿</v>
          </cell>
          <cell r="C102">
            <v>202410</v>
          </cell>
        </row>
        <row r="103">
          <cell r="A103" t="str">
            <v>202120331</v>
          </cell>
          <cell r="B103" t="str">
            <v>林惠春</v>
          </cell>
          <cell r="C103">
            <v>202410</v>
          </cell>
        </row>
        <row r="104">
          <cell r="A104" t="str">
            <v>202120240</v>
          </cell>
          <cell r="B104" t="str">
            <v>方敏生</v>
          </cell>
          <cell r="C104">
            <v>202410</v>
          </cell>
        </row>
        <row r="105">
          <cell r="A105" t="str">
            <v>202120204</v>
          </cell>
          <cell r="B105" t="str">
            <v>陈凤英</v>
          </cell>
          <cell r="C105">
            <v>202410</v>
          </cell>
        </row>
        <row r="106">
          <cell r="A106" t="str">
            <v>201820044</v>
          </cell>
          <cell r="B106" t="str">
            <v>黄蒣枝</v>
          </cell>
          <cell r="C106">
            <v>202411</v>
          </cell>
        </row>
        <row r="107">
          <cell r="A107" t="str">
            <v>202120232</v>
          </cell>
          <cell r="B107" t="str">
            <v>陈东林</v>
          </cell>
          <cell r="C107">
            <v>202411</v>
          </cell>
        </row>
        <row r="108">
          <cell r="A108" t="str">
            <v>201820394</v>
          </cell>
          <cell r="B108" t="str">
            <v>吴美卿</v>
          </cell>
          <cell r="C108">
            <v>202411</v>
          </cell>
        </row>
        <row r="109">
          <cell r="A109" t="str">
            <v>201820134</v>
          </cell>
          <cell r="B109" t="str">
            <v>林秀香</v>
          </cell>
          <cell r="C109">
            <v>202411</v>
          </cell>
        </row>
        <row r="110">
          <cell r="A110" t="str">
            <v>201820006</v>
          </cell>
          <cell r="B110" t="str">
            <v>林文英</v>
          </cell>
          <cell r="C110">
            <v>202411</v>
          </cell>
        </row>
        <row r="111">
          <cell r="A111" t="str">
            <v>202120321</v>
          </cell>
          <cell r="B111" t="str">
            <v>庄燕君</v>
          </cell>
          <cell r="C111">
            <v>202411</v>
          </cell>
        </row>
        <row r="112">
          <cell r="A112" t="str">
            <v>202120233</v>
          </cell>
          <cell r="B112" t="str">
            <v>陈正发</v>
          </cell>
          <cell r="C112">
            <v>202411</v>
          </cell>
        </row>
        <row r="113">
          <cell r="A113" t="str">
            <v>202120272</v>
          </cell>
          <cell r="B113" t="str">
            <v>杨雪兰</v>
          </cell>
          <cell r="C113">
            <v>202411</v>
          </cell>
        </row>
        <row r="114">
          <cell r="A114" t="str">
            <v>201820308</v>
          </cell>
          <cell r="B114" t="str">
            <v>陈巧兰</v>
          </cell>
          <cell r="C114">
            <v>202411</v>
          </cell>
        </row>
        <row r="115">
          <cell r="A115" t="str">
            <v>202120348</v>
          </cell>
          <cell r="B115" t="str">
            <v>黄伟旋</v>
          </cell>
          <cell r="C115">
            <v>202411</v>
          </cell>
        </row>
        <row r="116">
          <cell r="A116" t="str">
            <v>202120141</v>
          </cell>
          <cell r="B116" t="str">
            <v>陈瑶</v>
          </cell>
          <cell r="C116">
            <v>202411</v>
          </cell>
        </row>
        <row r="117">
          <cell r="A117" t="str">
            <v>202120347</v>
          </cell>
          <cell r="B117" t="str">
            <v>李燕璇</v>
          </cell>
          <cell r="C117">
            <v>202411</v>
          </cell>
        </row>
        <row r="118">
          <cell r="A118" t="str">
            <v>202120327</v>
          </cell>
          <cell r="B118" t="str">
            <v>许玉华</v>
          </cell>
          <cell r="C118">
            <v>202411</v>
          </cell>
        </row>
        <row r="119">
          <cell r="A119" t="str">
            <v>201820230</v>
          </cell>
          <cell r="B119" t="str">
            <v>沈俊生</v>
          </cell>
          <cell r="C119">
            <v>202411</v>
          </cell>
        </row>
        <row r="120">
          <cell r="A120" t="str">
            <v>202120335</v>
          </cell>
          <cell r="B120" t="str">
            <v>林镇城</v>
          </cell>
          <cell r="C120">
            <v>202411</v>
          </cell>
        </row>
        <row r="121">
          <cell r="A121" t="str">
            <v>202120292</v>
          </cell>
          <cell r="B121" t="str">
            <v>陈俊明</v>
          </cell>
          <cell r="C121">
            <v>202411</v>
          </cell>
        </row>
        <row r="122">
          <cell r="A122" t="str">
            <v>202120252</v>
          </cell>
          <cell r="B122" t="str">
            <v>宋永青</v>
          </cell>
          <cell r="C122">
            <v>202411</v>
          </cell>
        </row>
        <row r="123">
          <cell r="A123" t="str">
            <v>202120058</v>
          </cell>
          <cell r="B123" t="str">
            <v>林宋莲</v>
          </cell>
          <cell r="C123">
            <v>202412</v>
          </cell>
        </row>
        <row r="124">
          <cell r="A124" t="str">
            <v>202120225</v>
          </cell>
          <cell r="B124" t="str">
            <v>彭永松</v>
          </cell>
          <cell r="C124">
            <v>202412</v>
          </cell>
        </row>
        <row r="125">
          <cell r="A125" t="str">
            <v>201820092</v>
          </cell>
          <cell r="B125" t="str">
            <v>施镇君</v>
          </cell>
          <cell r="C125">
            <v>202412</v>
          </cell>
        </row>
        <row r="126">
          <cell r="A126" t="str">
            <v>202120200</v>
          </cell>
          <cell r="B126" t="str">
            <v>陈坚</v>
          </cell>
          <cell r="C126">
            <v>202412</v>
          </cell>
        </row>
        <row r="127">
          <cell r="A127" t="str">
            <v>202120215</v>
          </cell>
          <cell r="B127" t="str">
            <v>陈怿</v>
          </cell>
          <cell r="C127">
            <v>202412</v>
          </cell>
        </row>
        <row r="128">
          <cell r="A128" t="str">
            <v>201820296</v>
          </cell>
          <cell r="B128" t="str">
            <v>林素娇</v>
          </cell>
          <cell r="C128">
            <v>202412</v>
          </cell>
        </row>
        <row r="129">
          <cell r="A129" t="str">
            <v>201820015</v>
          </cell>
          <cell r="B129" t="str">
            <v>叶镜波</v>
          </cell>
          <cell r="C129">
            <v>202412</v>
          </cell>
        </row>
        <row r="130">
          <cell r="A130" t="str">
            <v>201820074</v>
          </cell>
          <cell r="B130" t="str">
            <v>魏锦城</v>
          </cell>
          <cell r="C130">
            <v>202412</v>
          </cell>
        </row>
        <row r="131">
          <cell r="A131" t="str">
            <v>202120293</v>
          </cell>
          <cell r="B131" t="str">
            <v>郭荣兴</v>
          </cell>
          <cell r="C131">
            <v>202412</v>
          </cell>
        </row>
        <row r="132">
          <cell r="A132" t="str">
            <v>201820204</v>
          </cell>
          <cell r="B132" t="str">
            <v>林志雄</v>
          </cell>
          <cell r="C132">
            <v>202412</v>
          </cell>
        </row>
        <row r="133">
          <cell r="A133" t="str">
            <v>201820425</v>
          </cell>
          <cell r="B133" t="str">
            <v>陈素霞</v>
          </cell>
          <cell r="C133">
            <v>202412</v>
          </cell>
        </row>
        <row r="134">
          <cell r="A134" t="str">
            <v>201820406</v>
          </cell>
          <cell r="B134" t="str">
            <v>施汉明</v>
          </cell>
          <cell r="C134">
            <v>202413</v>
          </cell>
        </row>
        <row r="135">
          <cell r="A135" t="str">
            <v>202120362</v>
          </cell>
          <cell r="B135" t="str">
            <v>杨辉</v>
          </cell>
          <cell r="C135">
            <v>202413</v>
          </cell>
        </row>
        <row r="136">
          <cell r="A136" t="str">
            <v>202120302</v>
          </cell>
          <cell r="B136" t="str">
            <v>黄晓妮</v>
          </cell>
          <cell r="C136">
            <v>202413</v>
          </cell>
        </row>
        <row r="137">
          <cell r="A137" t="str">
            <v>201820128</v>
          </cell>
          <cell r="B137" t="str">
            <v>林汉强</v>
          </cell>
          <cell r="C137">
            <v>202413</v>
          </cell>
        </row>
        <row r="138">
          <cell r="A138" t="str">
            <v>201820265</v>
          </cell>
          <cell r="B138" t="str">
            <v>李爱珠</v>
          </cell>
          <cell r="C138">
            <v>202413</v>
          </cell>
        </row>
        <row r="139">
          <cell r="A139" t="str">
            <v>201820283</v>
          </cell>
          <cell r="B139" t="str">
            <v>叶克华</v>
          </cell>
          <cell r="C139">
            <v>202413</v>
          </cell>
        </row>
        <row r="140">
          <cell r="A140" t="str">
            <v>201820483</v>
          </cell>
          <cell r="B140" t="str">
            <v>王志坤</v>
          </cell>
          <cell r="C140">
            <v>202413</v>
          </cell>
        </row>
        <row r="141">
          <cell r="A141" t="str">
            <v>201820211</v>
          </cell>
          <cell r="B141" t="str">
            <v>黄慧文</v>
          </cell>
          <cell r="C141">
            <v>202413</v>
          </cell>
        </row>
        <row r="142">
          <cell r="A142" t="str">
            <v>202120310</v>
          </cell>
          <cell r="B142" t="str">
            <v>郑泽加</v>
          </cell>
          <cell r="C142">
            <v>202413</v>
          </cell>
        </row>
        <row r="143">
          <cell r="A143" t="str">
            <v>202120280</v>
          </cell>
          <cell r="B143" t="str">
            <v>杨惠菊</v>
          </cell>
          <cell r="C143">
            <v>202413</v>
          </cell>
        </row>
        <row r="144">
          <cell r="A144" t="str">
            <v>202120337</v>
          </cell>
          <cell r="B144" t="str">
            <v>马育涛</v>
          </cell>
          <cell r="C144">
            <v>202413</v>
          </cell>
        </row>
        <row r="145">
          <cell r="A145" t="str">
            <v>202120342</v>
          </cell>
          <cell r="B145" t="str">
            <v>蔡玛丽</v>
          </cell>
          <cell r="C145">
            <v>202413</v>
          </cell>
        </row>
        <row r="146">
          <cell r="A146" t="str">
            <v>201820017</v>
          </cell>
          <cell r="B146" t="str">
            <v>彭智雄</v>
          </cell>
          <cell r="C146">
            <v>202413</v>
          </cell>
        </row>
        <row r="147">
          <cell r="A147" t="str">
            <v>201820289</v>
          </cell>
          <cell r="B147" t="str">
            <v>史豪</v>
          </cell>
          <cell r="C147">
            <v>202413</v>
          </cell>
        </row>
        <row r="148">
          <cell r="A148" t="str">
            <v>202120283</v>
          </cell>
          <cell r="B148" t="str">
            <v>姚丹容</v>
          </cell>
          <cell r="C148">
            <v>202413</v>
          </cell>
        </row>
        <row r="149">
          <cell r="A149" t="str">
            <v>201820354</v>
          </cell>
          <cell r="B149" t="str">
            <v>陈燕君</v>
          </cell>
          <cell r="C149">
            <v>202413</v>
          </cell>
        </row>
        <row r="150">
          <cell r="A150" t="str">
            <v>201820034</v>
          </cell>
          <cell r="B150" t="str">
            <v>杨惠珍</v>
          </cell>
          <cell r="C150">
            <v>202413</v>
          </cell>
        </row>
        <row r="151">
          <cell r="A151" t="str">
            <v>201820571</v>
          </cell>
          <cell r="B151" t="str">
            <v>陈建明</v>
          </cell>
          <cell r="C151">
            <v>202413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家庭信息20240207"/>
      <sheetName val="家庭成员20240207"/>
      <sheetName val="家庭信息20240229"/>
      <sheetName val="家庭成员20240229"/>
      <sheetName val="家庭信息20240320"/>
      <sheetName val="家庭成员20240320"/>
      <sheetName val="家庭信息20240407"/>
      <sheetName val="家庭成员20240407"/>
      <sheetName val="家庭信息20240423"/>
      <sheetName val="家庭成员20240423"/>
      <sheetName val="家庭信息20240515"/>
      <sheetName val="家庭成员0515"/>
      <sheetName val="家庭信息20240531"/>
      <sheetName val="家庭成员2040531"/>
      <sheetName val="家庭信息20240617"/>
      <sheetName val="家庭成员20240617"/>
      <sheetName val="家庭信息20240708"/>
      <sheetName val="家庭成员20240708"/>
      <sheetName val="家庭信息20240724"/>
      <sheetName val="家庭成员20240724"/>
      <sheetName val="家庭信息20240809"/>
      <sheetName val="家庭成员20240809"/>
      <sheetName val="家庭信息20240826"/>
      <sheetName val="家庭成员202408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业务号</v>
          </cell>
          <cell r="D1" t="str">
            <v>申请人姓名</v>
          </cell>
          <cell r="E1" t="str">
            <v>身份证号码</v>
          </cell>
          <cell r="F1" t="str">
            <v>联系电话</v>
          </cell>
          <cell r="G1" t="str">
            <v>持证种类</v>
          </cell>
          <cell r="H1" t="str">
            <v>持证人姓名</v>
          </cell>
          <cell r="I1" t="str">
            <v>与申请人关系</v>
          </cell>
          <cell r="J1" t="str">
            <v>发证日期</v>
          </cell>
          <cell r="K1" t="str">
            <v>家庭人数</v>
          </cell>
          <cell r="L1" t="str">
            <v>人均月
收入（元）</v>
          </cell>
          <cell r="M1" t="str">
            <v>是否退役军人家庭</v>
          </cell>
          <cell r="N1" t="str">
            <v>是否优抚对象</v>
          </cell>
          <cell r="O1" t="str">
            <v>残疾人数</v>
          </cell>
          <cell r="P1" t="str">
            <v>残疾人姓名</v>
          </cell>
          <cell r="Q1" t="str">
            <v>残疾类型</v>
          </cell>
          <cell r="R1" t="str">
            <v>患病人数</v>
          </cell>
          <cell r="S1" t="str">
            <v>重病人姓名</v>
          </cell>
          <cell r="T1" t="str">
            <v>患病类型</v>
          </cell>
          <cell r="U1" t="str">
            <v>户籍地址</v>
          </cell>
          <cell r="V1" t="str">
            <v>现住址</v>
          </cell>
          <cell r="W1" t="str">
            <v>承诺地址</v>
          </cell>
          <cell r="X1" t="str">
            <v>住房性质</v>
          </cell>
          <cell r="Y1" t="str">
            <v>原自有房产（公房）是否属
危房</v>
          </cell>
          <cell r="Z1" t="str">
            <v>现是否居住危房</v>
          </cell>
          <cell r="AA1" t="str">
            <v>建筑面积（㎡）</v>
          </cell>
          <cell r="AB1" t="str">
            <v>人均建筑面积（㎡）</v>
          </cell>
          <cell r="AC1" t="str">
            <v>行政区</v>
          </cell>
          <cell r="AD1" t="str">
            <v>街道
（单位）</v>
          </cell>
          <cell r="AE1" t="str">
            <v>居委</v>
          </cell>
        </row>
        <row r="2">
          <cell r="B2" t="str">
            <v>202020154</v>
          </cell>
          <cell r="C2">
            <v>202317</v>
          </cell>
          <cell r="D2" t="str">
            <v>魏惜芳</v>
          </cell>
          <cell r="E2" t="str">
            <v>441423197511045640</v>
          </cell>
          <cell r="F2" t="str">
            <v>13676103878</v>
          </cell>
          <cell r="K2" t="str">
            <v>2</v>
          </cell>
          <cell r="L2" t="str">
            <v>1860</v>
          </cell>
          <cell r="U2" t="str">
            <v>东门大路西二巷5号2座401房</v>
          </cell>
          <cell r="V2" t="str">
            <v>金砂东门四巷5号4楼</v>
          </cell>
          <cell r="W2" t="str">
            <v>金砂东门四巷5号4楼</v>
          </cell>
          <cell r="X2" t="str">
            <v>租私房</v>
          </cell>
          <cell r="Y2" t="str">
            <v>否</v>
          </cell>
          <cell r="AC2" t="str">
            <v>金平</v>
          </cell>
          <cell r="AD2" t="str">
            <v>金砂</v>
          </cell>
          <cell r="AE2" t="str">
            <v>东门</v>
          </cell>
        </row>
        <row r="3">
          <cell r="B3" t="str">
            <v>202020174</v>
          </cell>
          <cell r="C3">
            <v>202318</v>
          </cell>
          <cell r="D3" t="str">
            <v>马悦群</v>
          </cell>
          <cell r="E3" t="str">
            <v>440524196402232320</v>
          </cell>
          <cell r="F3" t="str">
            <v>13502769273</v>
          </cell>
          <cell r="K3" t="str">
            <v>1</v>
          </cell>
          <cell r="L3" t="str">
            <v>1343.68</v>
          </cell>
          <cell r="U3" t="str">
            <v>石榴园45幢803房</v>
          </cell>
          <cell r="V3" t="str">
            <v>丽水庄中区15栋305房</v>
          </cell>
          <cell r="W3" t="str">
            <v>丽水庄中区15栋305房</v>
          </cell>
          <cell r="X3" t="str">
            <v>租私房</v>
          </cell>
          <cell r="Y3" t="str">
            <v>否</v>
          </cell>
          <cell r="AC3" t="str">
            <v>金平</v>
          </cell>
          <cell r="AD3" t="str">
            <v>金东</v>
          </cell>
          <cell r="AE3" t="str">
            <v>石榴园</v>
          </cell>
        </row>
        <row r="4">
          <cell r="B4" t="str">
            <v>202020156</v>
          </cell>
          <cell r="C4">
            <v>202318</v>
          </cell>
          <cell r="D4" t="str">
            <v>张少君</v>
          </cell>
          <cell r="E4" t="str">
            <v>44052519641130162X</v>
          </cell>
          <cell r="F4" t="str">
            <v>15814629096</v>
          </cell>
          <cell r="K4" t="str">
            <v>1</v>
          </cell>
          <cell r="L4" t="str">
            <v>1411.5</v>
          </cell>
          <cell r="U4" t="str">
            <v>德志巷1号212房</v>
          </cell>
          <cell r="V4" t="str">
            <v>光华路39号2座802</v>
          </cell>
          <cell r="W4" t="str">
            <v>光华路39号2座802</v>
          </cell>
          <cell r="X4" t="str">
            <v>租私房</v>
          </cell>
          <cell r="Y4" t="str">
            <v>否</v>
          </cell>
          <cell r="AC4" t="str">
            <v>金平</v>
          </cell>
          <cell r="AD4" t="str">
            <v>小公园</v>
          </cell>
          <cell r="AE4" t="str">
            <v>德志</v>
          </cell>
        </row>
        <row r="5">
          <cell r="B5" t="str">
            <v>202020198</v>
          </cell>
          <cell r="C5">
            <v>202318</v>
          </cell>
          <cell r="D5" t="str">
            <v>刘成杰</v>
          </cell>
          <cell r="E5" t="str">
            <v>440504194707032018</v>
          </cell>
          <cell r="F5" t="str">
            <v>13676106265</v>
          </cell>
          <cell r="K5" t="str">
            <v>5</v>
          </cell>
          <cell r="L5" t="str">
            <v>2011.46</v>
          </cell>
          <cell r="U5" t="str">
            <v>新厝大路西七巷3号401房</v>
          </cell>
          <cell r="V5" t="str">
            <v>金砂东路大路东1号3楼</v>
          </cell>
          <cell r="W5" t="str">
            <v>金砂东路大路东1号3楼</v>
          </cell>
          <cell r="X5" t="str">
            <v>租私房</v>
          </cell>
          <cell r="Y5" t="str">
            <v>否</v>
          </cell>
          <cell r="AC5" t="str">
            <v>金平</v>
          </cell>
          <cell r="AD5" t="str">
            <v>金砂</v>
          </cell>
          <cell r="AE5" t="str">
            <v>南门</v>
          </cell>
        </row>
        <row r="6">
          <cell r="B6" t="str">
            <v>202020160</v>
          </cell>
          <cell r="C6">
            <v>202318</v>
          </cell>
          <cell r="D6" t="str">
            <v>许丽娟</v>
          </cell>
          <cell r="E6" t="str">
            <v>440503194411121242</v>
          </cell>
          <cell r="F6" t="str">
            <v>13825888209</v>
          </cell>
          <cell r="K6" t="str">
            <v>3</v>
          </cell>
          <cell r="L6" t="str">
            <v>2177.54</v>
          </cell>
          <cell r="O6" t="str">
            <v>1</v>
          </cell>
          <cell r="P6" t="str">
            <v>陈文霞</v>
          </cell>
          <cell r="Q6" t="str">
            <v>听力一级</v>
          </cell>
          <cell r="U6" t="str">
            <v>升平海旁18号2座302</v>
          </cell>
          <cell r="V6" t="str">
            <v>共和路11号2幢夹层101房</v>
          </cell>
          <cell r="W6" t="str">
            <v>共和路11号2幢夹层101房</v>
          </cell>
          <cell r="X6" t="str">
            <v>租私房</v>
          </cell>
          <cell r="Y6" t="str">
            <v>否</v>
          </cell>
          <cell r="AC6" t="str">
            <v>金平</v>
          </cell>
          <cell r="AD6" t="str">
            <v>小公园</v>
          </cell>
          <cell r="AE6" t="str">
            <v>潮安</v>
          </cell>
        </row>
        <row r="7">
          <cell r="B7" t="str">
            <v>202020211</v>
          </cell>
          <cell r="C7">
            <v>202318</v>
          </cell>
          <cell r="D7" t="str">
            <v>邱炳荣</v>
          </cell>
          <cell r="E7" t="str">
            <v>440508197803110417</v>
          </cell>
          <cell r="F7" t="str">
            <v>13682916610</v>
          </cell>
          <cell r="G7" t="str">
            <v>低保证</v>
          </cell>
          <cell r="H7" t="str">
            <v>邱炳荣</v>
          </cell>
          <cell r="I7" t="str">
            <v>本人</v>
          </cell>
          <cell r="J7" t="str">
            <v>2019/3/15</v>
          </cell>
          <cell r="K7" t="str">
            <v>4</v>
          </cell>
          <cell r="L7" t="str">
            <v>250</v>
          </cell>
          <cell r="U7" t="str">
            <v>东门寨外巷20号305房</v>
          </cell>
          <cell r="V7" t="str">
            <v>玫瑰园15栋102房</v>
          </cell>
          <cell r="W7" t="str">
            <v>玫瑰园15栋102房</v>
          </cell>
          <cell r="X7" t="str">
            <v>租私房/合建房</v>
          </cell>
          <cell r="Y7" t="str">
            <v>否</v>
          </cell>
          <cell r="AA7" t="str">
            <v>40</v>
          </cell>
          <cell r="AB7" t="str">
            <v>10</v>
          </cell>
          <cell r="AC7" t="str">
            <v>金平</v>
          </cell>
          <cell r="AD7" t="str">
            <v>金砂</v>
          </cell>
          <cell r="AE7" t="str">
            <v>金华</v>
          </cell>
        </row>
        <row r="8">
          <cell r="B8" t="str">
            <v>202020216</v>
          </cell>
          <cell r="C8">
            <v>202318</v>
          </cell>
          <cell r="D8" t="str">
            <v>陈志纯</v>
          </cell>
          <cell r="E8" t="str">
            <v>441423196902251025</v>
          </cell>
          <cell r="F8" t="str">
            <v>15913954926</v>
          </cell>
          <cell r="K8" t="str">
            <v>3</v>
          </cell>
          <cell r="L8" t="str">
            <v>1406.67</v>
          </cell>
          <cell r="U8" t="str">
            <v>永平路72号联升花园13栋4梯812房</v>
          </cell>
          <cell r="V8" t="str">
            <v>安平路73号2幢号门203房</v>
          </cell>
          <cell r="W8" t="str">
            <v>安平路73号2幢号门203房</v>
          </cell>
          <cell r="X8" t="str">
            <v>租私房</v>
          </cell>
          <cell r="Y8" t="str">
            <v>否</v>
          </cell>
          <cell r="AC8" t="str">
            <v>金平</v>
          </cell>
          <cell r="AD8" t="str">
            <v>小公园</v>
          </cell>
          <cell r="AE8" t="str">
            <v>永安</v>
          </cell>
        </row>
        <row r="9">
          <cell r="B9" t="str">
            <v>202020214</v>
          </cell>
          <cell r="C9">
            <v>202319</v>
          </cell>
          <cell r="D9" t="str">
            <v>陈维义</v>
          </cell>
          <cell r="E9" t="str">
            <v>440504196501050033</v>
          </cell>
          <cell r="F9" t="str">
            <v>15218994314</v>
          </cell>
          <cell r="G9" t="str">
            <v>低保证</v>
          </cell>
          <cell r="H9" t="str">
            <v>翁烁珠</v>
          </cell>
          <cell r="I9" t="str">
            <v>妻子</v>
          </cell>
          <cell r="J9" t="str">
            <v>2014/3/30</v>
          </cell>
          <cell r="K9" t="str">
            <v>3</v>
          </cell>
          <cell r="L9" t="str">
            <v>1422.59</v>
          </cell>
          <cell r="U9" t="str">
            <v>内马路11号二楼</v>
          </cell>
          <cell r="V9" t="str">
            <v>玉兰园30幢406房</v>
          </cell>
          <cell r="W9" t="str">
            <v>玉兰园30幢406房</v>
          </cell>
          <cell r="X9" t="str">
            <v>租私房</v>
          </cell>
          <cell r="Y9" t="str">
            <v>否</v>
          </cell>
          <cell r="AC9" t="str">
            <v>金平</v>
          </cell>
          <cell r="AD9" t="str">
            <v>小公园</v>
          </cell>
          <cell r="AE9" t="str">
            <v>红亭</v>
          </cell>
        </row>
        <row r="10">
          <cell r="B10" t="str">
            <v>202020191</v>
          </cell>
          <cell r="C10">
            <v>202319</v>
          </cell>
          <cell r="D10" t="str">
            <v>黄巧秀</v>
          </cell>
          <cell r="E10" t="str">
            <v>440503193305171225</v>
          </cell>
          <cell r="F10" t="str">
            <v>13902742899</v>
          </cell>
          <cell r="K10" t="str">
            <v>1</v>
          </cell>
          <cell r="L10" t="str">
            <v>2837.16</v>
          </cell>
          <cell r="U10" t="str">
            <v>永安街61号二楼</v>
          </cell>
          <cell r="V10" t="str">
            <v>至平路95号403</v>
          </cell>
          <cell r="W10" t="str">
            <v>至平路95号403</v>
          </cell>
          <cell r="X10" t="str">
            <v>租私房</v>
          </cell>
          <cell r="Y10" t="str">
            <v>否</v>
          </cell>
          <cell r="AC10" t="str">
            <v>金平</v>
          </cell>
          <cell r="AD10" t="str">
            <v>小公园</v>
          </cell>
          <cell r="AE10" t="str">
            <v>下海平</v>
          </cell>
        </row>
        <row r="11">
          <cell r="B11" t="str">
            <v>202020197</v>
          </cell>
          <cell r="C11">
            <v>202319</v>
          </cell>
          <cell r="D11" t="str">
            <v>张爱卿</v>
          </cell>
          <cell r="E11" t="str">
            <v>440502196506160829</v>
          </cell>
          <cell r="F11" t="str">
            <v>15915580295</v>
          </cell>
          <cell r="K11" t="str">
            <v>4</v>
          </cell>
          <cell r="L11" t="str">
            <v>1055</v>
          </cell>
          <cell r="U11" t="str">
            <v>北堤二巷5号</v>
          </cell>
          <cell r="V11" t="str">
            <v>通津街51号后房</v>
          </cell>
          <cell r="W11" t="str">
            <v>通津街51号后房</v>
          </cell>
          <cell r="X11" t="str">
            <v>租私房</v>
          </cell>
          <cell r="Y11" t="str">
            <v>否</v>
          </cell>
          <cell r="AC11" t="str">
            <v>金平</v>
          </cell>
          <cell r="AD11" t="str">
            <v>光华</v>
          </cell>
          <cell r="AE11" t="str">
            <v>振兴</v>
          </cell>
        </row>
        <row r="12">
          <cell r="B12" t="str">
            <v>202020233</v>
          </cell>
          <cell r="C12">
            <v>202319</v>
          </cell>
          <cell r="D12" t="str">
            <v>肖浩能</v>
          </cell>
          <cell r="E12" t="str">
            <v>440503196309040816</v>
          </cell>
          <cell r="F12" t="str">
            <v>13302731676</v>
          </cell>
          <cell r="K12" t="str">
            <v>1</v>
          </cell>
          <cell r="L12" t="str">
            <v>0</v>
          </cell>
          <cell r="U12" t="str">
            <v>永泰路2号</v>
          </cell>
          <cell r="V12" t="str">
            <v>升平路135号1幢1梯501房</v>
          </cell>
          <cell r="W12" t="str">
            <v>升平路135号1幢1梯501房</v>
          </cell>
          <cell r="X12" t="str">
            <v>租私房</v>
          </cell>
          <cell r="Y12" t="str">
            <v>否</v>
          </cell>
          <cell r="AC12" t="str">
            <v>金平</v>
          </cell>
          <cell r="AD12" t="str">
            <v>小公园</v>
          </cell>
          <cell r="AE12" t="str">
            <v>永安</v>
          </cell>
        </row>
        <row r="13">
          <cell r="B13" t="str">
            <v>202020196</v>
          </cell>
          <cell r="C13">
            <v>202319</v>
          </cell>
          <cell r="D13" t="str">
            <v>郑美典</v>
          </cell>
          <cell r="E13" t="str">
            <v>440505195708011412</v>
          </cell>
          <cell r="F13" t="str">
            <v>13005209598</v>
          </cell>
          <cell r="K13" t="str">
            <v>4</v>
          </cell>
          <cell r="L13" t="str">
            <v>2328.29</v>
          </cell>
          <cell r="U13" t="str">
            <v>黄岗路坪东6座207房</v>
          </cell>
          <cell r="V13" t="str">
            <v>华坞新村19幢607房</v>
          </cell>
          <cell r="W13" t="str">
            <v>华坞新村19幢607房</v>
          </cell>
          <cell r="X13" t="str">
            <v>租私房</v>
          </cell>
          <cell r="Y13" t="str">
            <v>否</v>
          </cell>
          <cell r="AC13" t="str">
            <v>金平</v>
          </cell>
          <cell r="AD13" t="str">
            <v>大华</v>
          </cell>
          <cell r="AE13" t="str">
            <v>华新</v>
          </cell>
        </row>
        <row r="14">
          <cell r="B14" t="str">
            <v>202020262</v>
          </cell>
          <cell r="C14">
            <v>202319</v>
          </cell>
          <cell r="D14" t="str">
            <v>林丽</v>
          </cell>
          <cell r="E14" t="str">
            <v>44050819790529232X</v>
          </cell>
          <cell r="F14" t="str">
            <v>13553387013</v>
          </cell>
          <cell r="K14" t="str">
            <v>2</v>
          </cell>
          <cell r="L14" t="str">
            <v>860</v>
          </cell>
          <cell r="U14" t="str">
            <v>东厦北路中信东厦花园一期24幢302房</v>
          </cell>
          <cell r="V14" t="str">
            <v>龙湖村东湖街三巷17号205</v>
          </cell>
          <cell r="W14" t="str">
            <v>龙湖村东湖街三巷17号205</v>
          </cell>
          <cell r="X14" t="str">
            <v>租私房</v>
          </cell>
          <cell r="Y14" t="str">
            <v>否</v>
          </cell>
          <cell r="AC14" t="str">
            <v>金平</v>
          </cell>
          <cell r="AD14" t="str">
            <v>广厦</v>
          </cell>
          <cell r="AE14" t="str">
            <v>珠厦</v>
          </cell>
        </row>
        <row r="15">
          <cell r="B15" t="str">
            <v>202020210</v>
          </cell>
          <cell r="C15">
            <v>202319</v>
          </cell>
          <cell r="D15" t="str">
            <v>杨应标</v>
          </cell>
          <cell r="E15" t="str">
            <v>440504196906021214</v>
          </cell>
          <cell r="F15" t="str">
            <v>15907540914</v>
          </cell>
          <cell r="K15" t="str">
            <v>1</v>
          </cell>
          <cell r="L15" t="str">
            <v>2500</v>
          </cell>
          <cell r="U15" t="str">
            <v>运输居委1号086</v>
          </cell>
          <cell r="V15" t="str">
            <v>南墩乡南安1路北四巷1号三楼</v>
          </cell>
          <cell r="W15" t="str">
            <v>南墩乡南安1路北四巷1号三楼</v>
          </cell>
          <cell r="X15" t="str">
            <v>租私房</v>
          </cell>
          <cell r="Y15" t="str">
            <v>否</v>
          </cell>
          <cell r="AC15" t="str">
            <v>金平</v>
          </cell>
          <cell r="AD15" t="str">
            <v>大华</v>
          </cell>
          <cell r="AE15" t="str">
            <v>运输</v>
          </cell>
        </row>
        <row r="16">
          <cell r="B16" t="str">
            <v>202020206</v>
          </cell>
          <cell r="C16">
            <v>202319</v>
          </cell>
          <cell r="D16" t="str">
            <v>陈楚銮</v>
          </cell>
          <cell r="E16" t="str">
            <v>440502196004240423</v>
          </cell>
          <cell r="F16" t="str">
            <v>18998971592</v>
          </cell>
          <cell r="K16" t="str">
            <v>1</v>
          </cell>
          <cell r="L16" t="str">
            <v>1503.73</v>
          </cell>
          <cell r="U16" t="str">
            <v>民族路70号</v>
          </cell>
          <cell r="V16" t="str">
            <v>卫工路2号306</v>
          </cell>
          <cell r="W16" t="str">
            <v>卫工路2号306</v>
          </cell>
          <cell r="X16" t="str">
            <v>租私房</v>
          </cell>
          <cell r="Y16" t="str">
            <v>否</v>
          </cell>
          <cell r="AC16" t="str">
            <v>金平</v>
          </cell>
          <cell r="AD16" t="str">
            <v>小公园</v>
          </cell>
          <cell r="AE16" t="str">
            <v>联韩</v>
          </cell>
        </row>
        <row r="17">
          <cell r="B17" t="str">
            <v>202020226</v>
          </cell>
          <cell r="C17">
            <v>202320</v>
          </cell>
          <cell r="D17" t="str">
            <v>辛秀梅</v>
          </cell>
          <cell r="E17" t="str">
            <v>440505196603030427</v>
          </cell>
          <cell r="F17" t="str">
            <v>15914763053</v>
          </cell>
          <cell r="K17" t="str">
            <v>3</v>
          </cell>
          <cell r="L17" t="str">
            <v>1666.67</v>
          </cell>
          <cell r="U17" t="str">
            <v>光华路56号9号房间</v>
          </cell>
          <cell r="V17" t="str">
            <v>西樟路一横二巷七号</v>
          </cell>
          <cell r="W17" t="str">
            <v>西樟路一横二巷七号</v>
          </cell>
          <cell r="X17" t="str">
            <v>租私房</v>
          </cell>
          <cell r="Y17" t="str">
            <v>否</v>
          </cell>
          <cell r="AC17" t="str">
            <v>金平</v>
          </cell>
          <cell r="AD17" t="str">
            <v>光华</v>
          </cell>
          <cell r="AE17" t="str">
            <v>明珠</v>
          </cell>
        </row>
        <row r="18">
          <cell r="B18" t="str">
            <v>202020194</v>
          </cell>
          <cell r="C18">
            <v>202320</v>
          </cell>
          <cell r="D18" t="str">
            <v>何倩华</v>
          </cell>
          <cell r="E18" t="str">
            <v>440503195006130422</v>
          </cell>
          <cell r="F18" t="str">
            <v>15014194289</v>
          </cell>
          <cell r="K18" t="str">
            <v>1</v>
          </cell>
          <cell r="L18" t="str">
            <v>2095.38</v>
          </cell>
          <cell r="U18" t="str">
            <v>居平路32号四楼</v>
          </cell>
          <cell r="V18" t="str">
            <v>厦岭路23号二楼</v>
          </cell>
          <cell r="W18" t="str">
            <v>厦岭路23号二楼</v>
          </cell>
          <cell r="X18" t="str">
            <v>租私房</v>
          </cell>
          <cell r="Y18" t="str">
            <v>否</v>
          </cell>
          <cell r="AC18" t="str">
            <v>金平</v>
          </cell>
          <cell r="AD18" t="str">
            <v>小公园</v>
          </cell>
          <cell r="AE18" t="str">
            <v>万安</v>
          </cell>
        </row>
        <row r="19">
          <cell r="B19" t="str">
            <v>202020277</v>
          </cell>
          <cell r="C19">
            <v>202320</v>
          </cell>
          <cell r="D19" t="str">
            <v>肖汉伟</v>
          </cell>
          <cell r="E19" t="str">
            <v>440509197910061231</v>
          </cell>
          <cell r="F19" t="str">
            <v>15914719191</v>
          </cell>
          <cell r="G19" t="str">
            <v>低保证</v>
          </cell>
          <cell r="H19" t="str">
            <v>肖汉坤</v>
          </cell>
          <cell r="I19" t="str">
            <v>本人</v>
          </cell>
          <cell r="J19" t="str">
            <v>2021/5/10</v>
          </cell>
          <cell r="K19" t="str">
            <v>1</v>
          </cell>
          <cell r="L19" t="str">
            <v>0</v>
          </cell>
          <cell r="O19" t="str">
            <v>1</v>
          </cell>
          <cell r="P19" t="str">
            <v>肖汉伟</v>
          </cell>
          <cell r="Q19" t="str">
            <v>视力一级</v>
          </cell>
          <cell r="U19" t="str">
            <v>德里街90号3楼</v>
          </cell>
          <cell r="V19" t="str">
            <v>潮护路31号桂香园5幢103房</v>
          </cell>
          <cell r="W19" t="str">
            <v>潮护路31号桂香园5幢103房</v>
          </cell>
          <cell r="X19" t="str">
            <v>租私房</v>
          </cell>
          <cell r="Y19" t="str">
            <v>否</v>
          </cell>
          <cell r="AC19" t="str">
            <v>金平</v>
          </cell>
          <cell r="AD19" t="str">
            <v>小公园</v>
          </cell>
          <cell r="AE19" t="str">
            <v>新潮</v>
          </cell>
        </row>
        <row r="20">
          <cell r="B20" t="str">
            <v>202020266</v>
          </cell>
          <cell r="C20">
            <v>202320</v>
          </cell>
          <cell r="D20" t="str">
            <v>张冰娜</v>
          </cell>
          <cell r="E20" t="str">
            <v>440509198908190047</v>
          </cell>
          <cell r="F20" t="str">
            <v>13415012330</v>
          </cell>
          <cell r="K20" t="str">
            <v>2</v>
          </cell>
          <cell r="L20" t="str">
            <v>860</v>
          </cell>
          <cell r="U20" t="str">
            <v>南海横路5号2梯803房</v>
          </cell>
          <cell r="V20" t="str">
            <v>中山路17号404房</v>
          </cell>
          <cell r="W20" t="str">
            <v>中山路17号404房</v>
          </cell>
          <cell r="X20" t="str">
            <v>租私房</v>
          </cell>
          <cell r="Y20" t="str">
            <v>否</v>
          </cell>
          <cell r="AC20" t="str">
            <v>金平</v>
          </cell>
          <cell r="AD20" t="str">
            <v>小公园</v>
          </cell>
          <cell r="AE20" t="str">
            <v>南海</v>
          </cell>
        </row>
        <row r="21">
          <cell r="B21" t="str">
            <v>202020244</v>
          </cell>
          <cell r="C21">
            <v>202321</v>
          </cell>
          <cell r="D21" t="str">
            <v>何营文</v>
          </cell>
          <cell r="E21" t="str">
            <v>440504195612170818</v>
          </cell>
          <cell r="F21" t="str">
            <v>13288060861</v>
          </cell>
          <cell r="K21" t="str">
            <v>4</v>
          </cell>
          <cell r="L21" t="str">
            <v>1226.65</v>
          </cell>
          <cell r="U21" t="str">
            <v>中山路357号</v>
          </cell>
          <cell r="V21" t="str">
            <v>花园路6号3梯705</v>
          </cell>
          <cell r="W21" t="str">
            <v>花园路6号3梯705</v>
          </cell>
          <cell r="X21" t="str">
            <v>租私房</v>
          </cell>
          <cell r="Y21" t="str">
            <v>否</v>
          </cell>
          <cell r="AC21" t="str">
            <v>金平</v>
          </cell>
          <cell r="AD21" t="str">
            <v>大华</v>
          </cell>
          <cell r="AE21" t="str">
            <v>竟长</v>
          </cell>
        </row>
        <row r="22">
          <cell r="B22" t="str">
            <v>202020261</v>
          </cell>
          <cell r="C22">
            <v>202321</v>
          </cell>
          <cell r="D22" t="str">
            <v>许元存</v>
          </cell>
          <cell r="E22" t="str">
            <v>440505195008100035</v>
          </cell>
          <cell r="F22" t="str">
            <v>18701185328</v>
          </cell>
          <cell r="K22" t="str">
            <v>1</v>
          </cell>
          <cell r="L22" t="str">
            <v>200</v>
          </cell>
          <cell r="U22" t="str">
            <v>中山路32号403房</v>
          </cell>
          <cell r="V22" t="str">
            <v>红领巾路19号308号房</v>
          </cell>
          <cell r="W22" t="str">
            <v>红领巾路19号308号房</v>
          </cell>
          <cell r="X22" t="str">
            <v>租私房</v>
          </cell>
          <cell r="Y22" t="str">
            <v>否</v>
          </cell>
          <cell r="AC22" t="str">
            <v>金平</v>
          </cell>
          <cell r="AD22" t="str">
            <v>小公园</v>
          </cell>
          <cell r="AE22" t="str">
            <v>福长</v>
          </cell>
        </row>
        <row r="23">
          <cell r="B23" t="str">
            <v>202020239</v>
          </cell>
          <cell r="C23">
            <v>202321</v>
          </cell>
          <cell r="D23" t="str">
            <v>陈淑英</v>
          </cell>
          <cell r="E23" t="str">
            <v>44050419670710042X</v>
          </cell>
          <cell r="F23" t="str">
            <v>13539694404</v>
          </cell>
          <cell r="K23" t="str">
            <v>2</v>
          </cell>
          <cell r="L23" t="str">
            <v>2250</v>
          </cell>
          <cell r="U23" t="str">
            <v>新建五巷3号</v>
          </cell>
          <cell r="V23" t="str">
            <v>金砂西路22号4座304</v>
          </cell>
          <cell r="W23" t="str">
            <v>金砂西路22号4座304</v>
          </cell>
          <cell r="X23" t="str">
            <v>租私房</v>
          </cell>
          <cell r="Y23" t="str">
            <v>否</v>
          </cell>
          <cell r="AC23" t="str">
            <v>金平</v>
          </cell>
          <cell r="AD23" t="str">
            <v>光华</v>
          </cell>
          <cell r="AE23" t="str">
            <v>华中</v>
          </cell>
        </row>
        <row r="24">
          <cell r="B24" t="str">
            <v>202020274</v>
          </cell>
          <cell r="C24">
            <v>202321</v>
          </cell>
          <cell r="D24" t="str">
            <v>陈少銮</v>
          </cell>
          <cell r="E24" t="str">
            <v>440520196212134628</v>
          </cell>
          <cell r="F24" t="str">
            <v>13318057046</v>
          </cell>
          <cell r="G24" t="str">
            <v>低保证</v>
          </cell>
          <cell r="H24" t="str">
            <v>杨粤</v>
          </cell>
          <cell r="I24" t="str">
            <v>丈夫</v>
          </cell>
          <cell r="J24" t="str">
            <v>2020/11/6</v>
          </cell>
          <cell r="K24" t="str">
            <v>3</v>
          </cell>
          <cell r="L24" t="str">
            <v>966.92</v>
          </cell>
          <cell r="R24" t="str">
            <v>1</v>
          </cell>
          <cell r="S24" t="str">
            <v>杨粤</v>
          </cell>
          <cell r="T24" t="str">
            <v>前列腺癌/糖尿病</v>
          </cell>
          <cell r="U24" t="str">
            <v>商平路168号2座306房</v>
          </cell>
          <cell r="V24" t="str">
            <v>万安苑2幢201</v>
          </cell>
          <cell r="W24" t="str">
            <v>商平路168号2座306房</v>
          </cell>
          <cell r="X24" t="str">
            <v>租私房</v>
          </cell>
          <cell r="Y24" t="str">
            <v>否</v>
          </cell>
          <cell r="AC24" t="str">
            <v>金平</v>
          </cell>
          <cell r="AD24" t="str">
            <v>小公园</v>
          </cell>
          <cell r="AE24" t="str">
            <v>潮安</v>
          </cell>
        </row>
        <row r="25">
          <cell r="B25" t="str">
            <v>202020202</v>
          </cell>
          <cell r="C25">
            <v>202322</v>
          </cell>
          <cell r="D25" t="str">
            <v>赵炳钦</v>
          </cell>
          <cell r="E25" t="str">
            <v>44050419680115001X</v>
          </cell>
          <cell r="F25" t="str">
            <v>13714673781</v>
          </cell>
          <cell r="K25" t="str">
            <v>4</v>
          </cell>
          <cell r="L25" t="str">
            <v>1955</v>
          </cell>
          <cell r="U25" t="str">
            <v>光华路46号408房</v>
          </cell>
          <cell r="V25" t="str">
            <v>滨厦路二号402</v>
          </cell>
          <cell r="W25" t="str">
            <v>滨厦路二号402</v>
          </cell>
          <cell r="X25" t="str">
            <v>租私房</v>
          </cell>
          <cell r="Y25" t="str">
            <v>否</v>
          </cell>
          <cell r="AC25" t="str">
            <v>金平</v>
          </cell>
          <cell r="AD25" t="str">
            <v>光华</v>
          </cell>
          <cell r="AE25" t="str">
            <v>西港</v>
          </cell>
        </row>
        <row r="26">
          <cell r="B26" t="str">
            <v>202020223</v>
          </cell>
          <cell r="C26">
            <v>202322</v>
          </cell>
          <cell r="D26" t="str">
            <v>胡玉玲</v>
          </cell>
          <cell r="E26" t="str">
            <v>460033197306080029</v>
          </cell>
          <cell r="F26" t="str">
            <v>13542811609</v>
          </cell>
          <cell r="K26" t="str">
            <v>2</v>
          </cell>
          <cell r="L26" t="str">
            <v>860</v>
          </cell>
          <cell r="U26" t="str">
            <v>新兴路18号702房</v>
          </cell>
          <cell r="V26" t="str">
            <v>华坞村11巷3号2座505房</v>
          </cell>
          <cell r="W26" t="str">
            <v>新兴路18号702房</v>
          </cell>
          <cell r="X26" t="str">
            <v>租私房</v>
          </cell>
          <cell r="Y26" t="str">
            <v>否</v>
          </cell>
          <cell r="AC26" t="str">
            <v>金平</v>
          </cell>
          <cell r="AD26" t="str">
            <v>大华</v>
          </cell>
          <cell r="AE26" t="str">
            <v>爱华</v>
          </cell>
        </row>
        <row r="27">
          <cell r="B27" t="str">
            <v>202020352</v>
          </cell>
          <cell r="C27">
            <v>202322</v>
          </cell>
          <cell r="D27" t="str">
            <v>杨培禄</v>
          </cell>
          <cell r="E27" t="str">
            <v>44050219641004003X</v>
          </cell>
          <cell r="F27" t="str">
            <v>13715925256</v>
          </cell>
          <cell r="K27" t="str">
            <v>1</v>
          </cell>
          <cell r="L27" t="str">
            <v>1800</v>
          </cell>
          <cell r="U27" t="str">
            <v>通津街44号704房</v>
          </cell>
          <cell r="V27" t="str">
            <v>商平路</v>
          </cell>
          <cell r="W27" t="str">
            <v>商平路</v>
          </cell>
          <cell r="X27" t="str">
            <v>租私房</v>
          </cell>
          <cell r="Y27" t="str">
            <v>否</v>
          </cell>
          <cell r="AC27" t="str">
            <v>金平</v>
          </cell>
          <cell r="AD27" t="str">
            <v>小公园</v>
          </cell>
          <cell r="AE27" t="str">
            <v>潮安</v>
          </cell>
        </row>
        <row r="28">
          <cell r="B28" t="str">
            <v>202020232</v>
          </cell>
          <cell r="C28">
            <v>202322</v>
          </cell>
          <cell r="D28" t="str">
            <v>陈妍君</v>
          </cell>
          <cell r="E28" t="str">
            <v>440509199210284847</v>
          </cell>
          <cell r="F28" t="str">
            <v>15017228166</v>
          </cell>
          <cell r="K28" t="str">
            <v>2</v>
          </cell>
          <cell r="L28" t="str">
            <v>860</v>
          </cell>
          <cell r="U28" t="str">
            <v>跃进里3号2梯705房</v>
          </cell>
          <cell r="V28" t="str">
            <v>利安路12号401</v>
          </cell>
          <cell r="W28" t="str">
            <v>利安路12号401</v>
          </cell>
          <cell r="X28" t="str">
            <v>租私房</v>
          </cell>
          <cell r="Y28" t="str">
            <v>否</v>
          </cell>
          <cell r="AC28" t="str">
            <v>金平</v>
          </cell>
          <cell r="AD28" t="str">
            <v>小公园</v>
          </cell>
          <cell r="AE28" t="str">
            <v>跃进</v>
          </cell>
        </row>
        <row r="29">
          <cell r="B29" t="str">
            <v>202020245</v>
          </cell>
          <cell r="C29">
            <v>202322</v>
          </cell>
          <cell r="D29" t="str">
            <v>陈少娟</v>
          </cell>
          <cell r="E29" t="str">
            <v>440527196709043101</v>
          </cell>
          <cell r="F29" t="str">
            <v>13005213986</v>
          </cell>
          <cell r="G29" t="str">
            <v>低保证</v>
          </cell>
          <cell r="H29" t="str">
            <v>陈少娟</v>
          </cell>
          <cell r="I29" t="str">
            <v>本人</v>
          </cell>
          <cell r="J29" t="str">
            <v>2020/8</v>
          </cell>
          <cell r="K29" t="str">
            <v>2</v>
          </cell>
          <cell r="L29" t="str">
            <v>400</v>
          </cell>
          <cell r="U29" t="str">
            <v>杏花街右旁2号402</v>
          </cell>
          <cell r="V29" t="str">
            <v>杏花街右旁2号402</v>
          </cell>
          <cell r="W29" t="str">
            <v>杏花街右旁2号402</v>
          </cell>
          <cell r="X29" t="str">
            <v>租私房</v>
          </cell>
          <cell r="Y29" t="str">
            <v>否</v>
          </cell>
          <cell r="AC29" t="str">
            <v>金平</v>
          </cell>
          <cell r="AD29" t="str">
            <v>大华</v>
          </cell>
          <cell r="AE29" t="str">
            <v>迎春</v>
          </cell>
        </row>
        <row r="30">
          <cell r="B30" t="str">
            <v>202020281</v>
          </cell>
          <cell r="C30">
            <v>202322</v>
          </cell>
          <cell r="D30" t="str">
            <v>文雪丹</v>
          </cell>
          <cell r="E30" t="str">
            <v>440503195801061243</v>
          </cell>
          <cell r="F30" t="str">
            <v>13414085804</v>
          </cell>
          <cell r="G30" t="str">
            <v>低保证</v>
          </cell>
          <cell r="H30" t="str">
            <v>林文震</v>
          </cell>
          <cell r="I30" t="str">
            <v>儿子</v>
          </cell>
          <cell r="J30" t="str">
            <v>2022/11/1</v>
          </cell>
          <cell r="K30" t="str">
            <v>2</v>
          </cell>
          <cell r="L30" t="str">
            <v>1070.73</v>
          </cell>
          <cell r="O30" t="str">
            <v>1</v>
          </cell>
          <cell r="P30" t="str">
            <v>林文震</v>
          </cell>
          <cell r="Q30" t="str">
            <v>精神二级</v>
          </cell>
          <cell r="U30" t="str">
            <v>新潮兴街61号楼下</v>
          </cell>
          <cell r="V30" t="str">
            <v>东兴巷2横4号202房</v>
          </cell>
          <cell r="W30" t="str">
            <v>东兴巷2横4号202房</v>
          </cell>
          <cell r="X30" t="str">
            <v>租私房</v>
          </cell>
          <cell r="Y30" t="str">
            <v>否</v>
          </cell>
          <cell r="AC30" t="str">
            <v>金平</v>
          </cell>
          <cell r="AD30" t="str">
            <v>小公园</v>
          </cell>
          <cell r="AE30" t="str">
            <v>新潮</v>
          </cell>
        </row>
        <row r="31">
          <cell r="B31" t="str">
            <v>202020297</v>
          </cell>
          <cell r="C31">
            <v>202322</v>
          </cell>
          <cell r="D31" t="str">
            <v>林少凤</v>
          </cell>
          <cell r="E31" t="str">
            <v>440504196601260425</v>
          </cell>
          <cell r="F31" t="str">
            <v>13433304076</v>
          </cell>
          <cell r="K31" t="str">
            <v>2</v>
          </cell>
          <cell r="L31" t="str">
            <v>1592.75</v>
          </cell>
          <cell r="O31" t="str">
            <v>1</v>
          </cell>
          <cell r="P31" t="str">
            <v>黄林煌</v>
          </cell>
          <cell r="U31" t="str">
            <v>大华路68号702房</v>
          </cell>
          <cell r="V31" t="str">
            <v>内马路18号108房</v>
          </cell>
          <cell r="W31" t="str">
            <v>内马路18号108房</v>
          </cell>
          <cell r="X31" t="str">
            <v>租私房</v>
          </cell>
          <cell r="Y31" t="str">
            <v>否</v>
          </cell>
          <cell r="AC31" t="str">
            <v>金平</v>
          </cell>
          <cell r="AD31" t="str">
            <v>大华</v>
          </cell>
          <cell r="AE31" t="str">
            <v>迎春</v>
          </cell>
        </row>
        <row r="32">
          <cell r="B32" t="str">
            <v>202020303</v>
          </cell>
          <cell r="C32">
            <v>202322</v>
          </cell>
          <cell r="D32" t="str">
            <v>农彩意</v>
          </cell>
          <cell r="E32" t="str">
            <v>452626198305210606</v>
          </cell>
          <cell r="F32" t="str">
            <v>13592827822</v>
          </cell>
          <cell r="K32" t="str">
            <v>6</v>
          </cell>
          <cell r="L32" t="str">
            <v>1034.1</v>
          </cell>
          <cell r="U32" t="str">
            <v>光华北二路28号1座703房</v>
          </cell>
          <cell r="V32" t="str">
            <v>光华北二路28号1座703房</v>
          </cell>
          <cell r="W32" t="str">
            <v>光华北二路28号1座703房</v>
          </cell>
          <cell r="X32" t="str">
            <v>租私房</v>
          </cell>
          <cell r="Y32" t="str">
            <v>否</v>
          </cell>
          <cell r="AA32">
            <v>33.86</v>
          </cell>
          <cell r="AB32">
            <v>5.64</v>
          </cell>
          <cell r="AC32" t="str">
            <v>金平</v>
          </cell>
          <cell r="AD32" t="str">
            <v>光华</v>
          </cell>
          <cell r="AE32" t="str">
            <v>明珠</v>
          </cell>
        </row>
        <row r="33">
          <cell r="B33" t="str">
            <v>202020272</v>
          </cell>
          <cell r="C33">
            <v>202322</v>
          </cell>
          <cell r="D33" t="str">
            <v>颜国明</v>
          </cell>
          <cell r="E33" t="str">
            <v>440503196802070410</v>
          </cell>
          <cell r="F33" t="str">
            <v>13288017078</v>
          </cell>
          <cell r="K33" t="str">
            <v>3</v>
          </cell>
          <cell r="L33" t="str">
            <v>1146.67</v>
          </cell>
          <cell r="U33" t="str">
            <v>打锡一巷3号楼下</v>
          </cell>
          <cell r="V33" t="str">
            <v>招商路一横2座704号房</v>
          </cell>
          <cell r="W33" t="str">
            <v>招商路一横2座704号房</v>
          </cell>
          <cell r="X33" t="str">
            <v>租私房</v>
          </cell>
          <cell r="Y33" t="str">
            <v>否</v>
          </cell>
          <cell r="AC33" t="str">
            <v>金平</v>
          </cell>
          <cell r="AD33" t="str">
            <v>小公园</v>
          </cell>
          <cell r="AE33" t="str">
            <v>万安</v>
          </cell>
        </row>
        <row r="34">
          <cell r="B34" t="str">
            <v>202020293</v>
          </cell>
          <cell r="C34">
            <v>202322</v>
          </cell>
          <cell r="D34" t="str">
            <v>吴小谊</v>
          </cell>
          <cell r="E34" t="str">
            <v>440508197905050726</v>
          </cell>
          <cell r="F34" t="str">
            <v>15913928682</v>
          </cell>
          <cell r="G34" t="str">
            <v>低保证</v>
          </cell>
          <cell r="H34" t="str">
            <v>陈少娟</v>
          </cell>
          <cell r="I34" t="str">
            <v>本人</v>
          </cell>
          <cell r="J34" t="str">
            <v>2020/6/8</v>
          </cell>
          <cell r="K34" t="str">
            <v>4</v>
          </cell>
          <cell r="L34" t="str">
            <v>262.5</v>
          </cell>
          <cell r="U34" t="str">
            <v>金埕路2号二座405房</v>
          </cell>
          <cell r="V34" t="str">
            <v>金山苑2幢1梯301房</v>
          </cell>
          <cell r="W34" t="str">
            <v>金山苑2幢1梯301房</v>
          </cell>
          <cell r="X34" t="str">
            <v>租私房</v>
          </cell>
          <cell r="Y34" t="str">
            <v>否</v>
          </cell>
          <cell r="AC34" t="str">
            <v>金平</v>
          </cell>
          <cell r="AD34" t="str">
            <v>金砂</v>
          </cell>
          <cell r="AE34" t="str">
            <v>金丰</v>
          </cell>
        </row>
        <row r="35">
          <cell r="B35" t="str">
            <v>202020305</v>
          </cell>
          <cell r="C35">
            <v>202323</v>
          </cell>
          <cell r="D35" t="str">
            <v>叶楚云</v>
          </cell>
          <cell r="E35" t="str">
            <v>440505196607301028</v>
          </cell>
          <cell r="F35" t="str">
            <v>13415041672</v>
          </cell>
          <cell r="K35" t="str">
            <v>1</v>
          </cell>
          <cell r="L35" t="str">
            <v>1468.22</v>
          </cell>
          <cell r="U35" t="str">
            <v>东兴巷一横4号102</v>
          </cell>
          <cell r="V35" t="str">
            <v>水仙园29幢501房</v>
          </cell>
          <cell r="W35" t="str">
            <v>水仙园29幢501房</v>
          </cell>
          <cell r="X35" t="str">
            <v>租私房</v>
          </cell>
          <cell r="Y35" t="str">
            <v>否</v>
          </cell>
          <cell r="AC35" t="str">
            <v>金平</v>
          </cell>
          <cell r="AD35" t="str">
            <v>金东</v>
          </cell>
          <cell r="AE35" t="str">
            <v>东福</v>
          </cell>
        </row>
        <row r="36">
          <cell r="B36" t="str">
            <v>202020286</v>
          </cell>
          <cell r="C36">
            <v>202323</v>
          </cell>
          <cell r="D36" t="str">
            <v>姚周顺</v>
          </cell>
          <cell r="E36" t="str">
            <v>44050319551024041X</v>
          </cell>
          <cell r="F36" t="str">
            <v>15013968042</v>
          </cell>
          <cell r="K36" t="str">
            <v>1</v>
          </cell>
          <cell r="L36" t="str">
            <v>1477.96</v>
          </cell>
          <cell r="U36" t="str">
            <v>德兴路35号二楼</v>
          </cell>
          <cell r="V36" t="str">
            <v>华坞村大路75号三楼</v>
          </cell>
          <cell r="W36" t="str">
            <v>华坞村大路75号三楼</v>
          </cell>
          <cell r="X36" t="str">
            <v>租私房</v>
          </cell>
          <cell r="Y36" t="str">
            <v>否</v>
          </cell>
          <cell r="AC36" t="str">
            <v>金平</v>
          </cell>
          <cell r="AD36" t="str">
            <v>小公园</v>
          </cell>
          <cell r="AE36" t="str">
            <v>德安</v>
          </cell>
        </row>
        <row r="37">
          <cell r="B37" t="str">
            <v>202020353</v>
          </cell>
          <cell r="C37">
            <v>202323</v>
          </cell>
          <cell r="D37" t="str">
            <v>陈建坤</v>
          </cell>
          <cell r="E37" t="str">
            <v>440507198304232012</v>
          </cell>
          <cell r="F37" t="str">
            <v>18607540572</v>
          </cell>
          <cell r="K37" t="str">
            <v>4</v>
          </cell>
          <cell r="L37" t="str">
            <v>1431.25</v>
          </cell>
          <cell r="U37" t="str">
            <v>欧上蔡厝洋五横4号</v>
          </cell>
          <cell r="V37" t="str">
            <v>浮东东德园6栋802</v>
          </cell>
          <cell r="W37" t="str">
            <v>欧上蔡厝洋五横4号</v>
          </cell>
          <cell r="X37" t="str">
            <v>租私房</v>
          </cell>
          <cell r="Y37" t="str">
            <v>否</v>
          </cell>
          <cell r="AC37" t="str">
            <v>龙湖</v>
          </cell>
          <cell r="AD37" t="str">
            <v>鸥汀</v>
          </cell>
          <cell r="AE37" t="str">
            <v>欧上</v>
          </cell>
        </row>
        <row r="38">
          <cell r="B38" t="str">
            <v>202020287</v>
          </cell>
          <cell r="C38">
            <v>202323</v>
          </cell>
          <cell r="D38" t="str">
            <v>李丽</v>
          </cell>
          <cell r="E38" t="str">
            <v>440503196902010028</v>
          </cell>
          <cell r="F38" t="str">
            <v>13926788993</v>
          </cell>
          <cell r="K38" t="str">
            <v>1</v>
          </cell>
          <cell r="L38" t="str">
            <v>1454.51</v>
          </cell>
          <cell r="U38" t="str">
            <v>竟长村二巷13号</v>
          </cell>
          <cell r="V38" t="str">
            <v>红领巾路25号3座205</v>
          </cell>
          <cell r="W38" t="str">
            <v>红领巾路25号3座205</v>
          </cell>
          <cell r="X38" t="str">
            <v>租私房</v>
          </cell>
          <cell r="Y38" t="str">
            <v>否</v>
          </cell>
          <cell r="AC38" t="str">
            <v>金平</v>
          </cell>
          <cell r="AD38" t="str">
            <v>大华</v>
          </cell>
          <cell r="AE38" t="str">
            <v>竟长</v>
          </cell>
        </row>
        <row r="39">
          <cell r="B39" t="str">
            <v>202020342</v>
          </cell>
          <cell r="C39">
            <v>202323</v>
          </cell>
          <cell r="D39" t="str">
            <v>李启度</v>
          </cell>
          <cell r="E39" t="str">
            <v>440511197209056516</v>
          </cell>
          <cell r="F39" t="str">
            <v>19830233839</v>
          </cell>
          <cell r="G39" t="str">
            <v>低保证</v>
          </cell>
          <cell r="H39" t="str">
            <v>李利娟</v>
          </cell>
          <cell r="I39" t="str">
            <v>妻子</v>
          </cell>
          <cell r="J39" t="str">
            <v>2021/7/6</v>
          </cell>
          <cell r="K39" t="str">
            <v>4</v>
          </cell>
          <cell r="L39" t="str">
            <v>578.07</v>
          </cell>
          <cell r="U39" t="str">
            <v>金信园12幢302房</v>
          </cell>
          <cell r="V39" t="str">
            <v>松园32幢404房</v>
          </cell>
          <cell r="W39" t="str">
            <v>松园32幢404房</v>
          </cell>
          <cell r="X39" t="str">
            <v>租私房</v>
          </cell>
          <cell r="Y39" t="str">
            <v>否</v>
          </cell>
          <cell r="AC39" t="str">
            <v>金平</v>
          </cell>
          <cell r="AD39" t="str">
            <v>东方</v>
          </cell>
          <cell r="AE39" t="str">
            <v>金海</v>
          </cell>
        </row>
        <row r="40">
          <cell r="B40" t="str">
            <v>202020273</v>
          </cell>
          <cell r="C40">
            <v>202323</v>
          </cell>
          <cell r="D40" t="str">
            <v>陈伟平</v>
          </cell>
          <cell r="E40" t="str">
            <v>440502196803040436</v>
          </cell>
          <cell r="F40" t="str">
            <v>15989840792</v>
          </cell>
          <cell r="K40" t="str">
            <v>1</v>
          </cell>
          <cell r="L40" t="str">
            <v>1720</v>
          </cell>
          <cell r="U40" t="str">
            <v>福合沟旁21号</v>
          </cell>
          <cell r="V40" t="str">
            <v>金园路杏街21号</v>
          </cell>
          <cell r="W40" t="str">
            <v>金园路杏街21号</v>
          </cell>
          <cell r="X40" t="str">
            <v>租私房</v>
          </cell>
          <cell r="Y40" t="str">
            <v>否</v>
          </cell>
          <cell r="AC40" t="str">
            <v>金平</v>
          </cell>
          <cell r="AD40" t="str">
            <v>小公园</v>
          </cell>
          <cell r="AE40" t="str">
            <v>荣华</v>
          </cell>
        </row>
        <row r="41">
          <cell r="B41" t="str">
            <v>202020236</v>
          </cell>
          <cell r="C41">
            <v>202401</v>
          </cell>
          <cell r="D41" t="str">
            <v>佘楚英</v>
          </cell>
          <cell r="E41" t="str">
            <v>44051119621219072X</v>
          </cell>
          <cell r="F41" t="str">
            <v>13790865591</v>
          </cell>
          <cell r="K41" t="str">
            <v>2</v>
          </cell>
          <cell r="L41" t="str">
            <v>860</v>
          </cell>
          <cell r="U41" t="str">
            <v>通津海旁29号307房</v>
          </cell>
          <cell r="V41" t="str">
            <v>金山中街6号2楼后房</v>
          </cell>
          <cell r="W41" t="str">
            <v>金山中街6号2楼后房</v>
          </cell>
          <cell r="X41" t="str">
            <v>租私房</v>
          </cell>
          <cell r="Y41" t="str">
            <v>否</v>
          </cell>
          <cell r="AC41" t="str">
            <v>金平</v>
          </cell>
          <cell r="AD41" t="str">
            <v>小公园</v>
          </cell>
          <cell r="AE41" t="str">
            <v>潮安</v>
          </cell>
        </row>
        <row r="42">
          <cell r="B42" t="str">
            <v>202020328</v>
          </cell>
          <cell r="C42">
            <v>202401</v>
          </cell>
          <cell r="D42" t="str">
            <v>卢静芬</v>
          </cell>
          <cell r="E42" t="str">
            <v>44522119770502192X</v>
          </cell>
          <cell r="F42" t="str">
            <v>13502772157</v>
          </cell>
          <cell r="G42" t="str">
            <v>支出型困难家庭证</v>
          </cell>
          <cell r="H42" t="str">
            <v>卢静芬</v>
          </cell>
          <cell r="I42" t="str">
            <v>本人</v>
          </cell>
          <cell r="J42" t="str">
            <v>2023/9/1</v>
          </cell>
          <cell r="K42" t="str">
            <v>2</v>
          </cell>
          <cell r="L42" t="str">
            <v>1325</v>
          </cell>
          <cell r="U42" t="str">
            <v>陵海三巷7号204</v>
          </cell>
          <cell r="V42" t="str">
            <v>陵海三巷7号204</v>
          </cell>
          <cell r="W42" t="str">
            <v>泰和街南和七巷2号204房</v>
          </cell>
          <cell r="X42" t="str">
            <v>租私房</v>
          </cell>
          <cell r="Y42" t="str">
            <v>否</v>
          </cell>
          <cell r="AC42" t="str">
            <v>金平</v>
          </cell>
          <cell r="AD42" t="str">
            <v>石炮台</v>
          </cell>
          <cell r="AE42" t="str">
            <v>新陵</v>
          </cell>
        </row>
        <row r="43">
          <cell r="B43" t="str">
            <v>202020299</v>
          </cell>
          <cell r="C43">
            <v>202401</v>
          </cell>
          <cell r="D43" t="str">
            <v>姚朝满</v>
          </cell>
          <cell r="E43" t="str">
            <v>440506198710131421</v>
          </cell>
          <cell r="F43" t="str">
            <v>15989702606</v>
          </cell>
          <cell r="K43" t="str">
            <v>4</v>
          </cell>
          <cell r="L43" t="str">
            <v>860</v>
          </cell>
          <cell r="U43" t="str">
            <v>福兴街3号403房</v>
          </cell>
          <cell r="V43" t="str">
            <v>福兴街3号403房</v>
          </cell>
          <cell r="W43" t="str">
            <v>福兴街3号403房</v>
          </cell>
          <cell r="X43" t="str">
            <v>租私房</v>
          </cell>
          <cell r="Y43" t="str">
            <v>否</v>
          </cell>
          <cell r="AC43" t="str">
            <v>金平</v>
          </cell>
          <cell r="AD43" t="str">
            <v>金东</v>
          </cell>
          <cell r="AE43" t="str">
            <v>东福</v>
          </cell>
        </row>
        <row r="44">
          <cell r="B44" t="str">
            <v>202120031</v>
          </cell>
          <cell r="C44">
            <v>202401</v>
          </cell>
          <cell r="D44" t="str">
            <v>麦文燕</v>
          </cell>
          <cell r="E44" t="str">
            <v>440508198106192941</v>
          </cell>
          <cell r="F44" t="str">
            <v>13417087945</v>
          </cell>
          <cell r="G44" t="str">
            <v>低保证</v>
          </cell>
          <cell r="H44" t="str">
            <v>麦文燕</v>
          </cell>
          <cell r="I44" t="str">
            <v>本人</v>
          </cell>
          <cell r="J44" t="str">
            <v>2024/2/1</v>
          </cell>
          <cell r="K44" t="str">
            <v>2</v>
          </cell>
          <cell r="L44" t="str">
            <v>860</v>
          </cell>
          <cell r="R44" t="str">
            <v>1</v>
          </cell>
          <cell r="S44" t="str">
            <v>麦文燕</v>
          </cell>
          <cell r="T44" t="str">
            <v>恶性肿瘤（食管癌）</v>
          </cell>
          <cell r="U44" t="str">
            <v>葱陇五巷15号</v>
          </cell>
          <cell r="V44" t="str">
            <v>石炮台二巷6号501房</v>
          </cell>
          <cell r="W44" t="str">
            <v>石炮台二巷6号501房</v>
          </cell>
          <cell r="X44" t="str">
            <v>租私房</v>
          </cell>
          <cell r="Y44" t="str">
            <v>否</v>
          </cell>
          <cell r="AC44" t="str">
            <v>金平</v>
          </cell>
          <cell r="AD44" t="str">
            <v>大华</v>
          </cell>
          <cell r="AE44" t="str">
            <v>葱陇</v>
          </cell>
        </row>
        <row r="45">
          <cell r="B45" t="str">
            <v>202120003</v>
          </cell>
          <cell r="C45">
            <v>202401</v>
          </cell>
          <cell r="D45" t="str">
            <v>庄芸</v>
          </cell>
          <cell r="E45" t="str">
            <v>440509198201052820</v>
          </cell>
          <cell r="F45" t="str">
            <v>13750418972</v>
          </cell>
          <cell r="G45" t="str">
            <v>低保证</v>
          </cell>
          <cell r="H45" t="str">
            <v>庄芸</v>
          </cell>
          <cell r="I45" t="str">
            <v>本人</v>
          </cell>
          <cell r="J45" t="str">
            <v>2021.4.14</v>
          </cell>
          <cell r="K45" t="str">
            <v>2</v>
          </cell>
          <cell r="L45" t="str">
            <v>500</v>
          </cell>
          <cell r="U45" t="str">
            <v>信荣右巷17号2楼</v>
          </cell>
          <cell r="V45" t="str">
            <v>金砂新厝大路东六巷11号201</v>
          </cell>
          <cell r="W45" t="str">
            <v>金砂新厝大路东六巷11号201</v>
          </cell>
          <cell r="X45" t="str">
            <v>租私房</v>
          </cell>
          <cell r="Y45" t="str">
            <v>否</v>
          </cell>
          <cell r="AC45" t="str">
            <v>金平</v>
          </cell>
          <cell r="AD45" t="str">
            <v>小公园</v>
          </cell>
          <cell r="AE45" t="str">
            <v>福安</v>
          </cell>
        </row>
        <row r="46">
          <cell r="B46" t="str">
            <v>202020318</v>
          </cell>
          <cell r="C46">
            <v>202402</v>
          </cell>
          <cell r="D46" t="str">
            <v>苏文玉</v>
          </cell>
          <cell r="E46" t="str">
            <v>440502195406230020</v>
          </cell>
          <cell r="F46" t="str">
            <v>13715854267</v>
          </cell>
          <cell r="G46" t="str">
            <v>低保证</v>
          </cell>
          <cell r="H46" t="str">
            <v>苏文玉</v>
          </cell>
          <cell r="I46" t="str">
            <v>本人</v>
          </cell>
          <cell r="J46" t="str">
            <v>2014.3.30</v>
          </cell>
          <cell r="K46" t="str">
            <v>2</v>
          </cell>
          <cell r="L46" t="str">
            <v>1543.31</v>
          </cell>
          <cell r="O46" t="str">
            <v>1</v>
          </cell>
          <cell r="P46" t="str">
            <v>苏文玉</v>
          </cell>
          <cell r="Q46" t="str">
            <v>精神一级</v>
          </cell>
          <cell r="U46" t="str">
            <v>杉排海旁1号</v>
          </cell>
          <cell r="V46" t="str">
            <v>金砂中路59号1幢104房</v>
          </cell>
          <cell r="W46" t="str">
            <v>金砂中路59号1幢104房</v>
          </cell>
          <cell r="X46" t="str">
            <v>租私房</v>
          </cell>
          <cell r="Y46" t="str">
            <v>否</v>
          </cell>
          <cell r="AC46" t="str">
            <v>金平</v>
          </cell>
          <cell r="AD46" t="str">
            <v>小公园</v>
          </cell>
          <cell r="AE46" t="str">
            <v>潮安</v>
          </cell>
        </row>
        <row r="47">
          <cell r="B47" t="str">
            <v>202020310</v>
          </cell>
          <cell r="C47">
            <v>202402</v>
          </cell>
          <cell r="D47" t="str">
            <v>陈乃彬</v>
          </cell>
          <cell r="E47" t="str">
            <v>440503196704120859</v>
          </cell>
          <cell r="F47" t="str">
            <v>13417186298</v>
          </cell>
          <cell r="K47" t="str">
            <v>1</v>
          </cell>
          <cell r="L47" t="str">
            <v>1720</v>
          </cell>
          <cell r="U47" t="str">
            <v>升平路128号4楼</v>
          </cell>
          <cell r="V47" t="str">
            <v>长厦西六横巷七号2楼202房</v>
          </cell>
          <cell r="W47" t="str">
            <v>长厦西六横巷七号2楼202房</v>
          </cell>
          <cell r="X47" t="str">
            <v>租私房</v>
          </cell>
          <cell r="Y47" t="str">
            <v>否</v>
          </cell>
          <cell r="AC47" t="str">
            <v>金平</v>
          </cell>
          <cell r="AD47" t="str">
            <v>小公园</v>
          </cell>
          <cell r="AE47" t="str">
            <v>潮安</v>
          </cell>
        </row>
        <row r="48">
          <cell r="B48" t="str">
            <v>202020337</v>
          </cell>
          <cell r="C48">
            <v>202402</v>
          </cell>
          <cell r="D48" t="str">
            <v>钟书伟</v>
          </cell>
          <cell r="E48" t="str">
            <v>440504196106151635</v>
          </cell>
          <cell r="F48" t="str">
            <v>13085769209</v>
          </cell>
          <cell r="K48" t="str">
            <v>1</v>
          </cell>
          <cell r="L48" t="str">
            <v>0</v>
          </cell>
          <cell r="U48" t="str">
            <v>同和里1座801房</v>
          </cell>
          <cell r="V48" t="str">
            <v>外马路173号3座502房</v>
          </cell>
          <cell r="W48" t="str">
            <v>外马路173号3座502房</v>
          </cell>
          <cell r="X48" t="str">
            <v>租私房</v>
          </cell>
          <cell r="Y48" t="str">
            <v>否</v>
          </cell>
          <cell r="AC48" t="str">
            <v>金平</v>
          </cell>
          <cell r="AD48" t="str">
            <v>大华</v>
          </cell>
          <cell r="AE48" t="str">
            <v>联兴</v>
          </cell>
        </row>
        <row r="49">
          <cell r="B49" t="str">
            <v>202020298</v>
          </cell>
          <cell r="C49">
            <v>202402</v>
          </cell>
          <cell r="D49" t="str">
            <v>林粉青</v>
          </cell>
          <cell r="E49" t="str">
            <v>440504196801141244</v>
          </cell>
          <cell r="F49" t="str">
            <v>15019765233</v>
          </cell>
          <cell r="G49" t="str">
            <v>低保证</v>
          </cell>
          <cell r="H49" t="str">
            <v>林粉青</v>
          </cell>
          <cell r="I49" t="str">
            <v>本人</v>
          </cell>
          <cell r="J49" t="str">
            <v>2017.10.25</v>
          </cell>
          <cell r="K49" t="str">
            <v>1</v>
          </cell>
          <cell r="L49" t="str">
            <v>1000</v>
          </cell>
          <cell r="U49" t="str">
            <v>老潮兴街3号4楼</v>
          </cell>
          <cell r="V49" t="str">
            <v>大华路46号203</v>
          </cell>
          <cell r="W49" t="str">
            <v>老潮兴街3号4楼</v>
          </cell>
          <cell r="X49" t="str">
            <v>租私房</v>
          </cell>
          <cell r="Y49" t="str">
            <v>否</v>
          </cell>
          <cell r="AC49" t="str">
            <v>金平</v>
          </cell>
          <cell r="AD49" t="str">
            <v>小公园</v>
          </cell>
          <cell r="AE49" t="str">
            <v>金凤</v>
          </cell>
        </row>
        <row r="50">
          <cell r="B50" t="str">
            <v>202020315</v>
          </cell>
          <cell r="C50">
            <v>202402</v>
          </cell>
          <cell r="D50" t="str">
            <v>姚楚卿</v>
          </cell>
          <cell r="E50" t="str">
            <v>440524196309241564</v>
          </cell>
          <cell r="F50" t="str">
            <v>18923989572</v>
          </cell>
          <cell r="G50" t="str">
            <v>低保证</v>
          </cell>
          <cell r="H50" t="str">
            <v>郑进才</v>
          </cell>
          <cell r="I50" t="str">
            <v>丈夫</v>
          </cell>
          <cell r="J50" t="str">
            <v>2020.11.6</v>
          </cell>
          <cell r="K50" t="str">
            <v>2</v>
          </cell>
          <cell r="L50" t="str">
            <v>0</v>
          </cell>
          <cell r="U50" t="str">
            <v>会通街1号2楼</v>
          </cell>
          <cell r="V50" t="str">
            <v>外马路202房</v>
          </cell>
          <cell r="W50" t="str">
            <v>外马路202房</v>
          </cell>
          <cell r="X50" t="str">
            <v>租私房，自有住房</v>
          </cell>
          <cell r="Y50" t="str">
            <v>否</v>
          </cell>
          <cell r="AA50" t="str">
            <v>13.03</v>
          </cell>
          <cell r="AB50" t="str">
            <v>6.52</v>
          </cell>
          <cell r="AC50" t="str">
            <v>金平</v>
          </cell>
          <cell r="AD50" t="str">
            <v>小公园</v>
          </cell>
          <cell r="AE50" t="str">
            <v>荣隆</v>
          </cell>
        </row>
        <row r="51">
          <cell r="B51" t="str">
            <v>202020339</v>
          </cell>
          <cell r="C51">
            <v>202402</v>
          </cell>
          <cell r="D51" t="str">
            <v>蔡婵卿</v>
          </cell>
          <cell r="E51" t="str">
            <v>440502197011160821</v>
          </cell>
          <cell r="F51">
            <v>13118651608</v>
          </cell>
          <cell r="K51">
            <v>4</v>
          </cell>
          <cell r="L51" t="str">
            <v>2201.66</v>
          </cell>
          <cell r="U51" t="str">
            <v>北墩新乡石路四巷中A座205房</v>
          </cell>
          <cell r="V51" t="str">
            <v>北墩新乡石路四巷中A座205房</v>
          </cell>
          <cell r="W51" t="str">
            <v>光华路45号</v>
          </cell>
          <cell r="X51" t="str">
            <v>租私房</v>
          </cell>
          <cell r="Y51" t="str">
            <v>否</v>
          </cell>
          <cell r="AC51" t="str">
            <v>金平</v>
          </cell>
          <cell r="AD51" t="str">
            <v>金东</v>
          </cell>
          <cell r="AE51" t="str">
            <v>北墩</v>
          </cell>
        </row>
        <row r="52">
          <cell r="B52" t="str">
            <v>202020355</v>
          </cell>
          <cell r="C52">
            <v>202402</v>
          </cell>
          <cell r="D52" t="str">
            <v>曾木从</v>
          </cell>
          <cell r="E52" t="str">
            <v>44052519470724651X</v>
          </cell>
          <cell r="F52" t="str">
            <v>13536877873</v>
          </cell>
          <cell r="K52" t="str">
            <v>2</v>
          </cell>
          <cell r="L52" t="str">
            <v>1582.68</v>
          </cell>
          <cell r="U52" t="str">
            <v>华侨新村路36号3座104房</v>
          </cell>
          <cell r="V52" t="str">
            <v>龙湖新村25栋503号</v>
          </cell>
          <cell r="W52" t="str">
            <v>龙湖新村25栋503号</v>
          </cell>
          <cell r="X52" t="str">
            <v>租私房</v>
          </cell>
          <cell r="Y52" t="str">
            <v>否</v>
          </cell>
          <cell r="AC52" t="str">
            <v>金平</v>
          </cell>
          <cell r="AD52" t="str">
            <v>石炮台</v>
          </cell>
          <cell r="AE52" t="str">
            <v>平原</v>
          </cell>
        </row>
        <row r="53">
          <cell r="B53" t="str">
            <v>202020296</v>
          </cell>
          <cell r="C53">
            <v>202402</v>
          </cell>
          <cell r="D53" t="str">
            <v>郑丽明</v>
          </cell>
          <cell r="E53" t="str">
            <v>440524197502030480</v>
          </cell>
          <cell r="F53" t="str">
            <v>13542878201</v>
          </cell>
          <cell r="K53" t="str">
            <v>1</v>
          </cell>
          <cell r="L53" t="str">
            <v>2000</v>
          </cell>
          <cell r="U53" t="str">
            <v>华美庄11幢402房</v>
          </cell>
          <cell r="V53" t="str">
            <v>辛厝寮金泽街北12号之203房</v>
          </cell>
          <cell r="W53" t="str">
            <v>辛厝寮金泽街北12号之203房</v>
          </cell>
          <cell r="X53" t="str">
            <v>租私房</v>
          </cell>
          <cell r="Y53" t="str">
            <v>否</v>
          </cell>
          <cell r="AC53" t="str">
            <v>龙湖</v>
          </cell>
          <cell r="AD53" t="str">
            <v>珠池</v>
          </cell>
          <cell r="AE53" t="str">
            <v>珠樟</v>
          </cell>
        </row>
        <row r="54">
          <cell r="B54" t="str">
            <v>202020289</v>
          </cell>
          <cell r="C54">
            <v>202402</v>
          </cell>
          <cell r="D54" t="str">
            <v>李贤娇</v>
          </cell>
          <cell r="E54" t="str">
            <v>440503196409261229</v>
          </cell>
          <cell r="F54" t="str">
            <v>13715240350</v>
          </cell>
          <cell r="K54" t="str">
            <v>1</v>
          </cell>
          <cell r="L54" t="str">
            <v>1488.38</v>
          </cell>
          <cell r="U54" t="str">
            <v>永祥街道西堤海旁三段111号</v>
          </cell>
          <cell r="V54" t="str">
            <v>外马路169号5幢201房</v>
          </cell>
          <cell r="W54" t="str">
            <v>迎春路北二巷1号302房</v>
          </cell>
          <cell r="X54" t="str">
            <v>租私房</v>
          </cell>
          <cell r="Y54" t="str">
            <v>否</v>
          </cell>
          <cell r="AC54" t="str">
            <v>金平</v>
          </cell>
          <cell r="AD54" t="str">
            <v>小公园</v>
          </cell>
          <cell r="AE54" t="str">
            <v>西堤</v>
          </cell>
        </row>
        <row r="55">
          <cell r="B55" t="str">
            <v>202020345</v>
          </cell>
          <cell r="C55">
            <v>202402</v>
          </cell>
          <cell r="D55" t="str">
            <v>张素贞</v>
          </cell>
          <cell r="E55" t="str">
            <v>44050419651015124X</v>
          </cell>
          <cell r="F55" t="str">
            <v>13829688495</v>
          </cell>
          <cell r="G55" t="str">
            <v>低保证</v>
          </cell>
          <cell r="H55" t="str">
            <v>罗爱民</v>
          </cell>
          <cell r="I55" t="str">
            <v>丈夫</v>
          </cell>
          <cell r="J55" t="str">
            <v>2014.4.15</v>
          </cell>
          <cell r="K55">
            <v>2</v>
          </cell>
          <cell r="L55">
            <v>0</v>
          </cell>
          <cell r="U55" t="str">
            <v>集成居委1号029</v>
          </cell>
          <cell r="V55" t="str">
            <v>利生前9号206房</v>
          </cell>
          <cell r="W55" t="str">
            <v>利生前9号206房</v>
          </cell>
          <cell r="X55" t="str">
            <v>租私房</v>
          </cell>
          <cell r="Y55" t="str">
            <v>否</v>
          </cell>
          <cell r="AC55" t="str">
            <v>金平</v>
          </cell>
          <cell r="AD55" t="str">
            <v>大华</v>
          </cell>
          <cell r="AE55" t="str">
            <v>集成</v>
          </cell>
        </row>
        <row r="56">
          <cell r="B56" t="str">
            <v>202020351</v>
          </cell>
          <cell r="C56">
            <v>202402</v>
          </cell>
          <cell r="D56" t="str">
            <v>陈强盛</v>
          </cell>
          <cell r="E56" t="str">
            <v>440502195504301232</v>
          </cell>
          <cell r="F56" t="str">
            <v>15017826738</v>
          </cell>
          <cell r="K56" t="str">
            <v>2</v>
          </cell>
          <cell r="L56" t="str">
            <v>2561.66</v>
          </cell>
          <cell r="U56" t="str">
            <v>光华北三路九巷1号</v>
          </cell>
          <cell r="V56" t="str">
            <v>光华北三路九巷1号</v>
          </cell>
          <cell r="W56" t="str">
            <v>光华北三路九巷1号</v>
          </cell>
          <cell r="X56" t="str">
            <v>租私房</v>
          </cell>
          <cell r="Y56" t="str">
            <v>否</v>
          </cell>
          <cell r="AC56" t="str">
            <v>金平</v>
          </cell>
          <cell r="AD56" t="str">
            <v>光华</v>
          </cell>
          <cell r="AE56" t="str">
            <v>建华</v>
          </cell>
        </row>
        <row r="57">
          <cell r="B57" t="str">
            <v>202020348</v>
          </cell>
          <cell r="C57">
            <v>202402</v>
          </cell>
          <cell r="D57" t="str">
            <v>黄子川</v>
          </cell>
          <cell r="E57" t="str">
            <v>440509198302161217</v>
          </cell>
          <cell r="F57" t="str">
            <v>13502726056</v>
          </cell>
          <cell r="K57" t="str">
            <v>5</v>
          </cell>
          <cell r="L57" t="str">
            <v>2039.37</v>
          </cell>
          <cell r="U57" t="str">
            <v>厦岭路16号604房</v>
          </cell>
          <cell r="V57" t="str">
            <v>联韩花园19栋3梯606房</v>
          </cell>
          <cell r="W57" t="str">
            <v>联韩花园19栋3梯606房</v>
          </cell>
          <cell r="X57" t="str">
            <v>租私房</v>
          </cell>
          <cell r="Y57" t="str">
            <v>否</v>
          </cell>
          <cell r="AC57" t="str">
            <v>金平</v>
          </cell>
          <cell r="AD57" t="str">
            <v>光华</v>
          </cell>
          <cell r="AE57" t="str">
            <v>厦岭</v>
          </cell>
        </row>
        <row r="58">
          <cell r="B58" t="str">
            <v>202020314</v>
          </cell>
          <cell r="C58">
            <v>202403</v>
          </cell>
          <cell r="D58" t="str">
            <v>何添和</v>
          </cell>
          <cell r="E58" t="str">
            <v>440502196607200017</v>
          </cell>
          <cell r="F58" t="str">
            <v>13085774833</v>
          </cell>
          <cell r="G58" t="str">
            <v>低保证</v>
          </cell>
          <cell r="H58" t="str">
            <v>何添和</v>
          </cell>
          <cell r="I58" t="str">
            <v>本人</v>
          </cell>
          <cell r="J58" t="str">
            <v>2020.12.1</v>
          </cell>
          <cell r="K58" t="str">
            <v>1</v>
          </cell>
          <cell r="L58" t="str">
            <v>900</v>
          </cell>
          <cell r="U58" t="str">
            <v>滨厦园5栋604房</v>
          </cell>
          <cell r="V58" t="str">
            <v>滨厦园5栋604房</v>
          </cell>
          <cell r="W58" t="str">
            <v>滨厦园5栋604房</v>
          </cell>
          <cell r="X58" t="str">
            <v>租私房</v>
          </cell>
          <cell r="Y58" t="str">
            <v>否</v>
          </cell>
          <cell r="AC58" t="str">
            <v>金平</v>
          </cell>
          <cell r="AD58" t="str">
            <v>石炮台</v>
          </cell>
          <cell r="AE58" t="str">
            <v>滨厦</v>
          </cell>
        </row>
        <row r="59">
          <cell r="B59" t="str">
            <v>202020291</v>
          </cell>
          <cell r="C59">
            <v>202403</v>
          </cell>
          <cell r="D59" t="str">
            <v>林翰</v>
          </cell>
          <cell r="E59" t="str">
            <v>440508198107010724</v>
          </cell>
          <cell r="F59">
            <v>15017267607</v>
          </cell>
          <cell r="K59">
            <v>6</v>
          </cell>
          <cell r="L59" t="str">
            <v>1143.5</v>
          </cell>
          <cell r="U59" t="str">
            <v>翠云园10幢205房</v>
          </cell>
          <cell r="V59" t="str">
            <v>金新南路东五横10号101之一</v>
          </cell>
          <cell r="W59" t="str">
            <v>金新南路东五横10号101之一</v>
          </cell>
          <cell r="X59" t="str">
            <v>租私房</v>
          </cell>
          <cell r="Y59" t="str">
            <v>否</v>
          </cell>
          <cell r="AC59" t="str">
            <v>金平</v>
          </cell>
          <cell r="AD59" t="str">
            <v>广夏</v>
          </cell>
          <cell r="AE59" t="str">
            <v>荷花</v>
          </cell>
        </row>
        <row r="60">
          <cell r="B60" t="str">
            <v>202020312</v>
          </cell>
          <cell r="C60">
            <v>202403</v>
          </cell>
          <cell r="D60" t="str">
            <v>吴顺耀</v>
          </cell>
          <cell r="E60" t="str">
            <v>440504195311061650</v>
          </cell>
          <cell r="F60">
            <v>13342713675</v>
          </cell>
          <cell r="K60">
            <v>2</v>
          </cell>
          <cell r="L60" t="str">
            <v>2297.17</v>
          </cell>
          <cell r="U60" t="str">
            <v>葱陇一巷2号</v>
          </cell>
          <cell r="V60" t="str">
            <v>葱陇一巷4号全幢</v>
          </cell>
          <cell r="W60" t="str">
            <v>葱陇一巷4号全幢</v>
          </cell>
          <cell r="X60" t="str">
            <v>租私房</v>
          </cell>
          <cell r="Y60" t="str">
            <v>否</v>
          </cell>
          <cell r="AC60" t="str">
            <v>金平</v>
          </cell>
          <cell r="AD60" t="str">
            <v>大华</v>
          </cell>
          <cell r="AE60" t="str">
            <v>葱陇</v>
          </cell>
        </row>
        <row r="61">
          <cell r="B61" t="str">
            <v>202020290</v>
          </cell>
          <cell r="C61">
            <v>202403</v>
          </cell>
          <cell r="D61" t="str">
            <v>吴锡恒</v>
          </cell>
          <cell r="E61" t="str">
            <v>440504194612011214</v>
          </cell>
          <cell r="F61" t="str">
            <v>13502959077</v>
          </cell>
          <cell r="K61">
            <v>4</v>
          </cell>
          <cell r="L61">
            <v>675</v>
          </cell>
          <cell r="U61" t="str">
            <v>华坞路29号</v>
          </cell>
          <cell r="V61" t="str">
            <v>福兴街8号205房（华侨公寓）</v>
          </cell>
          <cell r="W61" t="str">
            <v>福兴街8号205房（华侨公寓）</v>
          </cell>
          <cell r="X61" t="str">
            <v>租私房</v>
          </cell>
          <cell r="Y61" t="str">
            <v>否</v>
          </cell>
          <cell r="AC61" t="str">
            <v>金平</v>
          </cell>
          <cell r="AD61" t="str">
            <v>大华</v>
          </cell>
          <cell r="AE61" t="str">
            <v>竟长</v>
          </cell>
        </row>
        <row r="62">
          <cell r="B62" t="str">
            <v>202120024</v>
          </cell>
          <cell r="C62">
            <v>202403</v>
          </cell>
          <cell r="D62" t="str">
            <v>郑炎辉</v>
          </cell>
          <cell r="E62" t="str">
            <v>440501196512080116</v>
          </cell>
          <cell r="F62" t="str">
            <v>13715996442</v>
          </cell>
          <cell r="K62" t="str">
            <v>4</v>
          </cell>
          <cell r="L62" t="str">
            <v>1560</v>
          </cell>
          <cell r="U62" t="str">
            <v>下涂坪四巷132号</v>
          </cell>
          <cell r="V62" t="str">
            <v>外马路76号301房</v>
          </cell>
          <cell r="W62" t="str">
            <v>外马路76号301房</v>
          </cell>
          <cell r="X62" t="str">
            <v>租私房</v>
          </cell>
          <cell r="Y62" t="str">
            <v>否</v>
          </cell>
          <cell r="AC62" t="str">
            <v>金平</v>
          </cell>
          <cell r="AD62" t="str">
            <v>小公园</v>
          </cell>
          <cell r="AE62" t="str">
            <v>海悦</v>
          </cell>
        </row>
        <row r="63">
          <cell r="B63" t="str">
            <v>202020280</v>
          </cell>
          <cell r="C63">
            <v>202403</v>
          </cell>
          <cell r="D63" t="str">
            <v>鄞仙蒂</v>
          </cell>
          <cell r="E63" t="str">
            <v>440508198706070729</v>
          </cell>
          <cell r="F63" t="str">
            <v>13415058466</v>
          </cell>
          <cell r="K63" t="str">
            <v>2</v>
          </cell>
          <cell r="L63" t="str">
            <v>1000</v>
          </cell>
          <cell r="U63" t="str">
            <v>华侨新村13座东101房</v>
          </cell>
          <cell r="V63" t="str">
            <v>华侨新村</v>
          </cell>
          <cell r="W63" t="str">
            <v>华侨新村13座101</v>
          </cell>
          <cell r="X63" t="str">
            <v>租私房</v>
          </cell>
          <cell r="Y63" t="str">
            <v>否</v>
          </cell>
          <cell r="AC63" t="str">
            <v>金平</v>
          </cell>
          <cell r="AD63" t="str">
            <v>石炮台</v>
          </cell>
          <cell r="AE63" t="str">
            <v>新华</v>
          </cell>
        </row>
        <row r="64">
          <cell r="B64" t="str">
            <v>202020314</v>
          </cell>
          <cell r="C64">
            <v>202403</v>
          </cell>
          <cell r="D64" t="str">
            <v>何添和</v>
          </cell>
          <cell r="E64" t="str">
            <v>440502196607200017</v>
          </cell>
          <cell r="F64">
            <v>13085774833</v>
          </cell>
          <cell r="G64" t="str">
            <v>低保证</v>
          </cell>
          <cell r="H64" t="str">
            <v>何添和</v>
          </cell>
          <cell r="I64" t="str">
            <v>本人</v>
          </cell>
          <cell r="J64" t="str">
            <v>2020.12.01</v>
          </cell>
          <cell r="K64">
            <v>1</v>
          </cell>
          <cell r="L64" t="str">
            <v>900</v>
          </cell>
          <cell r="O64">
            <v>1</v>
          </cell>
          <cell r="P64" t="str">
            <v>何添和</v>
          </cell>
          <cell r="Q64" t="str">
            <v>肢体二级</v>
          </cell>
          <cell r="U64" t="str">
            <v>滨厦园5栋604房</v>
          </cell>
          <cell r="V64" t="str">
            <v>滨厦园5栋604房</v>
          </cell>
          <cell r="W64" t="str">
            <v>滨厦园5栋604房</v>
          </cell>
          <cell r="X64" t="str">
            <v>租私房</v>
          </cell>
          <cell r="Y64" t="str">
            <v>否</v>
          </cell>
          <cell r="AC64" t="str">
            <v>金平</v>
          </cell>
          <cell r="AD64" t="str">
            <v>石炮台</v>
          </cell>
          <cell r="AE64" t="str">
            <v>滨厦</v>
          </cell>
        </row>
        <row r="65">
          <cell r="B65" t="str">
            <v>202020324</v>
          </cell>
          <cell r="C65">
            <v>202403</v>
          </cell>
          <cell r="D65" t="str">
            <v>吴燕如</v>
          </cell>
          <cell r="E65" t="str">
            <v>440508198808201443</v>
          </cell>
          <cell r="F65" t="str">
            <v>13360823151</v>
          </cell>
          <cell r="K65">
            <v>3</v>
          </cell>
          <cell r="L65" t="str">
            <v>1471.97</v>
          </cell>
          <cell r="U65" t="str">
            <v>长厦村西三横巷12号</v>
          </cell>
          <cell r="V65" t="str">
            <v>大窖村池尾一横1号</v>
          </cell>
          <cell r="W65" t="str">
            <v>大窖村内格五巷58号</v>
          </cell>
          <cell r="X65" t="str">
            <v>租私房</v>
          </cell>
          <cell r="Y65" t="str">
            <v>否</v>
          </cell>
          <cell r="AC65" t="str">
            <v>金平</v>
          </cell>
          <cell r="AD65" t="str">
            <v>石炮台</v>
          </cell>
          <cell r="AE65" t="str">
            <v>长厦</v>
          </cell>
        </row>
        <row r="66">
          <cell r="B66" t="str">
            <v>202020322</v>
          </cell>
          <cell r="C66">
            <v>202403</v>
          </cell>
          <cell r="D66" t="str">
            <v>游业安</v>
          </cell>
          <cell r="E66" t="str">
            <v>440503197101290810</v>
          </cell>
          <cell r="F66" t="str">
            <v>13711094620</v>
          </cell>
          <cell r="K66">
            <v>3</v>
          </cell>
          <cell r="L66" t="str">
            <v>1146.67</v>
          </cell>
          <cell r="U66" t="str">
            <v>永兴六横4号</v>
          </cell>
          <cell r="V66" t="str">
            <v>韩堤路10号2梯407</v>
          </cell>
          <cell r="W66" t="str">
            <v>韩堤路10号2梯407</v>
          </cell>
          <cell r="X66" t="str">
            <v>租私房</v>
          </cell>
          <cell r="Y66" t="str">
            <v>否</v>
          </cell>
          <cell r="AC66" t="str">
            <v>金平</v>
          </cell>
          <cell r="AD66" t="str">
            <v>小公园</v>
          </cell>
          <cell r="AE66" t="str">
            <v>永兴</v>
          </cell>
        </row>
        <row r="67">
          <cell r="B67" t="str">
            <v>202020340</v>
          </cell>
          <cell r="C67">
            <v>202403</v>
          </cell>
          <cell r="D67" t="str">
            <v>陈俊龙</v>
          </cell>
          <cell r="E67" t="str">
            <v>440509198803154031</v>
          </cell>
          <cell r="F67" t="str">
            <v>13715888971</v>
          </cell>
          <cell r="K67" t="str">
            <v>5</v>
          </cell>
          <cell r="L67" t="str">
            <v>1973.26</v>
          </cell>
          <cell r="U67" t="str">
            <v>光华北三路九巷11号2楼</v>
          </cell>
          <cell r="V67" t="str">
            <v>碧霞庄中区34幢602号</v>
          </cell>
          <cell r="W67" t="str">
            <v>碧霞庄中区34幢602号</v>
          </cell>
          <cell r="X67" t="str">
            <v>租私房</v>
          </cell>
          <cell r="Y67" t="str">
            <v>否</v>
          </cell>
          <cell r="AC67" t="str">
            <v>金平</v>
          </cell>
          <cell r="AD67" t="str">
            <v>光华</v>
          </cell>
          <cell r="AE67" t="str">
            <v>建华</v>
          </cell>
        </row>
        <row r="68">
          <cell r="B68" t="str">
            <v>202020301</v>
          </cell>
          <cell r="C68">
            <v>202403</v>
          </cell>
          <cell r="D68" t="str">
            <v>杨舜惠</v>
          </cell>
          <cell r="E68" t="str">
            <v>440525196611116568</v>
          </cell>
          <cell r="F68" t="str">
            <v>15817980253</v>
          </cell>
          <cell r="K68" t="str">
            <v>1</v>
          </cell>
          <cell r="L68" t="str">
            <v>1344.62</v>
          </cell>
          <cell r="U68" t="str">
            <v>丹阳庄金银岛花园村香榭公寓1101房</v>
          </cell>
          <cell r="V68" t="str">
            <v>银安庄洪门4幢711</v>
          </cell>
          <cell r="W68" t="str">
            <v>银安庄洪门4幢711</v>
          </cell>
          <cell r="X68" t="str">
            <v>租私房</v>
          </cell>
          <cell r="Y68" t="str">
            <v>否</v>
          </cell>
          <cell r="AC68" t="str">
            <v>龙湖</v>
          </cell>
          <cell r="AD68" t="str">
            <v>珠池</v>
          </cell>
          <cell r="AE68" t="str">
            <v>丹华</v>
          </cell>
        </row>
        <row r="69">
          <cell r="B69" t="str">
            <v>202020343</v>
          </cell>
          <cell r="C69">
            <v>202404</v>
          </cell>
          <cell r="D69" t="str">
            <v>陈赵英</v>
          </cell>
          <cell r="E69" t="str">
            <v>440502193509160417</v>
          </cell>
          <cell r="F69" t="str">
            <v>18998230269
18998971592</v>
          </cell>
          <cell r="K69">
            <v>1</v>
          </cell>
          <cell r="L69" t="str">
            <v>3196.77</v>
          </cell>
          <cell r="U69" t="str">
            <v>镇平路11号</v>
          </cell>
          <cell r="V69" t="str">
            <v>卫工2号2幢12房</v>
          </cell>
          <cell r="W69" t="str">
            <v>卫工2号2幢12房</v>
          </cell>
          <cell r="X69" t="str">
            <v>租私房</v>
          </cell>
          <cell r="Y69" t="str">
            <v>否</v>
          </cell>
          <cell r="AC69" t="str">
            <v>金平</v>
          </cell>
          <cell r="AD69" t="str">
            <v>小公园</v>
          </cell>
          <cell r="AE69" t="str">
            <v>福祥</v>
          </cell>
        </row>
        <row r="70">
          <cell r="B70" t="str">
            <v>202020335</v>
          </cell>
          <cell r="C70">
            <v>202404</v>
          </cell>
          <cell r="D70" t="str">
            <v>杨煜</v>
          </cell>
          <cell r="E70" t="str">
            <v>445121197809114236</v>
          </cell>
          <cell r="F70">
            <v>13711990575</v>
          </cell>
          <cell r="K70">
            <v>2</v>
          </cell>
          <cell r="L70" t="str">
            <v>2000</v>
          </cell>
          <cell r="U70" t="str">
            <v>西港路78号</v>
          </cell>
          <cell r="V70" t="str">
            <v>玉兰园29幢403</v>
          </cell>
          <cell r="W70" t="str">
            <v>玉兰园29幢403</v>
          </cell>
          <cell r="X70" t="str">
            <v>租私房</v>
          </cell>
          <cell r="Y70" t="str">
            <v>否</v>
          </cell>
          <cell r="AC70" t="str">
            <v>金平</v>
          </cell>
          <cell r="AD70" t="str">
            <v>光华</v>
          </cell>
          <cell r="AE70" t="str">
            <v>西港</v>
          </cell>
        </row>
        <row r="71">
          <cell r="B71" t="str">
            <v>202020284</v>
          </cell>
          <cell r="C71">
            <v>202404</v>
          </cell>
          <cell r="D71" t="str">
            <v>吕文远</v>
          </cell>
          <cell r="E71" t="str">
            <v>440504195211060810</v>
          </cell>
          <cell r="F71">
            <v>13536898991</v>
          </cell>
          <cell r="K71">
            <v>1</v>
          </cell>
          <cell r="L71" t="str">
            <v>3583.77</v>
          </cell>
          <cell r="P71">
            <v>1</v>
          </cell>
          <cell r="Q71" t="str">
            <v>吕文远</v>
          </cell>
          <cell r="R71" t="str">
            <v>言语</v>
          </cell>
          <cell r="U71" t="str">
            <v>三洁七巷7号楼下</v>
          </cell>
          <cell r="V71" t="str">
            <v>新陵路11号2座3梯301房</v>
          </cell>
          <cell r="W71" t="str">
            <v>三洁七巷7号楼下</v>
          </cell>
          <cell r="X71" t="str">
            <v>租私房</v>
          </cell>
          <cell r="Y71" t="str">
            <v>否</v>
          </cell>
          <cell r="AC71" t="str">
            <v>金平</v>
          </cell>
          <cell r="AD71" t="str">
            <v>大华</v>
          </cell>
          <cell r="AE71" t="str">
            <v>爱华</v>
          </cell>
        </row>
        <row r="72">
          <cell r="B72" t="str">
            <v>202020349</v>
          </cell>
          <cell r="C72">
            <v>202404</v>
          </cell>
          <cell r="D72" t="str">
            <v>余树海</v>
          </cell>
          <cell r="E72" t="str">
            <v>440508198109271717</v>
          </cell>
          <cell r="F72" t="str">
            <v xml:space="preserve">13553364350 13750478494 </v>
          </cell>
          <cell r="K72">
            <v>3</v>
          </cell>
          <cell r="L72" t="str">
            <v>1573.33</v>
          </cell>
          <cell r="U72" t="str">
            <v>光华北四路3号703房</v>
          </cell>
          <cell r="V72" t="str">
            <v>潮汕路26号3座204</v>
          </cell>
          <cell r="W72" t="str">
            <v>潮汕路26号3座204</v>
          </cell>
          <cell r="X72" t="str">
            <v>租私房</v>
          </cell>
          <cell r="Y72" t="str">
            <v>否</v>
          </cell>
          <cell r="AC72" t="str">
            <v>金平</v>
          </cell>
          <cell r="AD72" t="str">
            <v>光华</v>
          </cell>
          <cell r="AE72" t="str">
            <v>建华</v>
          </cell>
        </row>
        <row r="73">
          <cell r="B73" t="str">
            <v>202120011</v>
          </cell>
          <cell r="C73">
            <v>202404</v>
          </cell>
          <cell r="D73" t="str">
            <v>郑婵月</v>
          </cell>
          <cell r="E73" t="str">
            <v>440522195108244788</v>
          </cell>
          <cell r="F73">
            <v>13829411001</v>
          </cell>
          <cell r="K73">
            <v>1</v>
          </cell>
          <cell r="L73">
            <v>0</v>
          </cell>
          <cell r="U73" t="str">
            <v>长平路6号604房</v>
          </cell>
          <cell r="V73" t="str">
            <v>长平路6号604房</v>
          </cell>
          <cell r="W73" t="str">
            <v>长平路6号604房</v>
          </cell>
          <cell r="X73" t="str">
            <v>租私房</v>
          </cell>
          <cell r="Y73" t="str">
            <v>否</v>
          </cell>
          <cell r="AC73" t="str">
            <v>金平</v>
          </cell>
          <cell r="AD73" t="str">
            <v>石炮台</v>
          </cell>
          <cell r="AE73" t="str">
            <v>中平</v>
          </cell>
        </row>
        <row r="74">
          <cell r="B74" t="str">
            <v>202020334</v>
          </cell>
          <cell r="C74">
            <v>202404</v>
          </cell>
          <cell r="D74" t="str">
            <v>谢桂芳</v>
          </cell>
          <cell r="E74" t="str">
            <v>440502196310311226</v>
          </cell>
          <cell r="F74">
            <v>13536833716</v>
          </cell>
          <cell r="G74" t="str">
            <v>低保证</v>
          </cell>
          <cell r="H74" t="str">
            <v>谢桂芳</v>
          </cell>
          <cell r="I74" t="str">
            <v>本人</v>
          </cell>
          <cell r="J74" t="str">
            <v>2020.11.06</v>
          </cell>
          <cell r="K74">
            <v>3</v>
          </cell>
          <cell r="L74">
            <v>0</v>
          </cell>
          <cell r="P74">
            <v>2</v>
          </cell>
          <cell r="Q74" t="str">
            <v>潘昕/
潘婷</v>
          </cell>
          <cell r="R74" t="str">
            <v>肢体四级/多重一级</v>
          </cell>
          <cell r="U74" t="str">
            <v>平建街10号105</v>
          </cell>
          <cell r="V74" t="str">
            <v>光华厦岭港路64号403房</v>
          </cell>
          <cell r="W74" t="str">
            <v>光华厦岭港路64号403房</v>
          </cell>
          <cell r="X74" t="str">
            <v>租私房</v>
          </cell>
          <cell r="Y74" t="str">
            <v>否</v>
          </cell>
          <cell r="AC74" t="str">
            <v>金平</v>
          </cell>
          <cell r="AD74" t="str">
            <v>光华</v>
          </cell>
          <cell r="AE74" t="str">
            <v>西港</v>
          </cell>
        </row>
        <row r="75">
          <cell r="B75" t="str">
            <v>202020347</v>
          </cell>
          <cell r="C75">
            <v>202405</v>
          </cell>
          <cell r="D75" t="str">
            <v>李鹏辉</v>
          </cell>
          <cell r="E75" t="str">
            <v>440504197003182011</v>
          </cell>
          <cell r="F75" t="str">
            <v>13622583603</v>
          </cell>
          <cell r="G75" t="str">
            <v>低保证</v>
          </cell>
          <cell r="H75" t="str">
            <v>李鹏辉</v>
          </cell>
          <cell r="I75" t="str">
            <v>本人</v>
          </cell>
          <cell r="J75" t="str">
            <v>2018.11.7</v>
          </cell>
          <cell r="K75" t="str">
            <v>1</v>
          </cell>
          <cell r="L75" t="str">
            <v>0</v>
          </cell>
          <cell r="P75" t="str">
            <v>1</v>
          </cell>
          <cell r="Q75" t="str">
            <v>李鹏辉</v>
          </cell>
          <cell r="R75" t="str">
            <v>精神二级</v>
          </cell>
          <cell r="U75" t="str">
            <v>红领巾路46号104房</v>
          </cell>
          <cell r="V75" t="str">
            <v>杏花路南一巷4号202房</v>
          </cell>
          <cell r="W75" t="str">
            <v>杏花路南一巷4号202房</v>
          </cell>
          <cell r="X75" t="str">
            <v>租私房</v>
          </cell>
          <cell r="Y75" t="str">
            <v>否</v>
          </cell>
          <cell r="AC75" t="str">
            <v>金平</v>
          </cell>
          <cell r="AD75" t="str">
            <v>石炮台</v>
          </cell>
          <cell r="AE75" t="str">
            <v>石炮台</v>
          </cell>
        </row>
        <row r="76">
          <cell r="B76" t="str">
            <v>202020306</v>
          </cell>
          <cell r="C76">
            <v>202405</v>
          </cell>
          <cell r="D76" t="str">
            <v>肖丽玫</v>
          </cell>
          <cell r="E76" t="str">
            <v>440509198302010427</v>
          </cell>
          <cell r="F76" t="str">
            <v>15875369936</v>
          </cell>
          <cell r="K76" t="str">
            <v>2</v>
          </cell>
          <cell r="L76" t="str">
            <v>860</v>
          </cell>
          <cell r="U76" t="str">
            <v>北墩林厝巷12号B3幢704房</v>
          </cell>
          <cell r="V76" t="str">
            <v>金珠园24栋404房</v>
          </cell>
          <cell r="W76" t="str">
            <v>金珠园24栋404房</v>
          </cell>
          <cell r="X76" t="str">
            <v>租私房</v>
          </cell>
          <cell r="Y76" t="str">
            <v>否</v>
          </cell>
          <cell r="AC76" t="str">
            <v>金平</v>
          </cell>
          <cell r="AD76" t="str">
            <v>金东</v>
          </cell>
          <cell r="AE76" t="str">
            <v>金誉</v>
          </cell>
        </row>
        <row r="77">
          <cell r="B77" t="str">
            <v>202020323</v>
          </cell>
          <cell r="C77">
            <v>202405</v>
          </cell>
          <cell r="D77" t="str">
            <v>陈燕珊</v>
          </cell>
          <cell r="E77" t="str">
            <v>440505195504011445</v>
          </cell>
          <cell r="F77" t="str">
            <v>13502930206</v>
          </cell>
          <cell r="K77" t="str">
            <v>2</v>
          </cell>
          <cell r="L77" t="str">
            <v>2478.31</v>
          </cell>
          <cell r="U77" t="str">
            <v>翠园5栋604房</v>
          </cell>
          <cell r="V77" t="str">
            <v>长平大厦55号1505房之3</v>
          </cell>
          <cell r="W77" t="str">
            <v>长平大厦55号1505房之3</v>
          </cell>
          <cell r="X77" t="str">
            <v>租私房</v>
          </cell>
          <cell r="Y77" t="str">
            <v>否</v>
          </cell>
          <cell r="AC77" t="str">
            <v>金平</v>
          </cell>
          <cell r="AD77" t="str">
            <v>东方</v>
          </cell>
          <cell r="AE77" t="str">
            <v>梅翠</v>
          </cell>
        </row>
        <row r="78">
          <cell r="B78" t="str">
            <v>202120051</v>
          </cell>
          <cell r="C78">
            <v>202405</v>
          </cell>
          <cell r="D78" t="str">
            <v>蔡洁</v>
          </cell>
          <cell r="E78" t="str">
            <v>440505196912031028</v>
          </cell>
          <cell r="F78">
            <v>13546820908</v>
          </cell>
          <cell r="K78">
            <v>1</v>
          </cell>
          <cell r="L78" t="str">
            <v>1562.33</v>
          </cell>
          <cell r="U78" t="str">
            <v>龙眼路54号604房</v>
          </cell>
          <cell r="V78" t="str">
            <v>龙眼路54号</v>
          </cell>
          <cell r="W78" t="str">
            <v>东方街道54号</v>
          </cell>
          <cell r="X78" t="str">
            <v>租私房</v>
          </cell>
          <cell r="Y78" t="str">
            <v>否</v>
          </cell>
          <cell r="AC78" t="str">
            <v>金平</v>
          </cell>
          <cell r="AD78" t="str">
            <v>东方</v>
          </cell>
          <cell r="AE78" t="str">
            <v>东华</v>
          </cell>
        </row>
        <row r="79">
          <cell r="B79" t="str">
            <v>202020292</v>
          </cell>
          <cell r="C79">
            <v>202405</v>
          </cell>
          <cell r="D79" t="str">
            <v>陈舜贞</v>
          </cell>
          <cell r="E79" t="str">
            <v>440527196502154402</v>
          </cell>
          <cell r="F79">
            <v>19875429159</v>
          </cell>
          <cell r="K79">
            <v>4</v>
          </cell>
          <cell r="L79">
            <v>860</v>
          </cell>
          <cell r="U79" t="str">
            <v>玉兰园50幢206房</v>
          </cell>
          <cell r="V79" t="str">
            <v>广兴村兴锦街4巷5号201房</v>
          </cell>
          <cell r="W79" t="str">
            <v>广兴村兴锦街4巷5号201房</v>
          </cell>
          <cell r="X79" t="str">
            <v>租私房</v>
          </cell>
          <cell r="Y79" t="str">
            <v>否</v>
          </cell>
          <cell r="AC79" t="str">
            <v>金平</v>
          </cell>
          <cell r="AD79" t="str">
            <v>金东</v>
          </cell>
          <cell r="AE79" t="str">
            <v>玉容</v>
          </cell>
        </row>
        <row r="80">
          <cell r="B80" t="str">
            <v>202020295</v>
          </cell>
          <cell r="C80">
            <v>202405</v>
          </cell>
          <cell r="D80" t="str">
            <v>蔡粉清</v>
          </cell>
          <cell r="E80" t="str">
            <v>44050419620405082X</v>
          </cell>
          <cell r="F80" t="str">
            <v>13546845849</v>
          </cell>
          <cell r="K80">
            <v>1</v>
          </cell>
          <cell r="L80" t="str">
            <v>1497.15</v>
          </cell>
          <cell r="U80" t="str">
            <v>德里街45号</v>
          </cell>
          <cell r="V80" t="str">
            <v>中山路34号603房</v>
          </cell>
          <cell r="W80" t="str">
            <v>中山路34号603房</v>
          </cell>
          <cell r="X80" t="str">
            <v>租私房</v>
          </cell>
          <cell r="Y80" t="str">
            <v>否</v>
          </cell>
          <cell r="AC80" t="str">
            <v>金平</v>
          </cell>
          <cell r="AD80" t="str">
            <v>小公园</v>
          </cell>
          <cell r="AE80" t="str">
            <v>德安</v>
          </cell>
        </row>
        <row r="81">
          <cell r="B81" t="str">
            <v>202120027</v>
          </cell>
          <cell r="C81">
            <v>202405</v>
          </cell>
          <cell r="D81" t="str">
            <v>胡敏芬</v>
          </cell>
          <cell r="E81" t="str">
            <v>440505197307202022</v>
          </cell>
          <cell r="F81" t="str">
            <v>13536883280</v>
          </cell>
          <cell r="K81">
            <v>3</v>
          </cell>
          <cell r="L81" t="str">
            <v>1776.67</v>
          </cell>
          <cell r="U81" t="str">
            <v>杏园西区17幢505房</v>
          </cell>
          <cell r="V81" t="str">
            <v>月季园25幢601房</v>
          </cell>
          <cell r="W81" t="str">
            <v>月季园25幢601房</v>
          </cell>
          <cell r="X81" t="str">
            <v>租私房</v>
          </cell>
          <cell r="Y81" t="str">
            <v>否</v>
          </cell>
          <cell r="AC81" t="str">
            <v>金平</v>
          </cell>
          <cell r="AD81" t="str">
            <v>金东</v>
          </cell>
          <cell r="AE81" t="str">
            <v>杏园</v>
          </cell>
        </row>
        <row r="82">
          <cell r="B82" t="str">
            <v>202120052</v>
          </cell>
          <cell r="C82">
            <v>202405</v>
          </cell>
          <cell r="D82" t="str">
            <v>刘飞锋</v>
          </cell>
          <cell r="E82" t="str">
            <v>440503196301030015</v>
          </cell>
          <cell r="F82">
            <v>13531288925</v>
          </cell>
          <cell r="G82" t="str">
            <v>低保证</v>
          </cell>
          <cell r="H82" t="str">
            <v>刘飞锋</v>
          </cell>
          <cell r="I82" t="str">
            <v>本人</v>
          </cell>
          <cell r="J82" t="str">
            <v>2016.8.8</v>
          </cell>
          <cell r="K82">
            <v>1</v>
          </cell>
          <cell r="L82" t="str">
            <v>954</v>
          </cell>
          <cell r="U82" t="str">
            <v>光天右巷30号1梯905房</v>
          </cell>
          <cell r="V82" t="str">
            <v>八合里14幢1梯303</v>
          </cell>
          <cell r="W82" t="str">
            <v>八合里14幢1梯303</v>
          </cell>
          <cell r="X82" t="str">
            <v>租私房</v>
          </cell>
          <cell r="Y82" t="str">
            <v>否</v>
          </cell>
          <cell r="AC82" t="str">
            <v>金平</v>
          </cell>
          <cell r="AD82" t="str">
            <v>小公园</v>
          </cell>
          <cell r="AE82" t="str">
            <v>利安</v>
          </cell>
        </row>
        <row r="83">
          <cell r="B83" t="str">
            <v>202120023</v>
          </cell>
          <cell r="C83">
            <v>202405</v>
          </cell>
          <cell r="D83" t="str">
            <v>马玉龙</v>
          </cell>
          <cell r="E83" t="str">
            <v>440503196011020038</v>
          </cell>
          <cell r="F83" t="str">
            <v>13322700827</v>
          </cell>
          <cell r="K83" t="str">
            <v>5</v>
          </cell>
          <cell r="L83" t="str">
            <v>1142.63</v>
          </cell>
          <cell r="U83" t="str">
            <v>跃进里3号1梯802房</v>
          </cell>
          <cell r="V83" t="str">
            <v>菊园7-12座1号门303房</v>
          </cell>
          <cell r="W83" t="str">
            <v>菊园7-12座1号门303房</v>
          </cell>
          <cell r="X83" t="str">
            <v>租私房</v>
          </cell>
          <cell r="Y83" t="str">
            <v>否</v>
          </cell>
          <cell r="AC83" t="str">
            <v>金平</v>
          </cell>
          <cell r="AD83" t="str">
            <v>小公园</v>
          </cell>
          <cell r="AE83" t="str">
            <v>跃进</v>
          </cell>
        </row>
        <row r="84">
          <cell r="B84" t="str">
            <v>202120030</v>
          </cell>
          <cell r="C84">
            <v>202405</v>
          </cell>
          <cell r="D84" t="str">
            <v>陈水萍</v>
          </cell>
          <cell r="E84" t="str">
            <v>440505196206150046</v>
          </cell>
          <cell r="F84" t="str">
            <v>18924777081</v>
          </cell>
          <cell r="K84" t="str">
            <v>4</v>
          </cell>
          <cell r="L84" t="str">
            <v>750</v>
          </cell>
          <cell r="U84" t="str">
            <v>陈厝巷3号502房</v>
          </cell>
          <cell r="V84" t="str">
            <v>金砂东门大路东26巷16号301</v>
          </cell>
          <cell r="W84" t="str">
            <v>金砂东门大路东26巷16号301</v>
          </cell>
          <cell r="X84" t="str">
            <v>租私房</v>
          </cell>
          <cell r="Y84" t="str">
            <v>否</v>
          </cell>
          <cell r="AC84" t="str">
            <v>金平</v>
          </cell>
          <cell r="AD84" t="str">
            <v>金砂</v>
          </cell>
          <cell r="AE84" t="str">
            <v>东门</v>
          </cell>
        </row>
        <row r="85">
          <cell r="B85" t="str">
            <v>202120020</v>
          </cell>
          <cell r="C85">
            <v>202406</v>
          </cell>
          <cell r="D85" t="str">
            <v>姚丽娇</v>
          </cell>
          <cell r="E85" t="str">
            <v>440504197205220020</v>
          </cell>
          <cell r="F85" t="str">
            <v>13612400070 /88430465</v>
          </cell>
          <cell r="K85">
            <v>2</v>
          </cell>
          <cell r="L85">
            <v>2873.62</v>
          </cell>
          <cell r="U85" t="str">
            <v>绿茵庄70幢603房</v>
          </cell>
          <cell r="V85" t="str">
            <v>衡山庄西区29幢602房</v>
          </cell>
          <cell r="W85" t="str">
            <v>衡山庄西区29幢602房</v>
          </cell>
          <cell r="X85" t="str">
            <v>租私房</v>
          </cell>
          <cell r="Y85" t="str">
            <v>否</v>
          </cell>
          <cell r="AC85" t="str">
            <v>龙湖</v>
          </cell>
          <cell r="AD85" t="str">
            <v>新津</v>
          </cell>
          <cell r="AE85" t="str">
            <v>绿茵</v>
          </cell>
        </row>
        <row r="86">
          <cell r="B86" t="str">
            <v>202020369</v>
          </cell>
          <cell r="C86">
            <v>202406</v>
          </cell>
          <cell r="D86" t="str">
            <v>郭炎城</v>
          </cell>
          <cell r="E86" t="str">
            <v>440524195103014812</v>
          </cell>
          <cell r="F86" t="str">
            <v>13302713935</v>
          </cell>
          <cell r="K86" t="str">
            <v>3</v>
          </cell>
          <cell r="L86" t="str">
            <v>1175.06</v>
          </cell>
          <cell r="N86" t="str">
            <v>是</v>
          </cell>
          <cell r="U86" t="str">
            <v>镇平路56号</v>
          </cell>
          <cell r="V86" t="str">
            <v>汕樟路113号恒资园2栋601</v>
          </cell>
          <cell r="W86" t="str">
            <v>汕樟路113号恒资园2栋601</v>
          </cell>
          <cell r="X86" t="str">
            <v>租私房</v>
          </cell>
          <cell r="Y86" t="str">
            <v>否</v>
          </cell>
          <cell r="AC86" t="str">
            <v>金平</v>
          </cell>
          <cell r="AD86" t="str">
            <v>小公园</v>
          </cell>
        </row>
        <row r="87">
          <cell r="B87" t="str">
            <v>202120007</v>
          </cell>
          <cell r="C87">
            <v>202406</v>
          </cell>
          <cell r="D87" t="str">
            <v>黄大庆</v>
          </cell>
          <cell r="E87" t="str">
            <v>440502196908010014</v>
          </cell>
          <cell r="F87" t="str">
            <v>13715992310</v>
          </cell>
          <cell r="K87" t="str">
            <v>4</v>
          </cell>
          <cell r="L87" t="str">
            <v>430</v>
          </cell>
          <cell r="U87" t="str">
            <v>茶园8座104房</v>
          </cell>
          <cell r="V87" t="str">
            <v>茶园8座104房</v>
          </cell>
          <cell r="W87" t="str">
            <v>茶园8座104房</v>
          </cell>
          <cell r="X87" t="str">
            <v>自有住房</v>
          </cell>
          <cell r="Y87" t="str">
            <v>否</v>
          </cell>
          <cell r="AA87">
            <v>41</v>
          </cell>
          <cell r="AB87">
            <v>10.25</v>
          </cell>
          <cell r="AC87" t="str">
            <v>金平</v>
          </cell>
          <cell r="AD87" t="str">
            <v>东方</v>
          </cell>
          <cell r="AE87" t="str">
            <v>金环</v>
          </cell>
        </row>
        <row r="88">
          <cell r="B88" t="str">
            <v>202120028</v>
          </cell>
          <cell r="C88">
            <v>202406</v>
          </cell>
          <cell r="D88" t="str">
            <v>王焕城</v>
          </cell>
          <cell r="E88" t="str">
            <v>440504196709290415</v>
          </cell>
          <cell r="F88" t="str">
            <v>13924774908</v>
          </cell>
          <cell r="K88" t="str">
            <v>1</v>
          </cell>
          <cell r="L88" t="str">
            <v>1720</v>
          </cell>
          <cell r="U88" t="str">
            <v>红星三座1梯804</v>
          </cell>
          <cell r="V88" t="str">
            <v>长厦新村3栋东门402房</v>
          </cell>
          <cell r="W88" t="str">
            <v>长厦新村3栋东门402房</v>
          </cell>
          <cell r="X88" t="str">
            <v>租私房</v>
          </cell>
          <cell r="Y88" t="str">
            <v>否</v>
          </cell>
          <cell r="AC88" t="str">
            <v>金平</v>
          </cell>
          <cell r="AD88" t="str">
            <v>小公园</v>
          </cell>
          <cell r="AE88" t="str">
            <v>盐埕</v>
          </cell>
        </row>
        <row r="89">
          <cell r="B89" t="str">
            <v>202120019</v>
          </cell>
          <cell r="C89">
            <v>202406</v>
          </cell>
          <cell r="D89" t="str">
            <v>李志玲</v>
          </cell>
          <cell r="E89" t="str">
            <v>440509198307264020</v>
          </cell>
          <cell r="F89" t="str">
            <v>13556329059</v>
          </cell>
          <cell r="K89" t="str">
            <v>6</v>
          </cell>
          <cell r="L89" t="str">
            <v>1392.29</v>
          </cell>
          <cell r="U89" t="str">
            <v>月季园22幢805房</v>
          </cell>
          <cell r="V89" t="str">
            <v>月季园22幢805房</v>
          </cell>
          <cell r="W89" t="str">
            <v>月季园22幢805房</v>
          </cell>
          <cell r="X89" t="str">
            <v>自有住房、租私房</v>
          </cell>
          <cell r="Y89" t="str">
            <v>否</v>
          </cell>
          <cell r="AA89" t="str">
            <v>53.5</v>
          </cell>
          <cell r="AB89" t="str">
            <v>8.92</v>
          </cell>
          <cell r="AC89" t="str">
            <v>金平</v>
          </cell>
          <cell r="AD89" t="str">
            <v>金东</v>
          </cell>
          <cell r="AE89" t="str">
            <v>月季园</v>
          </cell>
        </row>
        <row r="90">
          <cell r="B90" t="str">
            <v>202120042</v>
          </cell>
          <cell r="C90">
            <v>202406</v>
          </cell>
          <cell r="D90" t="str">
            <v>许秀兰</v>
          </cell>
          <cell r="E90" t="str">
            <v>350621197411012548</v>
          </cell>
          <cell r="F90">
            <v>15875490834</v>
          </cell>
          <cell r="K90" t="str">
            <v>1</v>
          </cell>
          <cell r="L90" t="str">
            <v>1720</v>
          </cell>
          <cell r="U90" t="str">
            <v>护堤路14号15座304房</v>
          </cell>
          <cell r="V90" t="str">
            <v>金桐园8幢606号房</v>
          </cell>
          <cell r="W90" t="str">
            <v>金桐园8幢606号房</v>
          </cell>
          <cell r="X90" t="str">
            <v>租私房</v>
          </cell>
          <cell r="Y90" t="str">
            <v>否</v>
          </cell>
          <cell r="AC90" t="str">
            <v>金平</v>
          </cell>
          <cell r="AD90" t="str">
            <v>光华</v>
          </cell>
          <cell r="AE90" t="str">
            <v>杏花</v>
          </cell>
        </row>
        <row r="91">
          <cell r="B91" t="str">
            <v>202120002</v>
          </cell>
          <cell r="C91">
            <v>202406</v>
          </cell>
          <cell r="D91" t="str">
            <v>陈少斌</v>
          </cell>
          <cell r="E91" t="str">
            <v>440509198701124018</v>
          </cell>
          <cell r="F91" t="str">
            <v>18948991048/15816753135</v>
          </cell>
          <cell r="G91" t="str">
            <v>低保证</v>
          </cell>
          <cell r="H91" t="str">
            <v>陈少辉</v>
          </cell>
          <cell r="I91" t="str">
            <v>哥哥</v>
          </cell>
          <cell r="J91" t="str">
            <v>2014/3/21</v>
          </cell>
          <cell r="K91" t="str">
            <v>4</v>
          </cell>
          <cell r="L91" t="str">
            <v>430</v>
          </cell>
          <cell r="O91" t="str">
            <v>1</v>
          </cell>
          <cell r="P91" t="str">
            <v>陈少辉</v>
          </cell>
          <cell r="Q91" t="str">
            <v>精神一级</v>
          </cell>
          <cell r="U91" t="str">
            <v>光华北二路28号2座514房</v>
          </cell>
          <cell r="V91" t="str">
            <v>光华北二路28号2座514房</v>
          </cell>
          <cell r="W91" t="str">
            <v>光华北二路28号2座514房</v>
          </cell>
          <cell r="X91" t="str">
            <v>直管公房、租私房</v>
          </cell>
          <cell r="Y91" t="str">
            <v>否</v>
          </cell>
          <cell r="AA91" t="str">
            <v>28.34</v>
          </cell>
          <cell r="AB91" t="str">
            <v>7.09</v>
          </cell>
          <cell r="AC91" t="str">
            <v>金平</v>
          </cell>
          <cell r="AD91" t="str">
            <v>光华</v>
          </cell>
          <cell r="AE91" t="str">
            <v>明珠</v>
          </cell>
        </row>
        <row r="92">
          <cell r="B92" t="str">
            <v>202020199</v>
          </cell>
          <cell r="C92">
            <v>202406</v>
          </cell>
          <cell r="D92" t="str">
            <v>陈捷丛</v>
          </cell>
          <cell r="E92" t="str">
            <v>440509198308051211</v>
          </cell>
          <cell r="F92" t="str">
            <v>13729223614</v>
          </cell>
          <cell r="G92" t="str">
            <v>低保证</v>
          </cell>
          <cell r="H92" t="str">
            <v>陈文财</v>
          </cell>
          <cell r="I92" t="str">
            <v>父亲</v>
          </cell>
          <cell r="J92" t="str">
            <v>2020/8/4</v>
          </cell>
          <cell r="K92" t="str">
            <v>4</v>
          </cell>
          <cell r="L92" t="str">
            <v>1000</v>
          </cell>
          <cell r="U92" t="str">
            <v>永祥街道仁和街66号3楼</v>
          </cell>
          <cell r="V92" t="str">
            <v>德志苑三幢1梯503</v>
          </cell>
          <cell r="W92" t="str">
            <v>德志苑三幢1梯503</v>
          </cell>
          <cell r="X92" t="str">
            <v>租私房</v>
          </cell>
          <cell r="Y92" t="str">
            <v>否</v>
          </cell>
          <cell r="AC92" t="str">
            <v>金平</v>
          </cell>
          <cell r="AD92" t="str">
            <v>小公园</v>
          </cell>
          <cell r="AE92" t="str">
            <v>新潮</v>
          </cell>
        </row>
        <row r="93">
          <cell r="B93" t="str">
            <v>202020363</v>
          </cell>
          <cell r="C93">
            <v>202407</v>
          </cell>
          <cell r="D93" t="str">
            <v>陈国成</v>
          </cell>
          <cell r="E93" t="str">
            <v>440503196005110811</v>
          </cell>
          <cell r="F93" t="str">
            <v>13421881435</v>
          </cell>
          <cell r="K93" t="str">
            <v>1</v>
          </cell>
          <cell r="L93" t="str">
            <v>0</v>
          </cell>
          <cell r="U93" t="str">
            <v>永泰路27号1号门101房</v>
          </cell>
          <cell r="V93" t="str">
            <v>月眉路35号303号房</v>
          </cell>
          <cell r="W93" t="str">
            <v>月眉路35号303号房</v>
          </cell>
          <cell r="X93" t="str">
            <v>租私房</v>
          </cell>
          <cell r="Y93" t="str">
            <v>否</v>
          </cell>
          <cell r="AC93" t="str">
            <v>金平</v>
          </cell>
          <cell r="AD93" t="str">
            <v>小公园</v>
          </cell>
          <cell r="AE93" t="str">
            <v>永兴</v>
          </cell>
        </row>
        <row r="94">
          <cell r="B94" t="str">
            <v>202120021</v>
          </cell>
          <cell r="C94">
            <v>202407</v>
          </cell>
          <cell r="D94" t="str">
            <v>王瑞强</v>
          </cell>
          <cell r="E94" t="str">
            <v>440502195003160451</v>
          </cell>
          <cell r="F94" t="str">
            <v>13288030316</v>
          </cell>
          <cell r="K94" t="str">
            <v>1</v>
          </cell>
          <cell r="L94" t="str">
            <v>2576.73</v>
          </cell>
          <cell r="U94" t="str">
            <v>旧公园内街3号三楼</v>
          </cell>
          <cell r="V94" t="str">
            <v>汕樟路61号金樟苑2幢302房</v>
          </cell>
          <cell r="W94" t="str">
            <v>汕樟路61号金樟苑2幢302房</v>
          </cell>
          <cell r="X94" t="str">
            <v>租私房</v>
          </cell>
          <cell r="Y94" t="str">
            <v>否</v>
          </cell>
          <cell r="AC94" t="str">
            <v>金平</v>
          </cell>
          <cell r="AD94" t="str">
            <v>小公园</v>
          </cell>
          <cell r="AE94" t="str">
            <v>荣华</v>
          </cell>
        </row>
        <row r="95">
          <cell r="B95" t="str">
            <v>202020304</v>
          </cell>
          <cell r="C95">
            <v>202407</v>
          </cell>
          <cell r="D95" t="str">
            <v>张静娴</v>
          </cell>
          <cell r="E95" t="str">
            <v>440509198210213622</v>
          </cell>
          <cell r="F95" t="str">
            <v>13414066175</v>
          </cell>
          <cell r="K95" t="str">
            <v>5</v>
          </cell>
          <cell r="L95" t="str">
            <v>1384.21</v>
          </cell>
          <cell r="U95" t="str">
            <v>杏花二巷5号404房</v>
          </cell>
          <cell r="V95" t="str">
            <v>潮汕路6号2座1梯401房</v>
          </cell>
          <cell r="W95" t="str">
            <v>潮汕路6号2座1梯401房</v>
          </cell>
          <cell r="X95" t="str">
            <v>租私房</v>
          </cell>
          <cell r="Y95" t="str">
            <v>否</v>
          </cell>
          <cell r="AC95" t="str">
            <v>金平</v>
          </cell>
          <cell r="AD95" t="str">
            <v>光华</v>
          </cell>
          <cell r="AE95" t="str">
            <v>杏花</v>
          </cell>
        </row>
        <row r="96">
          <cell r="B96" t="str">
            <v>202120197</v>
          </cell>
          <cell r="C96">
            <v>202407</v>
          </cell>
          <cell r="D96" t="str">
            <v>蔡雪菲</v>
          </cell>
          <cell r="E96" t="str">
            <v>440502196205230862</v>
          </cell>
          <cell r="F96" t="str">
            <v>13433844251</v>
          </cell>
          <cell r="K96" t="str">
            <v>1</v>
          </cell>
          <cell r="L96" t="str">
            <v>2549.13</v>
          </cell>
          <cell r="U96" t="str">
            <v>月季园19幢705</v>
          </cell>
          <cell r="V96" t="str">
            <v>明珠园18栋703房</v>
          </cell>
          <cell r="W96" t="str">
            <v>月季园19幢705</v>
          </cell>
          <cell r="X96" t="str">
            <v>租私房</v>
          </cell>
          <cell r="AC96" t="str">
            <v>金平</v>
          </cell>
          <cell r="AD96" t="str">
            <v>金东</v>
          </cell>
          <cell r="AE96" t="str">
            <v>月季</v>
          </cell>
        </row>
        <row r="97">
          <cell r="B97" t="str">
            <v>202020362</v>
          </cell>
          <cell r="C97">
            <v>202407</v>
          </cell>
          <cell r="D97" t="str">
            <v>韩少卿</v>
          </cell>
          <cell r="E97" t="str">
            <v>440524197107063629</v>
          </cell>
          <cell r="F97" t="str">
            <v>13433800192</v>
          </cell>
          <cell r="K97" t="str">
            <v>3</v>
          </cell>
          <cell r="L97" t="str">
            <v>1506.67</v>
          </cell>
          <cell r="U97" t="str">
            <v>北海旁直路106号</v>
          </cell>
          <cell r="V97" t="str">
            <v>新乡大宗前23直巷9号</v>
          </cell>
          <cell r="W97" t="str">
            <v>新乡大宗前23直巷9号</v>
          </cell>
          <cell r="AC97" t="str">
            <v>金平</v>
          </cell>
          <cell r="AD97" t="str">
            <v>光华</v>
          </cell>
          <cell r="AE97" t="str">
            <v>享祠</v>
          </cell>
        </row>
        <row r="98">
          <cell r="B98" t="str">
            <v>202120264</v>
          </cell>
          <cell r="C98">
            <v>202407</v>
          </cell>
          <cell r="D98" t="str">
            <v>陈丽华</v>
          </cell>
          <cell r="E98" t="str">
            <v>440502196409170427</v>
          </cell>
          <cell r="F98">
            <v>15019771947</v>
          </cell>
          <cell r="K98">
            <v>1</v>
          </cell>
          <cell r="L98">
            <v>2229.19</v>
          </cell>
          <cell r="U98" t="str">
            <v>玫瑰园23栋211房</v>
          </cell>
          <cell r="V98" t="str">
            <v>杏园9栋406房</v>
          </cell>
          <cell r="W98" t="str">
            <v>玫瑰园23栋211房</v>
          </cell>
          <cell r="X98" t="str">
            <v>租私房</v>
          </cell>
          <cell r="Y98" t="str">
            <v>否</v>
          </cell>
          <cell r="AC98" t="str">
            <v>金平</v>
          </cell>
          <cell r="AD98" t="str">
            <v>金东</v>
          </cell>
          <cell r="AE98" t="str">
            <v>玫瑰园</v>
          </cell>
        </row>
        <row r="99">
          <cell r="B99" t="str">
            <v>202120198</v>
          </cell>
          <cell r="C99">
            <v>202407</v>
          </cell>
          <cell r="D99" t="str">
            <v>黎东仪</v>
          </cell>
          <cell r="E99" t="str">
            <v>440504195111140426</v>
          </cell>
          <cell r="F99">
            <v>13829616829</v>
          </cell>
          <cell r="K99">
            <v>1</v>
          </cell>
          <cell r="L99" t="str">
            <v>2826.38</v>
          </cell>
          <cell r="U99" t="str">
            <v>志成花园1幢7梯303房</v>
          </cell>
          <cell r="V99" t="str">
            <v>汕头市石炮台7巷17号202</v>
          </cell>
          <cell r="W99" t="str">
            <v>汕头市石炮台7巷17号202</v>
          </cell>
          <cell r="X99" t="str">
            <v>租私房</v>
          </cell>
          <cell r="Y99" t="str">
            <v>否</v>
          </cell>
          <cell r="AC99" t="str">
            <v>金平</v>
          </cell>
          <cell r="AD99" t="str">
            <v>小公园</v>
          </cell>
          <cell r="AE99" t="str">
            <v>志成</v>
          </cell>
        </row>
        <row r="100">
          <cell r="B100" t="str">
            <v>202120224</v>
          </cell>
          <cell r="C100">
            <v>202408</v>
          </cell>
          <cell r="D100" t="str">
            <v>林文瑞</v>
          </cell>
          <cell r="E100" t="str">
            <v>440502196903230843</v>
          </cell>
          <cell r="F100" t="str">
            <v>13553390713</v>
          </cell>
          <cell r="G100" t="str">
            <v>特困证</v>
          </cell>
          <cell r="H100" t="str">
            <v>林文勇</v>
          </cell>
          <cell r="I100" t="str">
            <v>弟弟</v>
          </cell>
          <cell r="J100" t="str">
            <v>2018.2.1</v>
          </cell>
          <cell r="K100" t="str">
            <v>3</v>
          </cell>
          <cell r="L100" t="str">
            <v>1073.85</v>
          </cell>
          <cell r="U100" t="str">
            <v>北海里10号</v>
          </cell>
          <cell r="V100" t="str">
            <v>广厦新城天竺园15幢306</v>
          </cell>
          <cell r="W100" t="str">
            <v>广厦新城天竺园15幢306</v>
          </cell>
          <cell r="X100" t="str">
            <v>租私房</v>
          </cell>
          <cell r="Y100" t="str">
            <v>否</v>
          </cell>
          <cell r="AC100" t="str">
            <v>金平</v>
          </cell>
          <cell r="AD100" t="str">
            <v>光华</v>
          </cell>
          <cell r="AE100" t="str">
            <v>享祠</v>
          </cell>
        </row>
        <row r="101">
          <cell r="B101" t="str">
            <v>202120254</v>
          </cell>
          <cell r="C101">
            <v>202408</v>
          </cell>
          <cell r="D101" t="str">
            <v>肖美玉</v>
          </cell>
          <cell r="E101" t="str">
            <v>440503196303260826</v>
          </cell>
          <cell r="F101" t="str">
            <v>88431565/13501400500</v>
          </cell>
          <cell r="K101" t="str">
            <v>1</v>
          </cell>
          <cell r="L101" t="str">
            <v>1967.91</v>
          </cell>
          <cell r="U101" t="str">
            <v>安平路102号1座3号门302房</v>
          </cell>
          <cell r="V101" t="str">
            <v>安平路102号1座3号门302房</v>
          </cell>
          <cell r="W101" t="str">
            <v>安平路102号1座3号门302房</v>
          </cell>
          <cell r="X101" t="str">
            <v>租私房</v>
          </cell>
          <cell r="AC101" t="str">
            <v>金平</v>
          </cell>
          <cell r="AD101" t="str">
            <v>小公园</v>
          </cell>
          <cell r="AE101" t="str">
            <v>永祥</v>
          </cell>
        </row>
        <row r="102">
          <cell r="B102" t="str">
            <v>202120183</v>
          </cell>
          <cell r="C102">
            <v>202408</v>
          </cell>
          <cell r="D102" t="str">
            <v>林庆平</v>
          </cell>
          <cell r="E102" t="str">
            <v>440505196009290752</v>
          </cell>
          <cell r="F102" t="str">
            <v>13501596546</v>
          </cell>
          <cell r="K102">
            <v>1</v>
          </cell>
          <cell r="L102" t="str">
            <v>3741.77</v>
          </cell>
          <cell r="U102" t="str">
            <v>榕江路14号环碧花园1幢701房</v>
          </cell>
          <cell r="V102" t="str">
            <v>榕江路14号环碧花园1幢701房</v>
          </cell>
          <cell r="W102" t="str">
            <v>榕江路14号环碧花园1幢701房</v>
          </cell>
          <cell r="X102" t="str">
            <v>租私房</v>
          </cell>
          <cell r="AC102" t="str">
            <v>龙湖</v>
          </cell>
          <cell r="AD102" t="str">
            <v>金霞</v>
          </cell>
          <cell r="AE102" t="str">
            <v>金兴</v>
          </cell>
        </row>
        <row r="103">
          <cell r="B103" t="str">
            <v>202120258</v>
          </cell>
          <cell r="C103">
            <v>202408</v>
          </cell>
          <cell r="D103" t="str">
            <v>曾兰芬</v>
          </cell>
          <cell r="E103" t="str">
            <v>441422196810142343</v>
          </cell>
          <cell r="F103">
            <v>13682973877</v>
          </cell>
          <cell r="K103">
            <v>1</v>
          </cell>
          <cell r="L103" t="str">
            <v>2410.35</v>
          </cell>
          <cell r="U103" t="str">
            <v>镇邦路13号</v>
          </cell>
          <cell r="V103" t="str">
            <v>华坞路17号601房</v>
          </cell>
          <cell r="W103" t="str">
            <v>华坞路17号601房</v>
          </cell>
          <cell r="X103" t="str">
            <v>租私房</v>
          </cell>
          <cell r="AC103" t="str">
            <v>金平</v>
          </cell>
          <cell r="AD103" t="str">
            <v>小公园</v>
          </cell>
          <cell r="AE103" t="str">
            <v>新潮</v>
          </cell>
        </row>
        <row r="104">
          <cell r="B104" t="str">
            <v>202120173</v>
          </cell>
          <cell r="C104">
            <v>202408</v>
          </cell>
          <cell r="D104" t="str">
            <v>廖素娥</v>
          </cell>
          <cell r="E104" t="str">
            <v>440503196208210425</v>
          </cell>
          <cell r="F104" t="str">
            <v>13926786473</v>
          </cell>
          <cell r="K104">
            <v>1</v>
          </cell>
          <cell r="L104" t="str">
            <v>400</v>
          </cell>
          <cell r="U104" t="str">
            <v>月季园4幢206房</v>
          </cell>
          <cell r="V104" t="str">
            <v>东安路旗杆巷A座604</v>
          </cell>
          <cell r="W104" t="str">
            <v>东安路旗杆巷A座604</v>
          </cell>
          <cell r="X104" t="str">
            <v>租私房</v>
          </cell>
          <cell r="AC104" t="str">
            <v>金平</v>
          </cell>
          <cell r="AD104" t="str">
            <v>金厦</v>
          </cell>
          <cell r="AE104" t="str">
            <v>月季园</v>
          </cell>
        </row>
        <row r="105">
          <cell r="B105" t="str">
            <v>201820188</v>
          </cell>
          <cell r="C105">
            <v>202408</v>
          </cell>
          <cell r="D105" t="str">
            <v>李亚蜜</v>
          </cell>
          <cell r="E105" t="str">
            <v>440505196103040020</v>
          </cell>
          <cell r="F105" t="str">
            <v>13642204225</v>
          </cell>
          <cell r="K105">
            <v>1</v>
          </cell>
          <cell r="L105" t="str">
            <v>2188.03</v>
          </cell>
          <cell r="U105" t="str">
            <v>红领巾路37号6座201房</v>
          </cell>
          <cell r="V105" t="str">
            <v>华侨新村路1号2座506</v>
          </cell>
          <cell r="W105" t="str">
            <v>华侨新村路1号2座506</v>
          </cell>
          <cell r="X105" t="str">
            <v>租私房</v>
          </cell>
          <cell r="AC105" t="str">
            <v>金平</v>
          </cell>
          <cell r="AD105" t="str">
            <v>石炮台</v>
          </cell>
          <cell r="AE105" t="str">
            <v>新陵</v>
          </cell>
        </row>
        <row r="106">
          <cell r="B106" t="str">
            <v>202120180</v>
          </cell>
          <cell r="C106">
            <v>202408</v>
          </cell>
          <cell r="D106" t="str">
            <v>林少卿</v>
          </cell>
          <cell r="E106" t="str">
            <v>440504196011260425</v>
          </cell>
          <cell r="F106" t="str">
            <v>13715911334</v>
          </cell>
          <cell r="K106">
            <v>2</v>
          </cell>
          <cell r="L106" t="str">
            <v>2344.58</v>
          </cell>
          <cell r="U106" t="str">
            <v>南海一横巷11号203房</v>
          </cell>
          <cell r="V106" t="str">
            <v>汕樟路32号305房</v>
          </cell>
          <cell r="W106" t="str">
            <v>汕樟路32号305房</v>
          </cell>
          <cell r="X106" t="str">
            <v>租私房</v>
          </cell>
          <cell r="AC106" t="str">
            <v>金平</v>
          </cell>
          <cell r="AD106" t="str">
            <v>小公园</v>
          </cell>
          <cell r="AE106" t="str">
            <v>南海</v>
          </cell>
        </row>
        <row r="107">
          <cell r="B107" t="str">
            <v>202120044</v>
          </cell>
          <cell r="C107">
            <v>202409</v>
          </cell>
          <cell r="D107" t="str">
            <v>刘俊明</v>
          </cell>
          <cell r="E107" t="str">
            <v>440502196102150413</v>
          </cell>
          <cell r="F107">
            <v>13531246707</v>
          </cell>
          <cell r="K107">
            <v>3</v>
          </cell>
          <cell r="L107">
            <v>833.33</v>
          </cell>
          <cell r="U107" t="str">
            <v>金山一横7号</v>
          </cell>
          <cell r="V107" t="str">
            <v>东兴巷二横1号206房</v>
          </cell>
          <cell r="W107" t="str">
            <v>东兴二横7号</v>
          </cell>
          <cell r="X107" t="str">
            <v>租私房</v>
          </cell>
          <cell r="AC107" t="str">
            <v>金平</v>
          </cell>
          <cell r="AD107" t="str">
            <v>小公园</v>
          </cell>
          <cell r="AE107" t="str">
            <v>金福</v>
          </cell>
        </row>
        <row r="108">
          <cell r="B108" t="str">
            <v>202120286</v>
          </cell>
          <cell r="C108">
            <v>202409</v>
          </cell>
          <cell r="D108" t="str">
            <v>马丽君</v>
          </cell>
          <cell r="E108" t="str">
            <v>440502196407010868</v>
          </cell>
          <cell r="F108" t="str">
            <v>13556466682</v>
          </cell>
          <cell r="G108" t="str">
            <v>低保证</v>
          </cell>
          <cell r="H108" t="str">
            <v>陈梓丰</v>
          </cell>
          <cell r="I108" t="str">
            <v>儿子</v>
          </cell>
          <cell r="J108" t="str">
            <v>2017/3/9</v>
          </cell>
          <cell r="K108">
            <v>3</v>
          </cell>
          <cell r="L108" t="str">
            <v>952.34</v>
          </cell>
          <cell r="O108">
            <v>1</v>
          </cell>
          <cell r="P108" t="str">
            <v>陈梓丰</v>
          </cell>
          <cell r="Q108" t="str">
            <v>智力二级</v>
          </cell>
          <cell r="U108" t="str">
            <v>下涂坪三巷8号</v>
          </cell>
          <cell r="V108" t="str">
            <v>龙腾嘉园25幢1203</v>
          </cell>
          <cell r="W108" t="str">
            <v>龙腾嘉园25幢1203</v>
          </cell>
          <cell r="X108" t="str">
            <v>自有住房、租私房</v>
          </cell>
          <cell r="AA108">
            <v>38.26</v>
          </cell>
          <cell r="AB108">
            <v>12.75</v>
          </cell>
          <cell r="AC108" t="str">
            <v>金平</v>
          </cell>
          <cell r="AD108" t="str">
            <v>小公园</v>
          </cell>
          <cell r="AE108" t="str">
            <v>海悦</v>
          </cell>
        </row>
        <row r="109">
          <cell r="B109" t="str">
            <v>201820428</v>
          </cell>
          <cell r="C109">
            <v>202409</v>
          </cell>
          <cell r="D109" t="str">
            <v>周广华</v>
          </cell>
          <cell r="E109" t="str">
            <v>440504195307271217</v>
          </cell>
          <cell r="F109">
            <v>15220462277</v>
          </cell>
          <cell r="K109" t="str">
            <v>1</v>
          </cell>
          <cell r="L109" t="str">
            <v>2755.41</v>
          </cell>
          <cell r="U109" t="str">
            <v>金砂路16号701房</v>
          </cell>
          <cell r="V109" t="str">
            <v>椰园22座1梯202房</v>
          </cell>
          <cell r="W109" t="str">
            <v>椰园22座1梯202房</v>
          </cell>
          <cell r="X109" t="str">
            <v>租私房</v>
          </cell>
          <cell r="AC109" t="str">
            <v>金平</v>
          </cell>
          <cell r="AD109" t="str">
            <v>大华</v>
          </cell>
          <cell r="AE109" t="str">
            <v>华坞</v>
          </cell>
        </row>
        <row r="110">
          <cell r="B110" t="str">
            <v>201820098</v>
          </cell>
          <cell r="C110">
            <v>202409</v>
          </cell>
          <cell r="D110" t="str">
            <v>林小英</v>
          </cell>
          <cell r="E110" t="str">
            <v>440503195705060427</v>
          </cell>
          <cell r="F110" t="str">
            <v>13924783522</v>
          </cell>
          <cell r="K110" t="str">
            <v>1</v>
          </cell>
          <cell r="L110" t="str">
            <v>3190.92</v>
          </cell>
          <cell r="U110" t="str">
            <v>仁和街22号三楼</v>
          </cell>
          <cell r="V110" t="str">
            <v>杏花街20号3座103房</v>
          </cell>
          <cell r="W110" t="str">
            <v>杏花街20号3座103房</v>
          </cell>
          <cell r="X110" t="str">
            <v>租私房</v>
          </cell>
          <cell r="AC110" t="str">
            <v>金平</v>
          </cell>
          <cell r="AD110" t="str">
            <v>小公园</v>
          </cell>
          <cell r="AE110" t="str">
            <v>德安</v>
          </cell>
        </row>
        <row r="111">
          <cell r="B111" t="str">
            <v>202120055</v>
          </cell>
          <cell r="C111">
            <v>202409</v>
          </cell>
          <cell r="D111" t="str">
            <v>陈如珊</v>
          </cell>
          <cell r="E111" t="str">
            <v>440503194705191246</v>
          </cell>
          <cell r="F111" t="str">
            <v>1380965949/18023267008</v>
          </cell>
          <cell r="K111">
            <v>1</v>
          </cell>
          <cell r="L111">
            <v>0</v>
          </cell>
          <cell r="U111" t="str">
            <v>汕头市乾太厝内45号</v>
          </cell>
          <cell r="V111" t="str">
            <v>中山路77号3座204</v>
          </cell>
          <cell r="W111" t="str">
            <v>中山路77号3座204</v>
          </cell>
          <cell r="X111" t="str">
            <v>租私房</v>
          </cell>
          <cell r="AC111" t="str">
            <v>金平</v>
          </cell>
          <cell r="AD111" t="str">
            <v>小公园</v>
          </cell>
          <cell r="AE111" t="str">
            <v>福安</v>
          </cell>
        </row>
        <row r="112">
          <cell r="B112" t="str">
            <v>202120121</v>
          </cell>
          <cell r="C112">
            <v>202409</v>
          </cell>
          <cell r="D112" t="str">
            <v>王锐</v>
          </cell>
          <cell r="E112" t="str">
            <v>440502196504061210</v>
          </cell>
          <cell r="F112" t="str">
            <v>13302746340</v>
          </cell>
          <cell r="K112">
            <v>1</v>
          </cell>
          <cell r="L112">
            <v>3678.05</v>
          </cell>
          <cell r="P112">
            <v>1</v>
          </cell>
          <cell r="Q112" t="str">
            <v>王锐</v>
          </cell>
          <cell r="R112" t="str">
            <v>精神二级</v>
          </cell>
          <cell r="U112" t="str">
            <v>光华北路54号32号房</v>
          </cell>
          <cell r="V112" t="str">
            <v>光华北一路七巷15号3楼</v>
          </cell>
          <cell r="W112" t="str">
            <v>光华北一路七巷15号3楼</v>
          </cell>
          <cell r="X112" t="str">
            <v>租私房</v>
          </cell>
          <cell r="AC112" t="str">
            <v>金平</v>
          </cell>
          <cell r="AD112" t="str">
            <v>光华</v>
          </cell>
          <cell r="AE112" t="str">
            <v>明珠</v>
          </cell>
        </row>
        <row r="113">
          <cell r="B113" t="str">
            <v>202120245</v>
          </cell>
          <cell r="C113">
            <v>202409</v>
          </cell>
          <cell r="D113" t="str">
            <v>陈德然</v>
          </cell>
          <cell r="E113" t="str">
            <v>440504196310270850</v>
          </cell>
          <cell r="F113" t="str">
            <v>15018803343</v>
          </cell>
          <cell r="G113" t="str">
            <v>低保证</v>
          </cell>
          <cell r="H113" t="str">
            <v>陈德然</v>
          </cell>
          <cell r="I113" t="str">
            <v>本人</v>
          </cell>
          <cell r="J113" t="str">
            <v>2021/1/13</v>
          </cell>
          <cell r="K113">
            <v>1</v>
          </cell>
          <cell r="L113">
            <v>0</v>
          </cell>
          <cell r="U113" t="str">
            <v>西港路76号1座101房</v>
          </cell>
          <cell r="V113" t="str">
            <v>金砂新门路1直巷1号204</v>
          </cell>
          <cell r="W113" t="str">
            <v>金砂新门路1直巷1号204</v>
          </cell>
          <cell r="X113" t="str">
            <v>租私房</v>
          </cell>
          <cell r="AC113" t="str">
            <v>金平</v>
          </cell>
          <cell r="AD113" t="str">
            <v>光华</v>
          </cell>
          <cell r="AE113" t="str">
            <v>大学路上</v>
          </cell>
        </row>
        <row r="114">
          <cell r="B114" t="str">
            <v>202120217</v>
          </cell>
          <cell r="C114">
            <v>202409</v>
          </cell>
          <cell r="D114" t="str">
            <v>林锦玉</v>
          </cell>
          <cell r="E114" t="str">
            <v>440502196302280028</v>
          </cell>
          <cell r="F114" t="str">
            <v>13727650095</v>
          </cell>
          <cell r="K114" t="str">
            <v>1</v>
          </cell>
          <cell r="L114" t="str">
            <v>1364.06</v>
          </cell>
          <cell r="U114" t="str">
            <v>大华路87号5座702房</v>
          </cell>
          <cell r="V114" t="str">
            <v>大华路87号5幢</v>
          </cell>
          <cell r="W114" t="str">
            <v>大华路87号5座702房</v>
          </cell>
          <cell r="X114" t="str">
            <v>租私房</v>
          </cell>
          <cell r="AC114" t="str">
            <v>金平</v>
          </cell>
          <cell r="AD114" t="str">
            <v>金砂</v>
          </cell>
          <cell r="AE114" t="str">
            <v>金华</v>
          </cell>
        </row>
        <row r="115">
          <cell r="B115" t="str">
            <v>202120151</v>
          </cell>
          <cell r="C115">
            <v>202409</v>
          </cell>
          <cell r="D115" t="str">
            <v>陈榕</v>
          </cell>
          <cell r="E115" t="str">
            <v>440508197603290724</v>
          </cell>
          <cell r="F115" t="str">
            <v>13502763191</v>
          </cell>
          <cell r="K115" t="str">
            <v>3</v>
          </cell>
          <cell r="L115" t="str">
            <v>2560.67</v>
          </cell>
          <cell r="O115" t="str">
            <v>1</v>
          </cell>
          <cell r="P115" t="str">
            <v>陈榕</v>
          </cell>
          <cell r="Q115" t="str">
            <v>肢体二级</v>
          </cell>
          <cell r="U115" t="str">
            <v>金陵路17号403房</v>
          </cell>
          <cell r="V115" t="str">
            <v>陵海路16号2座503房</v>
          </cell>
          <cell r="W115" t="str">
            <v>陵海路16号2座503房</v>
          </cell>
          <cell r="X115" t="str">
            <v>租私房</v>
          </cell>
          <cell r="AC115" t="str">
            <v>金平</v>
          </cell>
          <cell r="AD115" t="str">
            <v>石炮台</v>
          </cell>
          <cell r="AE115" t="str">
            <v>平原</v>
          </cell>
        </row>
        <row r="116">
          <cell r="B116" t="str">
            <v>202120178</v>
          </cell>
          <cell r="C116">
            <v>202409</v>
          </cell>
          <cell r="D116" t="str">
            <v>陈惠侬</v>
          </cell>
          <cell r="E116" t="str">
            <v>440504197007150025</v>
          </cell>
          <cell r="F116" t="str">
            <v>18929619988</v>
          </cell>
          <cell r="G116" t="str">
            <v>低保证</v>
          </cell>
          <cell r="H116" t="str">
            <v>陈惠依</v>
          </cell>
          <cell r="I116" t="str">
            <v>本人</v>
          </cell>
          <cell r="J116" t="str">
            <v>2021.2.18</v>
          </cell>
          <cell r="K116">
            <v>2</v>
          </cell>
          <cell r="L116">
            <v>665.11</v>
          </cell>
          <cell r="U116" t="str">
            <v>利安路12号2座301房</v>
          </cell>
          <cell r="V116" t="str">
            <v>利安路12号2座301房</v>
          </cell>
          <cell r="W116" t="str">
            <v>利安路12号2座301房</v>
          </cell>
          <cell r="X116" t="str">
            <v>租私房</v>
          </cell>
          <cell r="AC116" t="str">
            <v>金平</v>
          </cell>
          <cell r="AD116" t="str">
            <v>小公园</v>
          </cell>
          <cell r="AE116" t="str">
            <v>利安</v>
          </cell>
        </row>
        <row r="117">
          <cell r="B117" t="str">
            <v>202120230</v>
          </cell>
          <cell r="C117">
            <v>202409</v>
          </cell>
          <cell r="D117" t="str">
            <v>林荣城</v>
          </cell>
          <cell r="E117" t="str">
            <v>440528195211060336</v>
          </cell>
          <cell r="F117">
            <v>13556458744</v>
          </cell>
          <cell r="G117" t="str">
            <v>低保证</v>
          </cell>
          <cell r="H117" t="str">
            <v>林荣城</v>
          </cell>
          <cell r="I117" t="str">
            <v>本人</v>
          </cell>
          <cell r="J117" t="str">
            <v>2023/9/1</v>
          </cell>
          <cell r="K117">
            <v>1</v>
          </cell>
          <cell r="L117" t="str">
            <v>1427.09</v>
          </cell>
          <cell r="U117" t="str">
            <v>黄岗路炽昌居委1号191房</v>
          </cell>
          <cell r="V117" t="str">
            <v>育善街5栋楼下</v>
          </cell>
          <cell r="W117" t="str">
            <v>育善街5栋楼下</v>
          </cell>
          <cell r="X117" t="str">
            <v>租私房</v>
          </cell>
          <cell r="AC117" t="str">
            <v>金平</v>
          </cell>
          <cell r="AD117" t="str">
            <v>大华</v>
          </cell>
          <cell r="AE117" t="str">
            <v>炽昌</v>
          </cell>
        </row>
        <row r="118">
          <cell r="B118" t="str">
            <v>202120245</v>
          </cell>
          <cell r="C118">
            <v>202409</v>
          </cell>
          <cell r="D118" t="str">
            <v>陈德然</v>
          </cell>
          <cell r="E118" t="str">
            <v>440504196310270850</v>
          </cell>
          <cell r="F118" t="str">
            <v>15018803343</v>
          </cell>
          <cell r="G118" t="str">
            <v>低保证</v>
          </cell>
          <cell r="H118" t="str">
            <v>陈德然</v>
          </cell>
          <cell r="I118" t="str">
            <v>本人</v>
          </cell>
          <cell r="J118">
            <v>44227</v>
          </cell>
          <cell r="K118">
            <v>1</v>
          </cell>
          <cell r="L118">
            <v>0</v>
          </cell>
          <cell r="U118" t="str">
            <v>西港路76号1座101房</v>
          </cell>
          <cell r="V118" t="str">
            <v>金砂北门一巷一号204</v>
          </cell>
          <cell r="W118" t="str">
            <v>金砂北门一巷一号204</v>
          </cell>
          <cell r="X118" t="str">
            <v>租私房</v>
          </cell>
          <cell r="AC118" t="str">
            <v>金平</v>
          </cell>
          <cell r="AD118" t="str">
            <v>光华</v>
          </cell>
          <cell r="AE118" t="str">
            <v>大学上</v>
          </cell>
        </row>
        <row r="119">
          <cell r="B119" t="str">
            <v>202120212</v>
          </cell>
          <cell r="C119">
            <v>202409</v>
          </cell>
          <cell r="D119" t="str">
            <v>刘世弟</v>
          </cell>
          <cell r="E119" t="str">
            <v>440522196507135911</v>
          </cell>
          <cell r="F119" t="str">
            <v>13542806712</v>
          </cell>
          <cell r="K119">
            <v>1</v>
          </cell>
          <cell r="L119" t="str">
            <v>1992</v>
          </cell>
          <cell r="U119" t="str">
            <v>渔港大洋渔业公司</v>
          </cell>
          <cell r="V119" t="str">
            <v>滨港园22栋304</v>
          </cell>
          <cell r="W119" t="str">
            <v>滨港园22栋304</v>
          </cell>
          <cell r="X119" t="str">
            <v>租私房</v>
          </cell>
          <cell r="AC119" t="str">
            <v>金平</v>
          </cell>
          <cell r="AD119" t="str">
            <v>石炮台</v>
          </cell>
          <cell r="AE119" t="str">
            <v>滨港</v>
          </cell>
        </row>
        <row r="120">
          <cell r="B120" t="str">
            <v>202120054</v>
          </cell>
          <cell r="C120">
            <v>202409</v>
          </cell>
          <cell r="D120" t="str">
            <v>林坤贞</v>
          </cell>
          <cell r="E120" t="str">
            <v>440500195412151422</v>
          </cell>
          <cell r="F120">
            <v>13411943050</v>
          </cell>
          <cell r="K120">
            <v>3</v>
          </cell>
          <cell r="L120" t="str">
            <v>2422.55</v>
          </cell>
          <cell r="O120" t="str">
            <v>1</v>
          </cell>
          <cell r="P120" t="str">
            <v>林少辉</v>
          </cell>
          <cell r="Q120" t="str">
            <v>精神一级</v>
          </cell>
          <cell r="U120" t="str">
            <v>汕头市市府海旁一巷2号楼下</v>
          </cell>
          <cell r="V120" t="str">
            <v>龙湖区珠池街道金涛庄东区78栋803</v>
          </cell>
          <cell r="W120" t="str">
            <v>龙湖区珠池街道金涛庄东区78栋803</v>
          </cell>
          <cell r="X120" t="str">
            <v>租私房</v>
          </cell>
          <cell r="AC120" t="str">
            <v>金平</v>
          </cell>
          <cell r="AD120" t="str">
            <v>小公园</v>
          </cell>
          <cell r="AE120" t="str">
            <v>利安</v>
          </cell>
        </row>
        <row r="121">
          <cell r="B121" t="str">
            <v>202120305</v>
          </cell>
          <cell r="C121">
            <v>202409</v>
          </cell>
          <cell r="D121" t="str">
            <v>郑小鹏</v>
          </cell>
          <cell r="E121" t="str">
            <v>440503195810130837</v>
          </cell>
          <cell r="F121" t="str">
            <v>13112567766</v>
          </cell>
          <cell r="G121" t="str">
            <v>低保证</v>
          </cell>
          <cell r="H121" t="str">
            <v>郑小鹏</v>
          </cell>
          <cell r="I121" t="str">
            <v>本人</v>
          </cell>
          <cell r="K121">
            <v>2</v>
          </cell>
          <cell r="L121" t="str">
            <v>400</v>
          </cell>
          <cell r="O121">
            <v>1</v>
          </cell>
          <cell r="P121" t="str">
            <v>郑佳淳</v>
          </cell>
          <cell r="Q121" t="str">
            <v>智力二级</v>
          </cell>
          <cell r="R121">
            <v>1</v>
          </cell>
          <cell r="S121" t="str">
            <v>郑小鹏</v>
          </cell>
          <cell r="T121" t="str">
            <v>高血压/冠心病</v>
          </cell>
          <cell r="U121" t="str">
            <v>华美庄7栋805房</v>
          </cell>
          <cell r="V121" t="str">
            <v>红领巾路31号305房</v>
          </cell>
          <cell r="W121" t="str">
            <v>红领巾路31号305房</v>
          </cell>
          <cell r="X121" t="str">
            <v>租私房</v>
          </cell>
          <cell r="AC121" t="str">
            <v>龙湖</v>
          </cell>
          <cell r="AD121" t="str">
            <v>珠池</v>
          </cell>
          <cell r="AE121" t="str">
            <v>珠樟</v>
          </cell>
        </row>
        <row r="122">
          <cell r="B122" t="str">
            <v>201820190</v>
          </cell>
          <cell r="C122">
            <v>202409</v>
          </cell>
          <cell r="D122" t="str">
            <v>袁庆源</v>
          </cell>
          <cell r="E122" t="str">
            <v>440502196506170410</v>
          </cell>
          <cell r="F122" t="str">
            <v>15815059941</v>
          </cell>
          <cell r="K122">
            <v>1</v>
          </cell>
          <cell r="L122" t="str">
            <v>1720</v>
          </cell>
          <cell r="U122" t="str">
            <v>瑞平路4号</v>
          </cell>
          <cell r="V122" t="str">
            <v>东门大路西一巷15号501</v>
          </cell>
          <cell r="W122" t="str">
            <v>东门大路西一巷15号501</v>
          </cell>
          <cell r="X122" t="str">
            <v>租私房</v>
          </cell>
          <cell r="AC122" t="str">
            <v>金平</v>
          </cell>
          <cell r="AD122" t="str">
            <v>小公园</v>
          </cell>
          <cell r="AE122" t="str">
            <v>福祥</v>
          </cell>
        </row>
        <row r="123">
          <cell r="B123" t="str">
            <v>201820476</v>
          </cell>
          <cell r="C123">
            <v>202409</v>
          </cell>
          <cell r="D123" t="str">
            <v>洪乐华</v>
          </cell>
          <cell r="E123" t="str">
            <v>440503197410041228</v>
          </cell>
          <cell r="F123" t="str">
            <v>13750427804（本人）、
13715953916</v>
          </cell>
          <cell r="G123" t="str">
            <v>低保证</v>
          </cell>
          <cell r="H123" t="str">
            <v>洪乐华</v>
          </cell>
          <cell r="I123" t="str">
            <v>本人</v>
          </cell>
          <cell r="J123" t="str">
            <v>2014/10/24</v>
          </cell>
          <cell r="K123" t="str">
            <v>1</v>
          </cell>
          <cell r="L123" t="str">
            <v>100</v>
          </cell>
          <cell r="U123" t="str">
            <v>吉安街70号四楼</v>
          </cell>
          <cell r="V123" t="str">
            <v>龙湖春湖街六巷2号702房</v>
          </cell>
          <cell r="W123" t="str">
            <v>龙湖春湖街六巷2号702房</v>
          </cell>
          <cell r="X123" t="str">
            <v>租私房</v>
          </cell>
          <cell r="AC123" t="str">
            <v>金平</v>
          </cell>
          <cell r="AD123" t="str">
            <v>小公园</v>
          </cell>
          <cell r="AE123" t="str">
            <v>新潮</v>
          </cell>
        </row>
        <row r="124">
          <cell r="B124" t="str">
            <v>202020329</v>
          </cell>
          <cell r="C124">
            <v>202409</v>
          </cell>
          <cell r="D124" t="str">
            <v>连妙莉</v>
          </cell>
          <cell r="E124" t="str">
            <v>440502196501060829</v>
          </cell>
          <cell r="F124">
            <v>15875368548</v>
          </cell>
          <cell r="K124">
            <v>2</v>
          </cell>
          <cell r="L124" t="str">
            <v>1610</v>
          </cell>
          <cell r="U124" t="str">
            <v>大学路6号9座402房</v>
          </cell>
          <cell r="V124" t="str">
            <v>月季园1栋3梯506房</v>
          </cell>
          <cell r="W124" t="str">
            <v>月季园1栋3梯506房</v>
          </cell>
          <cell r="X124" t="str">
            <v>租私房</v>
          </cell>
          <cell r="AC124" t="str">
            <v>金平</v>
          </cell>
          <cell r="AD124" t="str">
            <v>光华</v>
          </cell>
          <cell r="AE124" t="str">
            <v>大学路上</v>
          </cell>
        </row>
        <row r="125">
          <cell r="B125" t="str">
            <v>202120260</v>
          </cell>
          <cell r="C125">
            <v>202409</v>
          </cell>
          <cell r="D125" t="str">
            <v>郑细弟</v>
          </cell>
          <cell r="E125" t="str">
            <v>44050219651120083X</v>
          </cell>
          <cell r="F125">
            <v>13825886291</v>
          </cell>
          <cell r="K125">
            <v>4</v>
          </cell>
          <cell r="L125" t="str">
            <v>1407.45</v>
          </cell>
          <cell r="U125" t="str">
            <v>升平区同济直路74号</v>
          </cell>
          <cell r="V125" t="str">
            <v>厦陇园8巷16号601房</v>
          </cell>
          <cell r="W125" t="str">
            <v>厦陇园8巷16号601房</v>
          </cell>
          <cell r="X125" t="str">
            <v>租私房</v>
          </cell>
          <cell r="AC125" t="str">
            <v>金平</v>
          </cell>
          <cell r="AD125" t="str">
            <v>光华</v>
          </cell>
          <cell r="AE125" t="str">
            <v>二马</v>
          </cell>
        </row>
        <row r="126">
          <cell r="B126" t="str">
            <v>202120290</v>
          </cell>
          <cell r="C126">
            <v>202409</v>
          </cell>
          <cell r="D126" t="str">
            <v>陈绿野</v>
          </cell>
          <cell r="E126" t="str">
            <v>44050919831124281X</v>
          </cell>
          <cell r="F126" t="str">
            <v>13580324831</v>
          </cell>
          <cell r="G126" t="str">
            <v>低保证</v>
          </cell>
          <cell r="H126" t="str">
            <v>陈绿野</v>
          </cell>
          <cell r="I126" t="str">
            <v>本人</v>
          </cell>
          <cell r="J126">
            <v>41728</v>
          </cell>
          <cell r="K126">
            <v>1</v>
          </cell>
          <cell r="L126">
            <v>0</v>
          </cell>
          <cell r="O126">
            <v>1</v>
          </cell>
          <cell r="P126" t="str">
            <v>陈绿野</v>
          </cell>
          <cell r="Q126" t="str">
            <v>精神一级</v>
          </cell>
          <cell r="U126" t="str">
            <v>杉排路16号</v>
          </cell>
          <cell r="V126" t="str">
            <v>福平路133号2梯207房</v>
          </cell>
          <cell r="W126" t="str">
            <v>福平路133号2梯207房</v>
          </cell>
          <cell r="X126" t="str">
            <v>租私房</v>
          </cell>
          <cell r="AC126" t="str">
            <v>金平</v>
          </cell>
          <cell r="AD126" t="str">
            <v>小公园</v>
          </cell>
          <cell r="AE126" t="str">
            <v>荣隆</v>
          </cell>
        </row>
        <row r="127">
          <cell r="B127" t="str">
            <v>202120253</v>
          </cell>
          <cell r="C127">
            <v>202409</v>
          </cell>
          <cell r="D127" t="str">
            <v>辜美蘋</v>
          </cell>
          <cell r="E127" t="str">
            <v>440502195411270422</v>
          </cell>
          <cell r="F127" t="str">
            <v>13417172865</v>
          </cell>
          <cell r="K127">
            <v>1</v>
          </cell>
          <cell r="L127">
            <v>2825.3</v>
          </cell>
          <cell r="U127" t="str">
            <v>金陵路西巷1号403</v>
          </cell>
          <cell r="V127" t="str">
            <v>金陵路西巷1号403</v>
          </cell>
          <cell r="W127" t="str">
            <v>金陵路西巷1号403</v>
          </cell>
          <cell r="X127" t="str">
            <v>租私房</v>
          </cell>
          <cell r="AC127" t="str">
            <v>金平</v>
          </cell>
          <cell r="AD127" t="str">
            <v>石炮台</v>
          </cell>
          <cell r="AE127" t="str">
            <v>华新</v>
          </cell>
        </row>
        <row r="128">
          <cell r="B128" t="str">
            <v>202120296</v>
          </cell>
          <cell r="C128">
            <v>202409</v>
          </cell>
          <cell r="D128" t="str">
            <v>麻剑雄</v>
          </cell>
          <cell r="E128" t="str">
            <v>440502197208090417</v>
          </cell>
          <cell r="F128">
            <v>13168241188</v>
          </cell>
          <cell r="K128">
            <v>2</v>
          </cell>
          <cell r="L128" t="str">
            <v>1500</v>
          </cell>
          <cell r="U128" t="str">
            <v>月季园1幢301房</v>
          </cell>
          <cell r="V128" t="str">
            <v>凤凰山路19号泰华园5幢502房</v>
          </cell>
          <cell r="W128" t="str">
            <v>凤凰山路19号泰华园5幢502房</v>
          </cell>
          <cell r="X128" t="str">
            <v>租私房</v>
          </cell>
          <cell r="AC128" t="str">
            <v>金平</v>
          </cell>
          <cell r="AD128" t="str">
            <v>金东</v>
          </cell>
          <cell r="AE128" t="str">
            <v>月季园</v>
          </cell>
        </row>
        <row r="129">
          <cell r="B129" t="str">
            <v>202120206</v>
          </cell>
          <cell r="C129">
            <v>202409</v>
          </cell>
          <cell r="D129" t="str">
            <v>陈燕云</v>
          </cell>
          <cell r="E129" t="str">
            <v>440509198907193625</v>
          </cell>
          <cell r="F129" t="str">
            <v>13531246001</v>
          </cell>
          <cell r="K129">
            <v>4</v>
          </cell>
          <cell r="L129">
            <v>1655</v>
          </cell>
          <cell r="U129" t="str">
            <v>升平区同福里36号</v>
          </cell>
          <cell r="V129" t="str">
            <v>安平路102号2楼3号105</v>
          </cell>
          <cell r="W129" t="str">
            <v>安平路102号2楼3号105</v>
          </cell>
          <cell r="X129" t="str">
            <v>租私房</v>
          </cell>
          <cell r="AC129" t="str">
            <v>金平</v>
          </cell>
          <cell r="AD129" t="str">
            <v>光华</v>
          </cell>
          <cell r="AE129" t="str">
            <v>振兴</v>
          </cell>
        </row>
        <row r="130">
          <cell r="B130" t="str">
            <v>202120286</v>
          </cell>
          <cell r="C130">
            <v>202409</v>
          </cell>
          <cell r="D130" t="str">
            <v>马丽君</v>
          </cell>
          <cell r="E130" t="str">
            <v>440502196407010868</v>
          </cell>
          <cell r="F130" t="str">
            <v>13556466682</v>
          </cell>
          <cell r="G130" t="str">
            <v>低保证</v>
          </cell>
          <cell r="H130" t="str">
            <v>陈梓丰</v>
          </cell>
          <cell r="I130" t="str">
            <v>儿子</v>
          </cell>
          <cell r="J130">
            <v>42803</v>
          </cell>
          <cell r="K130">
            <v>2</v>
          </cell>
          <cell r="L130">
            <v>696.1</v>
          </cell>
          <cell r="O130">
            <v>1</v>
          </cell>
          <cell r="P130" t="str">
            <v>陈梓丰</v>
          </cell>
          <cell r="Q130" t="str">
            <v>智力二级</v>
          </cell>
          <cell r="R130">
            <v>1</v>
          </cell>
          <cell r="S130" t="str">
            <v>马丽君</v>
          </cell>
          <cell r="T130" t="str">
            <v>糖尿病</v>
          </cell>
          <cell r="U130" t="str">
            <v>下涂坪三巷8号</v>
          </cell>
          <cell r="V130" t="str">
            <v>万安一横街4号</v>
          </cell>
          <cell r="W130" t="str">
            <v>万安一横街4号</v>
          </cell>
          <cell r="X130" t="str">
            <v>租私房，自有住房</v>
          </cell>
          <cell r="Z130" t="str">
            <v>否</v>
          </cell>
          <cell r="AA130">
            <v>38.26</v>
          </cell>
          <cell r="AB130">
            <v>19.13</v>
          </cell>
          <cell r="AC130" t="str">
            <v>金平</v>
          </cell>
          <cell r="AD130" t="str">
            <v>小公园</v>
          </cell>
          <cell r="AE130" t="str">
            <v>海悦</v>
          </cell>
        </row>
        <row r="131">
          <cell r="B131" t="str">
            <v>201820268</v>
          </cell>
          <cell r="C131">
            <v>202410</v>
          </cell>
          <cell r="D131" t="str">
            <v>陈君英</v>
          </cell>
          <cell r="E131" t="str">
            <v>440502197008050824</v>
          </cell>
          <cell r="F131" t="str">
            <v>13926773239</v>
          </cell>
          <cell r="K131" t="str">
            <v>2</v>
          </cell>
          <cell r="L131" t="str">
            <v>716.29</v>
          </cell>
          <cell r="U131" t="str">
            <v>三让路14号06</v>
          </cell>
          <cell r="V131" t="str">
            <v>浮东东霞三巷1号</v>
          </cell>
          <cell r="W131" t="str">
            <v>浮东东霞三巷1号</v>
          </cell>
          <cell r="X131" t="str">
            <v>租私房</v>
          </cell>
          <cell r="AC131" t="str">
            <v>金平</v>
          </cell>
          <cell r="AD131" t="str">
            <v>石炮台</v>
          </cell>
          <cell r="AE131" t="str">
            <v>新湖</v>
          </cell>
        </row>
        <row r="132">
          <cell r="B132" t="str">
            <v>202120297</v>
          </cell>
          <cell r="C132">
            <v>202410</v>
          </cell>
          <cell r="D132" t="str">
            <v>辛发德</v>
          </cell>
          <cell r="E132" t="str">
            <v>440504197108161217</v>
          </cell>
          <cell r="F132">
            <v>15815028405</v>
          </cell>
          <cell r="K132">
            <v>2</v>
          </cell>
          <cell r="L132">
            <v>2123</v>
          </cell>
          <cell r="U132" t="str">
            <v>黄岗路坪2号</v>
          </cell>
          <cell r="V132" t="str">
            <v>党校路1座2楼303房</v>
          </cell>
          <cell r="W132" t="str">
            <v>党校路1座2楼303房</v>
          </cell>
          <cell r="X132" t="str">
            <v>租私房</v>
          </cell>
          <cell r="AC132" t="str">
            <v>金平</v>
          </cell>
          <cell r="AD132" t="str">
            <v>大华</v>
          </cell>
          <cell r="AE132" t="str">
            <v>炽昌</v>
          </cell>
        </row>
        <row r="133">
          <cell r="B133" t="str">
            <v>202120257</v>
          </cell>
          <cell r="C133">
            <v>202410</v>
          </cell>
          <cell r="D133" t="str">
            <v>陈丽英</v>
          </cell>
          <cell r="E133" t="str">
            <v>440502196712160424</v>
          </cell>
          <cell r="F133" t="str">
            <v>13417077140</v>
          </cell>
          <cell r="K133" t="str">
            <v>2</v>
          </cell>
          <cell r="L133" t="str">
            <v>13000</v>
          </cell>
          <cell r="U133" t="str">
            <v>三马路尾79号</v>
          </cell>
          <cell r="V133" t="str">
            <v>南兴街24号</v>
          </cell>
          <cell r="W133" t="str">
            <v>南兴街24号</v>
          </cell>
          <cell r="X133" t="str">
            <v>租私房</v>
          </cell>
          <cell r="AC133" t="str">
            <v>金平</v>
          </cell>
          <cell r="AD133" t="str">
            <v>光华</v>
          </cell>
          <cell r="AE133" t="str">
            <v>焕金</v>
          </cell>
        </row>
        <row r="134">
          <cell r="B134" t="str">
            <v>202120240</v>
          </cell>
          <cell r="C134">
            <v>202410</v>
          </cell>
          <cell r="D134" t="str">
            <v>方敏生</v>
          </cell>
          <cell r="E134" t="str">
            <v>440504196308131616</v>
          </cell>
          <cell r="F134">
            <v>15768312569</v>
          </cell>
          <cell r="G134" t="str">
            <v>低保证</v>
          </cell>
          <cell r="H134" t="str">
            <v>方敏生</v>
          </cell>
          <cell r="I134" t="str">
            <v>本人</v>
          </cell>
          <cell r="J134">
            <v>44287</v>
          </cell>
          <cell r="K134">
            <v>1</v>
          </cell>
          <cell r="L134">
            <v>264.75</v>
          </cell>
          <cell r="O134">
            <v>1</v>
          </cell>
          <cell r="P134" t="str">
            <v>方敏生</v>
          </cell>
          <cell r="Q134" t="str">
            <v>肢体二级</v>
          </cell>
          <cell r="U134" t="str">
            <v>联兴里直巷11号506房</v>
          </cell>
          <cell r="V134" t="str">
            <v>金砂乡新厝大路东6巷2号201</v>
          </cell>
          <cell r="W134" t="str">
            <v>金砂乡新厝大路东6巷2号201</v>
          </cell>
          <cell r="X134" t="str">
            <v>租私房</v>
          </cell>
          <cell r="AC134" t="str">
            <v>金平</v>
          </cell>
          <cell r="AD134" t="str">
            <v>大华</v>
          </cell>
          <cell r="AE134" t="str">
            <v>联兴</v>
          </cell>
        </row>
        <row r="135">
          <cell r="B135" t="str">
            <v>202120193</v>
          </cell>
          <cell r="C135">
            <v>202410</v>
          </cell>
          <cell r="D135" t="str">
            <v>邹佩雯</v>
          </cell>
          <cell r="E135" t="str">
            <v>440502197110010028</v>
          </cell>
          <cell r="F135">
            <v>13612364829</v>
          </cell>
          <cell r="K135">
            <v>2</v>
          </cell>
          <cell r="L135" t="str">
            <v>2355.38</v>
          </cell>
          <cell r="U135" t="str">
            <v>樱花园18幢104房</v>
          </cell>
          <cell r="V135" t="str">
            <v>竹园12幢102</v>
          </cell>
          <cell r="W135" t="str">
            <v>竹园12幢102</v>
          </cell>
          <cell r="X135" t="str">
            <v>租私房</v>
          </cell>
          <cell r="AC135" t="str">
            <v>金平</v>
          </cell>
          <cell r="AD135" t="str">
            <v>广厦</v>
          </cell>
          <cell r="AE135" t="str">
            <v>樱花园</v>
          </cell>
        </row>
        <row r="136">
          <cell r="B136" t="str">
            <v>202120177</v>
          </cell>
          <cell r="C136">
            <v>202410</v>
          </cell>
          <cell r="D136" t="str">
            <v>王媛</v>
          </cell>
          <cell r="E136" t="str">
            <v>440511199611182923</v>
          </cell>
          <cell r="F136" t="str">
            <v>15815106028/13192327928</v>
          </cell>
          <cell r="K136">
            <v>4</v>
          </cell>
          <cell r="L136" t="str">
            <v>1557.38</v>
          </cell>
          <cell r="U136" t="str">
            <v>光华北三路八巷18号</v>
          </cell>
          <cell r="V136" t="str">
            <v>汕樟路2号203房</v>
          </cell>
          <cell r="W136" t="str">
            <v>汕樟路2号203房</v>
          </cell>
          <cell r="X136" t="str">
            <v>租私房</v>
          </cell>
          <cell r="AC136" t="str">
            <v>金平</v>
          </cell>
          <cell r="AD136" t="str">
            <v>光华</v>
          </cell>
          <cell r="AE136" t="str">
            <v>建华</v>
          </cell>
        </row>
        <row r="137">
          <cell r="B137" t="str">
            <v>202120239</v>
          </cell>
          <cell r="C137">
            <v>202410</v>
          </cell>
          <cell r="D137" t="str">
            <v>李丽霞</v>
          </cell>
          <cell r="E137" t="str">
            <v>440509199104216023</v>
          </cell>
          <cell r="F137" t="str">
            <v>13318000811</v>
          </cell>
          <cell r="G137" t="str">
            <v>低保证</v>
          </cell>
          <cell r="H137" t="str">
            <v>李丽霞</v>
          </cell>
          <cell r="I137" t="str">
            <v>本人</v>
          </cell>
          <cell r="J137" t="str">
            <v>2017.03.01</v>
          </cell>
          <cell r="K137">
            <v>1</v>
          </cell>
          <cell r="L137">
            <v>0</v>
          </cell>
          <cell r="U137" t="str">
            <v>安居路50号长贵苑一区6幢401房</v>
          </cell>
          <cell r="V137" t="str">
            <v>安居路50号长贵苑一区6幢401房</v>
          </cell>
          <cell r="W137" t="str">
            <v>安居路50号长贵苑一区6幢401房</v>
          </cell>
          <cell r="X137" t="str">
            <v>租私房</v>
          </cell>
          <cell r="AC137" t="str">
            <v>金平</v>
          </cell>
          <cell r="AD137" t="str">
            <v>鮀江</v>
          </cell>
          <cell r="AE137" t="str">
            <v>安居</v>
          </cell>
        </row>
        <row r="138">
          <cell r="B138" t="str">
            <v>202120316</v>
          </cell>
          <cell r="C138">
            <v>202410</v>
          </cell>
          <cell r="D138" t="str">
            <v>蔡芝娜</v>
          </cell>
          <cell r="E138" t="str">
            <v>440509199107264821</v>
          </cell>
          <cell r="F138">
            <v>13417002431</v>
          </cell>
          <cell r="K138">
            <v>2</v>
          </cell>
          <cell r="L138" t="str">
            <v>1800</v>
          </cell>
          <cell r="U138" t="str">
            <v>广东汕头市朴枳巷20号</v>
          </cell>
          <cell r="V138" t="str">
            <v>红领巾路59号1座</v>
          </cell>
          <cell r="W138" t="str">
            <v>红领巾路59号1座3梯506</v>
          </cell>
          <cell r="X138" t="str">
            <v>租私房</v>
          </cell>
          <cell r="AC138" t="str">
            <v>金平</v>
          </cell>
          <cell r="AD138" t="str">
            <v>鮀江</v>
          </cell>
          <cell r="AE138" t="str">
            <v>举登</v>
          </cell>
        </row>
        <row r="139">
          <cell r="B139" t="str">
            <v>202120204</v>
          </cell>
          <cell r="C139">
            <v>202410</v>
          </cell>
          <cell r="D139" t="str">
            <v>陈凤英</v>
          </cell>
          <cell r="E139" t="str">
            <v>440502195803301224</v>
          </cell>
          <cell r="F139" t="str">
            <v>13417047907</v>
          </cell>
          <cell r="G139" t="str">
            <v>低保证</v>
          </cell>
          <cell r="H139" t="str">
            <v>陈凤英</v>
          </cell>
          <cell r="I139" t="str">
            <v>本人</v>
          </cell>
          <cell r="J139">
            <v>44379</v>
          </cell>
          <cell r="K139">
            <v>1</v>
          </cell>
          <cell r="L139" t="str">
            <v>950</v>
          </cell>
          <cell r="U139" t="str">
            <v>杏花路5号1梯501房</v>
          </cell>
          <cell r="V139" t="str">
            <v>杏花路5号1梯501房</v>
          </cell>
          <cell r="W139" t="str">
            <v>杏花路5号1梯501房</v>
          </cell>
          <cell r="X139" t="str">
            <v>租私房</v>
          </cell>
          <cell r="AC139" t="str">
            <v>金平</v>
          </cell>
          <cell r="AD139" t="str">
            <v>光华</v>
          </cell>
          <cell r="AE139" t="str">
            <v>杏花</v>
          </cell>
        </row>
        <row r="140">
          <cell r="B140" t="str">
            <v>201820323</v>
          </cell>
          <cell r="C140">
            <v>202410</v>
          </cell>
          <cell r="D140" t="str">
            <v>谢少娜</v>
          </cell>
          <cell r="E140" t="str">
            <v>44050519750312202X</v>
          </cell>
          <cell r="F140" t="str">
            <v>15915509619</v>
          </cell>
          <cell r="K140" t="str">
            <v>3</v>
          </cell>
          <cell r="L140" t="str">
            <v>1240</v>
          </cell>
          <cell r="U140" t="str">
            <v>汕头市牡丹园3幢703房</v>
          </cell>
          <cell r="V140" t="str">
            <v>百合园35幢611房</v>
          </cell>
          <cell r="W140" t="str">
            <v>百合园35幢611房</v>
          </cell>
          <cell r="X140" t="str">
            <v>租私房</v>
          </cell>
          <cell r="AC140" t="str">
            <v>金平</v>
          </cell>
          <cell r="AD140" t="str">
            <v>金东</v>
          </cell>
          <cell r="AE140" t="str">
            <v>牡丹</v>
          </cell>
        </row>
        <row r="141">
          <cell r="B141" t="str">
            <v>201820490</v>
          </cell>
          <cell r="C141">
            <v>202410</v>
          </cell>
          <cell r="D141" t="str">
            <v>蔡华卿</v>
          </cell>
          <cell r="E141" t="str">
            <v>440504196408070048</v>
          </cell>
          <cell r="F141" t="str">
            <v>13623059218</v>
          </cell>
          <cell r="K141" t="str">
            <v>1</v>
          </cell>
          <cell r="L141" t="str">
            <v>1727.54</v>
          </cell>
          <cell r="U141" t="str">
            <v>同益花园13幢302房</v>
          </cell>
          <cell r="V141" t="str">
            <v>玉兰园51幢601房</v>
          </cell>
          <cell r="W141" t="str">
            <v>玉兰园51幢601房</v>
          </cell>
          <cell r="X141" t="str">
            <v>租私房</v>
          </cell>
          <cell r="AC141" t="str">
            <v>金平</v>
          </cell>
          <cell r="AD141" t="str">
            <v>小公园</v>
          </cell>
          <cell r="AE141" t="str">
            <v>永同</v>
          </cell>
        </row>
        <row r="142">
          <cell r="B142" t="str">
            <v>202120190</v>
          </cell>
          <cell r="C142">
            <v>202410</v>
          </cell>
          <cell r="D142" t="str">
            <v>马丽华</v>
          </cell>
          <cell r="E142" t="str">
            <v>440505196306040047</v>
          </cell>
          <cell r="F142">
            <v>13623045841</v>
          </cell>
          <cell r="K142">
            <v>3</v>
          </cell>
          <cell r="L142" t="str">
            <v>2151.25</v>
          </cell>
          <cell r="U142" t="str">
            <v>薰德里8号</v>
          </cell>
          <cell r="V142" t="str">
            <v>榕园11幢506房</v>
          </cell>
          <cell r="W142" t="str">
            <v>榕园11幢506房</v>
          </cell>
          <cell r="X142" t="str">
            <v>租私房</v>
          </cell>
          <cell r="AC142" t="str">
            <v>金平</v>
          </cell>
          <cell r="AD142" t="str">
            <v>金砂</v>
          </cell>
          <cell r="AE142" t="str">
            <v>南门</v>
          </cell>
        </row>
        <row r="143">
          <cell r="B143" t="str">
            <v>202120331</v>
          </cell>
          <cell r="C143">
            <v>202410</v>
          </cell>
          <cell r="D143" t="str">
            <v>林惠春</v>
          </cell>
          <cell r="E143" t="str">
            <v>440520196110125341</v>
          </cell>
          <cell r="F143" t="str">
            <v>13556420863</v>
          </cell>
          <cell r="K143">
            <v>1</v>
          </cell>
          <cell r="L143">
            <v>0</v>
          </cell>
          <cell r="U143" t="str">
            <v>长平路31号2座602房</v>
          </cell>
          <cell r="V143" t="str">
            <v>陈厝合光和街七巷17号302房</v>
          </cell>
          <cell r="W143" t="str">
            <v>陈厝合光和街七巷17号302房</v>
          </cell>
          <cell r="X143" t="str">
            <v>租私房</v>
          </cell>
          <cell r="AC143" t="str">
            <v>金平</v>
          </cell>
          <cell r="AD143" t="str">
            <v>石炮台</v>
          </cell>
          <cell r="AE143" t="str">
            <v>平原</v>
          </cell>
        </row>
        <row r="144">
          <cell r="B144" t="str">
            <v>202120137</v>
          </cell>
          <cell r="C144">
            <v>202410</v>
          </cell>
          <cell r="D144" t="str">
            <v>陈绍卿</v>
          </cell>
          <cell r="E144" t="str">
            <v>44050419490516162X</v>
          </cell>
          <cell r="F144" t="str">
            <v>88830730/15816743260</v>
          </cell>
          <cell r="K144">
            <v>1</v>
          </cell>
          <cell r="L144" t="str">
            <v>2254.47</v>
          </cell>
          <cell r="P144" t="str">
            <v>监护人（陈绍娟）</v>
          </cell>
          <cell r="U144" t="str">
            <v>圃余里7号</v>
          </cell>
          <cell r="V144" t="str">
            <v>共和市场1栋104房</v>
          </cell>
          <cell r="W144" t="str">
            <v>衡山庄51栋04房</v>
          </cell>
          <cell r="X144" t="str">
            <v>租私房</v>
          </cell>
          <cell r="AC144" t="str">
            <v>金平</v>
          </cell>
          <cell r="AD144" t="str">
            <v>大华</v>
          </cell>
          <cell r="AE144" t="str">
            <v>爱华</v>
          </cell>
        </row>
        <row r="145">
          <cell r="B145" t="str">
            <v>201820150</v>
          </cell>
          <cell r="C145">
            <v>202410</v>
          </cell>
          <cell r="D145" t="str">
            <v>杨香苗</v>
          </cell>
          <cell r="E145" t="str">
            <v>440503196303090425</v>
          </cell>
          <cell r="F145" t="str">
            <v>13715993329</v>
          </cell>
          <cell r="K145" t="str">
            <v>2</v>
          </cell>
          <cell r="L145" t="str">
            <v>1731.35</v>
          </cell>
          <cell r="U145" t="str">
            <v>金新路1号3座402房</v>
          </cell>
          <cell r="V145" t="str">
            <v>飞厦松园12幢503房</v>
          </cell>
          <cell r="W145" t="str">
            <v>飞厦松园12幢503房</v>
          </cell>
          <cell r="X145" t="str">
            <v>租私房</v>
          </cell>
          <cell r="AC145" t="str">
            <v>金平</v>
          </cell>
          <cell r="AD145" t="str">
            <v>东方</v>
          </cell>
          <cell r="AE145" t="str">
            <v>滨厦</v>
          </cell>
        </row>
        <row r="146">
          <cell r="B146" t="str">
            <v>202120271</v>
          </cell>
          <cell r="C146">
            <v>202410</v>
          </cell>
          <cell r="D146" t="str">
            <v>林明芳</v>
          </cell>
          <cell r="E146" t="str">
            <v>440503195102260825</v>
          </cell>
          <cell r="F146">
            <v>13433338565</v>
          </cell>
          <cell r="K146">
            <v>2</v>
          </cell>
          <cell r="L146" t="str">
            <v>1250</v>
          </cell>
          <cell r="O146" t="str">
            <v>陈榛</v>
          </cell>
          <cell r="U146" t="str">
            <v>三太市直街31号二楼</v>
          </cell>
          <cell r="V146" t="str">
            <v>跃进里1号409</v>
          </cell>
          <cell r="W146" t="str">
            <v>跃进里1号409</v>
          </cell>
          <cell r="X146" t="str">
            <v>租私房</v>
          </cell>
          <cell r="Y146" t="str">
            <v>危房</v>
          </cell>
          <cell r="AC146" t="str">
            <v>金平</v>
          </cell>
          <cell r="AD146" t="str">
            <v>小公园</v>
          </cell>
          <cell r="AE146" t="str">
            <v>永兴</v>
          </cell>
        </row>
        <row r="147">
          <cell r="B147" t="str">
            <v>201820006</v>
          </cell>
          <cell r="C147">
            <v>202411</v>
          </cell>
          <cell r="D147" t="str">
            <v>林文英</v>
          </cell>
          <cell r="E147" t="str">
            <v>440505196107101468</v>
          </cell>
          <cell r="F147" t="str">
            <v>13692017897</v>
          </cell>
          <cell r="K147" t="str">
            <v>1</v>
          </cell>
          <cell r="L147">
            <v>3104.55</v>
          </cell>
          <cell r="U147" t="str">
            <v>红领巾路8号6座602房</v>
          </cell>
          <cell r="V147" t="str">
            <v>黄岗路11号2座101房</v>
          </cell>
          <cell r="W147" t="str">
            <v>黄岗路11号2座101房</v>
          </cell>
          <cell r="X147" t="str">
            <v>租私房</v>
          </cell>
          <cell r="AC147" t="str">
            <v>金平</v>
          </cell>
          <cell r="AD147" t="str">
            <v>大华</v>
          </cell>
          <cell r="AE147" t="str">
            <v>葱陇</v>
          </cell>
        </row>
        <row r="148">
          <cell r="B148" t="str">
            <v>202120335</v>
          </cell>
          <cell r="C148">
            <v>202411</v>
          </cell>
          <cell r="D148" t="str">
            <v>林镇城</v>
          </cell>
          <cell r="E148" t="str">
            <v>440502196401300012</v>
          </cell>
          <cell r="F148" t="str">
            <v>13623066456</v>
          </cell>
          <cell r="G148" t="str">
            <v>低保证</v>
          </cell>
          <cell r="H148" t="str">
            <v>林镇城</v>
          </cell>
          <cell r="I148" t="str">
            <v>本人</v>
          </cell>
          <cell r="J148" t="str">
            <v>2019/7/10</v>
          </cell>
          <cell r="K148">
            <v>6</v>
          </cell>
          <cell r="L148">
            <v>0</v>
          </cell>
          <cell r="O148">
            <v>2</v>
          </cell>
          <cell r="P148" t="str">
            <v>蔡彩兰、林万兴</v>
          </cell>
          <cell r="Q148" t="str">
            <v>肢体一级、视力二级</v>
          </cell>
          <cell r="U148" t="str">
            <v>潮安街29号</v>
          </cell>
          <cell r="V148" t="str">
            <v>岐华三十五巷1号</v>
          </cell>
          <cell r="W148" t="str">
            <v>长贵苑安居三区4栋406</v>
          </cell>
          <cell r="X148" t="str">
            <v>租私房、直管公房</v>
          </cell>
          <cell r="AA148">
            <v>58.87</v>
          </cell>
          <cell r="AB148">
            <v>9.81</v>
          </cell>
          <cell r="AC148" t="str">
            <v>金平</v>
          </cell>
          <cell r="AD148" t="str">
            <v>小公园</v>
          </cell>
          <cell r="AE148" t="str">
            <v>新福</v>
          </cell>
        </row>
        <row r="149">
          <cell r="B149" t="str">
            <v>202120292</v>
          </cell>
          <cell r="C149">
            <v>202411</v>
          </cell>
          <cell r="D149" t="str">
            <v>陈俊明</v>
          </cell>
          <cell r="E149" t="str">
            <v>440509196708150412</v>
          </cell>
          <cell r="F149">
            <v>13322707068</v>
          </cell>
          <cell r="K149">
            <v>1</v>
          </cell>
          <cell r="L149" t="str">
            <v>0</v>
          </cell>
          <cell r="O149" t="str">
            <v>1</v>
          </cell>
          <cell r="P149" t="str">
            <v>陈俊明</v>
          </cell>
          <cell r="Q149" t="str">
            <v>肢体二级</v>
          </cell>
          <cell r="U149" t="str">
            <v>白沙里5号106房</v>
          </cell>
          <cell r="V149" t="str">
            <v>金砂新厝大路西座9巷10号3楼</v>
          </cell>
          <cell r="W149" t="str">
            <v>金砂新厝大路西座9巷10号3楼</v>
          </cell>
          <cell r="X149" t="str">
            <v>租私房</v>
          </cell>
          <cell r="AC149" t="str">
            <v>金平</v>
          </cell>
          <cell r="AD149" t="str">
            <v>东方</v>
          </cell>
          <cell r="AE149" t="str">
            <v>东华</v>
          </cell>
        </row>
        <row r="150">
          <cell r="B150" t="str">
            <v>202120232</v>
          </cell>
          <cell r="C150">
            <v>202411</v>
          </cell>
          <cell r="D150" t="str">
            <v>陈东林</v>
          </cell>
          <cell r="E150" t="str">
            <v>440502195711020038</v>
          </cell>
          <cell r="F150">
            <v>15815016850</v>
          </cell>
          <cell r="K150">
            <v>3</v>
          </cell>
          <cell r="L150">
            <v>2384.29</v>
          </cell>
          <cell r="U150" t="str">
            <v>通津海旁27号之一405房</v>
          </cell>
          <cell r="V150" t="str">
            <v>福长二路6号302房</v>
          </cell>
          <cell r="W150" t="str">
            <v>福长二路6号302房</v>
          </cell>
          <cell r="X150" t="str">
            <v>租私房</v>
          </cell>
          <cell r="AC150" t="str">
            <v>金平</v>
          </cell>
          <cell r="AD150" t="str">
            <v>小公园</v>
          </cell>
          <cell r="AE150" t="str">
            <v>潮安</v>
          </cell>
        </row>
        <row r="151">
          <cell r="B151" t="str">
            <v>201820308</v>
          </cell>
          <cell r="C151">
            <v>202411</v>
          </cell>
          <cell r="D151" t="str">
            <v>陈巧兰</v>
          </cell>
          <cell r="E151" t="str">
            <v>440509196310182422</v>
          </cell>
          <cell r="F151">
            <v>13923957056</v>
          </cell>
          <cell r="K151" t="str">
            <v>2</v>
          </cell>
          <cell r="L151">
            <v>250</v>
          </cell>
          <cell r="U151" t="str">
            <v>镇平路56号</v>
          </cell>
          <cell r="V151" t="str">
            <v>长厦村12幢401</v>
          </cell>
          <cell r="W151" t="str">
            <v>长厦村12幢401</v>
          </cell>
          <cell r="X151" t="str">
            <v>租私房</v>
          </cell>
          <cell r="AC151" t="str">
            <v>金平</v>
          </cell>
          <cell r="AD151" t="str">
            <v>小公园</v>
          </cell>
          <cell r="AE151" t="str">
            <v>金凤</v>
          </cell>
        </row>
        <row r="152">
          <cell r="B152" t="str">
            <v>202120348</v>
          </cell>
          <cell r="C152">
            <v>202411</v>
          </cell>
          <cell r="D152" t="str">
            <v>黄伟旋</v>
          </cell>
          <cell r="E152" t="str">
            <v>440508197605282621</v>
          </cell>
          <cell r="F152" t="str">
            <v>13676109295/
88299564</v>
          </cell>
          <cell r="K152">
            <v>1</v>
          </cell>
          <cell r="L152">
            <v>2467</v>
          </cell>
          <cell r="U152" t="str">
            <v>花园路6幢603房</v>
          </cell>
          <cell r="V152" t="str">
            <v>志成花园2幢1梯601房</v>
          </cell>
          <cell r="W152" t="str">
            <v>花园路6幢603房</v>
          </cell>
          <cell r="X152" t="str">
            <v>租私房</v>
          </cell>
          <cell r="AC152" t="str">
            <v>金平</v>
          </cell>
          <cell r="AD152" t="str">
            <v>大华</v>
          </cell>
          <cell r="AE152" t="str">
            <v>福长</v>
          </cell>
        </row>
        <row r="153">
          <cell r="B153" t="str">
            <v>202120141</v>
          </cell>
          <cell r="C153">
            <v>202411</v>
          </cell>
          <cell r="D153" t="str">
            <v>陈瑶</v>
          </cell>
          <cell r="E153" t="str">
            <v>445121198212184543</v>
          </cell>
          <cell r="F153" t="str">
            <v>17841675656</v>
          </cell>
          <cell r="G153" t="str">
            <v>低保证</v>
          </cell>
          <cell r="H153" t="str">
            <v>陈瑶</v>
          </cell>
          <cell r="I153" t="str">
            <v>本人</v>
          </cell>
          <cell r="J153" t="str">
            <v>2021.4.1</v>
          </cell>
          <cell r="K153">
            <v>2</v>
          </cell>
          <cell r="L153">
            <v>0</v>
          </cell>
          <cell r="O153">
            <v>1</v>
          </cell>
          <cell r="P153" t="str">
            <v>陈瑶</v>
          </cell>
          <cell r="Q153" t="str">
            <v>听力一级</v>
          </cell>
          <cell r="U153" t="str">
            <v>红领巾路59号2座503房</v>
          </cell>
          <cell r="V153" t="str">
            <v>华坞村大路10号2座202房</v>
          </cell>
          <cell r="W153" t="str">
            <v>华坞村大路10号2座202房</v>
          </cell>
          <cell r="X153" t="str">
            <v>租私房</v>
          </cell>
          <cell r="AC153" t="str">
            <v>金平</v>
          </cell>
          <cell r="AD153" t="str">
            <v>石炮台</v>
          </cell>
          <cell r="AE153" t="str">
            <v>滨厦</v>
          </cell>
        </row>
        <row r="154">
          <cell r="B154" t="str">
            <v>201820134</v>
          </cell>
          <cell r="C154">
            <v>202411</v>
          </cell>
          <cell r="D154" t="str">
            <v>林秀香</v>
          </cell>
          <cell r="E154" t="str">
            <v>440503194211071228</v>
          </cell>
          <cell r="F154" t="str">
            <v>18023283871</v>
          </cell>
          <cell r="K154">
            <v>1</v>
          </cell>
          <cell r="L154">
            <v>2889.94</v>
          </cell>
          <cell r="U154" t="str">
            <v>海平路68号4楼</v>
          </cell>
          <cell r="V154" t="str">
            <v>明茵路下寨16号401房</v>
          </cell>
          <cell r="W154" t="str">
            <v>明茵路下寨16号401房</v>
          </cell>
          <cell r="X154" t="str">
            <v>租私房</v>
          </cell>
          <cell r="AC154" t="str">
            <v>金平</v>
          </cell>
          <cell r="AD154" t="str">
            <v>小公园</v>
          </cell>
          <cell r="AE154" t="str">
            <v>新潮</v>
          </cell>
        </row>
        <row r="155">
          <cell r="B155" t="str">
            <v>202120347</v>
          </cell>
          <cell r="C155">
            <v>202411</v>
          </cell>
          <cell r="D155" t="str">
            <v>李燕璇</v>
          </cell>
          <cell r="E155" t="str">
            <v>44050519641229004X</v>
          </cell>
          <cell r="F155">
            <v>13612382880</v>
          </cell>
          <cell r="K155">
            <v>1</v>
          </cell>
          <cell r="L155">
            <v>2182.12</v>
          </cell>
          <cell r="U155" t="str">
            <v>内地园2号104房</v>
          </cell>
          <cell r="V155" t="str">
            <v>石榴园2栋604房</v>
          </cell>
          <cell r="W155" t="str">
            <v>石榴园2栋604房</v>
          </cell>
          <cell r="X155" t="str">
            <v>租私房</v>
          </cell>
          <cell r="AC155" t="str">
            <v>金平</v>
          </cell>
          <cell r="AD155" t="str">
            <v>金砂</v>
          </cell>
          <cell r="AE155" t="str">
            <v>东门</v>
          </cell>
        </row>
        <row r="156">
          <cell r="B156" t="str">
            <v>201820230</v>
          </cell>
          <cell r="C156">
            <v>202411</v>
          </cell>
          <cell r="D156" t="str">
            <v>沈俊生</v>
          </cell>
          <cell r="E156" t="str">
            <v>440522196705153010</v>
          </cell>
          <cell r="F156" t="str">
            <v>13715885240</v>
          </cell>
          <cell r="K156" t="str">
            <v>2</v>
          </cell>
          <cell r="L156" t="str">
            <v>1022.5</v>
          </cell>
          <cell r="U156" t="str">
            <v>渔港大洋渔业公司</v>
          </cell>
          <cell r="V156" t="str">
            <v>下岐后溪十一巷8号</v>
          </cell>
          <cell r="W156" t="str">
            <v>下岐后溪十一巷8号</v>
          </cell>
          <cell r="X156" t="str">
            <v>租私房、单位自管房</v>
          </cell>
          <cell r="AA156" t="str">
            <v>12</v>
          </cell>
          <cell r="AB156" t="str">
            <v>6</v>
          </cell>
          <cell r="AC156" t="str">
            <v>金平</v>
          </cell>
          <cell r="AD156" t="str">
            <v>东方</v>
          </cell>
          <cell r="AE156" t="str">
            <v>滨海</v>
          </cell>
        </row>
        <row r="157">
          <cell r="B157" t="str">
            <v>201820394</v>
          </cell>
          <cell r="C157">
            <v>202411</v>
          </cell>
          <cell r="D157" t="str">
            <v>吴美卿</v>
          </cell>
          <cell r="E157" t="str">
            <v>440505195402080028</v>
          </cell>
          <cell r="F157" t="str">
            <v>13556305033/
88320974</v>
          </cell>
          <cell r="K157" t="str">
            <v>1</v>
          </cell>
          <cell r="L157" t="str">
            <v>2969.34</v>
          </cell>
          <cell r="U157" t="str">
            <v>金陵路北段西8号203房</v>
          </cell>
          <cell r="V157" t="str">
            <v>金陵路北段西8号203房</v>
          </cell>
          <cell r="W157" t="str">
            <v>金陵路北段西8号203房</v>
          </cell>
          <cell r="X157" t="str">
            <v>租私房</v>
          </cell>
          <cell r="AC157" t="str">
            <v>金平</v>
          </cell>
          <cell r="AD157" t="str">
            <v>金砂</v>
          </cell>
          <cell r="AE157" t="str">
            <v>金陵</v>
          </cell>
        </row>
        <row r="158">
          <cell r="B158" t="str">
            <v>202120252</v>
          </cell>
          <cell r="C158">
            <v>202411</v>
          </cell>
          <cell r="D158" t="str">
            <v>宋永青</v>
          </cell>
          <cell r="E158" t="str">
            <v>440502195804280832</v>
          </cell>
          <cell r="F158" t="str">
            <v>15992237275/13829620817</v>
          </cell>
          <cell r="G158" t="str">
            <v>特困证</v>
          </cell>
          <cell r="H158" t="str">
            <v>宋永青</v>
          </cell>
          <cell r="I158" t="str">
            <v>本人</v>
          </cell>
          <cell r="J158">
            <v>43132</v>
          </cell>
          <cell r="K158">
            <v>1</v>
          </cell>
          <cell r="L158">
            <v>0</v>
          </cell>
          <cell r="O158">
            <v>1</v>
          </cell>
          <cell r="P158" t="str">
            <v>宋永青</v>
          </cell>
          <cell r="Q158" t="str">
            <v>视力二级</v>
          </cell>
          <cell r="U158" t="str">
            <v>升平区翻身巷28号</v>
          </cell>
          <cell r="V158" t="str">
            <v>杏园3幢403</v>
          </cell>
          <cell r="W158" t="str">
            <v>杏园3幢403</v>
          </cell>
          <cell r="X158" t="str">
            <v>租私房</v>
          </cell>
          <cell r="AC158" t="str">
            <v>金平</v>
          </cell>
          <cell r="AD158" t="str">
            <v>光华</v>
          </cell>
          <cell r="AE158" t="str">
            <v>焕金</v>
          </cell>
        </row>
        <row r="159">
          <cell r="B159" t="str">
            <v>201820044</v>
          </cell>
          <cell r="C159">
            <v>202411</v>
          </cell>
          <cell r="D159" t="str">
            <v>黄蒣枝</v>
          </cell>
          <cell r="E159" t="str">
            <v>440502196207311228</v>
          </cell>
          <cell r="F159" t="str">
            <v>15916609763</v>
          </cell>
          <cell r="K159">
            <v>5</v>
          </cell>
          <cell r="L159">
            <v>1152.68</v>
          </cell>
          <cell r="U159" t="str">
            <v>光华路98号1座2301房</v>
          </cell>
          <cell r="V159" t="str">
            <v>光华北四路二巷三号307房</v>
          </cell>
          <cell r="W159" t="str">
            <v>光华北四路二巷三号307房</v>
          </cell>
          <cell r="X159" t="str">
            <v>租私房</v>
          </cell>
          <cell r="AC159" t="str">
            <v>金平</v>
          </cell>
          <cell r="AD159" t="str">
            <v>光华</v>
          </cell>
          <cell r="AE159" t="str">
            <v>建华</v>
          </cell>
        </row>
        <row r="160">
          <cell r="B160" t="str">
            <v>202120321</v>
          </cell>
          <cell r="C160">
            <v>202411</v>
          </cell>
          <cell r="D160" t="str">
            <v>庄燕君</v>
          </cell>
          <cell r="E160" t="str">
            <v>440582199103272960</v>
          </cell>
          <cell r="F160">
            <v>13670427877</v>
          </cell>
          <cell r="K160">
            <v>5</v>
          </cell>
          <cell r="L160">
            <v>1586.09</v>
          </cell>
          <cell r="U160" t="str">
            <v>玉兰园8幢601房</v>
          </cell>
          <cell r="V160" t="str">
            <v>汕头市龙湖区丽日庄东区23幢505房</v>
          </cell>
          <cell r="W160" t="str">
            <v>汕头市龙湖区丽日庄东区23幢505房</v>
          </cell>
          <cell r="X160" t="str">
            <v>租私房</v>
          </cell>
          <cell r="AC160" t="str">
            <v>金平</v>
          </cell>
          <cell r="AD160" t="str">
            <v>金东</v>
          </cell>
          <cell r="AE160" t="str">
            <v>玉蓉</v>
          </cell>
        </row>
        <row r="161">
          <cell r="B161" t="str">
            <v>202120327</v>
          </cell>
          <cell r="C161">
            <v>202411</v>
          </cell>
          <cell r="D161" t="str">
            <v>许玉华</v>
          </cell>
          <cell r="E161" t="str">
            <v>440502196603040829</v>
          </cell>
          <cell r="F161">
            <v>13643048662</v>
          </cell>
          <cell r="K161">
            <v>1</v>
          </cell>
          <cell r="L161" t="str">
            <v>1484.23</v>
          </cell>
          <cell r="U161" t="str">
            <v>二马路田下巷25号</v>
          </cell>
          <cell r="V161" t="str">
            <v>东兴二横2号4梯408房</v>
          </cell>
          <cell r="W161" t="str">
            <v>东兴二横2号4梯408房</v>
          </cell>
          <cell r="X161" t="str">
            <v>租私房</v>
          </cell>
          <cell r="AC161" t="str">
            <v>金平</v>
          </cell>
          <cell r="AD161" t="str">
            <v>光华</v>
          </cell>
          <cell r="AE161" t="str">
            <v>振兴</v>
          </cell>
        </row>
        <row r="162">
          <cell r="B162" t="str">
            <v>202120233</v>
          </cell>
          <cell r="C162">
            <v>202411</v>
          </cell>
          <cell r="D162" t="str">
            <v>陈正发</v>
          </cell>
          <cell r="E162" t="str">
            <v>440502196307110415</v>
          </cell>
          <cell r="F162">
            <v>17825659188</v>
          </cell>
          <cell r="K162">
            <v>1</v>
          </cell>
          <cell r="L162">
            <v>2000</v>
          </cell>
          <cell r="U162" t="str">
            <v>镇平路11号</v>
          </cell>
          <cell r="V162" t="str">
            <v>金砂路1号7栋102房</v>
          </cell>
          <cell r="W162" t="str">
            <v>金砂路1号7栋102房</v>
          </cell>
          <cell r="X162" t="str">
            <v>租私房</v>
          </cell>
          <cell r="AC162" t="str">
            <v>金平</v>
          </cell>
          <cell r="AD162" t="str">
            <v>小公园</v>
          </cell>
          <cell r="AE162" t="str">
            <v>福祥</v>
          </cell>
        </row>
        <row r="163">
          <cell r="B163" t="str">
            <v>202120272</v>
          </cell>
          <cell r="C163">
            <v>202411</v>
          </cell>
          <cell r="D163" t="str">
            <v>杨雪兰</v>
          </cell>
          <cell r="E163" t="str">
            <v>440504196301290067</v>
          </cell>
          <cell r="F163">
            <v>19832932473</v>
          </cell>
          <cell r="K163">
            <v>1</v>
          </cell>
          <cell r="L163">
            <v>3132.51</v>
          </cell>
          <cell r="U163" t="str">
            <v>南海横路5号202房</v>
          </cell>
          <cell r="V163" t="str">
            <v>金平区同平路2号908房</v>
          </cell>
          <cell r="W163" t="str">
            <v>金平区同平路2号908房</v>
          </cell>
          <cell r="X163" t="str">
            <v>借住</v>
          </cell>
          <cell r="AC163" t="str">
            <v>金平</v>
          </cell>
          <cell r="AD163" t="str">
            <v>小公园</v>
          </cell>
          <cell r="AE163" t="str">
            <v>南海</v>
          </cell>
        </row>
        <row r="164">
          <cell r="B164" t="str">
            <v>202120225</v>
          </cell>
          <cell r="C164">
            <v>202412</v>
          </cell>
          <cell r="D164" t="str">
            <v>彭永松</v>
          </cell>
          <cell r="E164" t="str">
            <v>440503195012220811</v>
          </cell>
          <cell r="F164" t="str">
            <v>13414022487/13670388905</v>
          </cell>
          <cell r="K164">
            <v>6</v>
          </cell>
          <cell r="L164">
            <v>888.33</v>
          </cell>
          <cell r="U164" t="str">
            <v>永泰路2号</v>
          </cell>
          <cell r="V164" t="str">
            <v>长厦村东十二直13号401</v>
          </cell>
          <cell r="W164" t="str">
            <v>长厦村东十二直13号401</v>
          </cell>
          <cell r="X164" t="str">
            <v>租私房</v>
          </cell>
          <cell r="AC164" t="str">
            <v>金平</v>
          </cell>
          <cell r="AD164" t="str">
            <v>小公园</v>
          </cell>
          <cell r="AE164" t="str">
            <v>永安</v>
          </cell>
        </row>
        <row r="165">
          <cell r="B165" t="str">
            <v>202120058</v>
          </cell>
          <cell r="C165">
            <v>202412</v>
          </cell>
          <cell r="D165" t="str">
            <v>林宋莲</v>
          </cell>
          <cell r="E165" t="str">
            <v>440524197211040646</v>
          </cell>
          <cell r="F165" t="str">
            <v>13425332108</v>
          </cell>
          <cell r="K165">
            <v>4</v>
          </cell>
          <cell r="L165">
            <v>1661.04</v>
          </cell>
          <cell r="U165" t="str">
            <v>龙湖春湖街五巷3号503房</v>
          </cell>
          <cell r="V165" t="str">
            <v>朝阳庄中信公寓9座703房</v>
          </cell>
          <cell r="W165" t="str">
            <v>朝阳庄中信公寓9座703房</v>
          </cell>
          <cell r="X165" t="str">
            <v>租私房</v>
          </cell>
          <cell r="AC165" t="str">
            <v>龙湖</v>
          </cell>
          <cell r="AD165" t="str">
            <v>金霞</v>
          </cell>
          <cell r="AE165" t="str">
            <v>春湖</v>
          </cell>
        </row>
        <row r="166">
          <cell r="B166" t="str">
            <v>201820015</v>
          </cell>
          <cell r="C166">
            <v>202412</v>
          </cell>
          <cell r="D166" t="str">
            <v>叶镜波</v>
          </cell>
          <cell r="E166" t="str">
            <v>44050219461101121X</v>
          </cell>
          <cell r="F166" t="str">
            <v>13342762880</v>
          </cell>
          <cell r="K166" t="str">
            <v>1</v>
          </cell>
          <cell r="L166" t="str">
            <v>0</v>
          </cell>
          <cell r="U166" t="str">
            <v>杏花村直巷3号102房</v>
          </cell>
          <cell r="V166" t="str">
            <v>滨厦园24幢403房</v>
          </cell>
          <cell r="W166" t="str">
            <v>滨厦园24幢403房</v>
          </cell>
          <cell r="X166" t="str">
            <v>租私房</v>
          </cell>
          <cell r="AC166" t="str">
            <v>金平</v>
          </cell>
          <cell r="AD166" t="str">
            <v>光华</v>
          </cell>
          <cell r="AE166" t="str">
            <v>杏花</v>
          </cell>
        </row>
        <row r="167">
          <cell r="B167" t="str">
            <v>201820425</v>
          </cell>
          <cell r="C167">
            <v>202412</v>
          </cell>
          <cell r="D167" t="str">
            <v>陈素霞</v>
          </cell>
          <cell r="E167" t="str">
            <v>440507200404211622</v>
          </cell>
          <cell r="F167" t="str">
            <v>15113948837</v>
          </cell>
          <cell r="G167" t="str">
            <v>低保证</v>
          </cell>
          <cell r="H167" t="str">
            <v>陈伟平</v>
          </cell>
          <cell r="I167" t="str">
            <v>父亲</v>
          </cell>
          <cell r="J167" t="str">
            <v>2023.3.30</v>
          </cell>
          <cell r="K167" t="str">
            <v>4</v>
          </cell>
          <cell r="L167" t="str">
            <v>250</v>
          </cell>
          <cell r="P167" t="str">
            <v>1</v>
          </cell>
          <cell r="Q167" t="str">
            <v>陈佩珠</v>
          </cell>
          <cell r="R167" t="str">
            <v>精神三级</v>
          </cell>
          <cell r="U167" t="str">
            <v>万石南和里巷1号之三</v>
          </cell>
          <cell r="V167" t="str">
            <v>吉贝老村五巷二横4号</v>
          </cell>
          <cell r="W167" t="str">
            <v>吉贝老村五巷二横4号</v>
          </cell>
          <cell r="X167" t="str">
            <v>租私房</v>
          </cell>
          <cell r="AC167" t="str">
            <v>龙湖</v>
          </cell>
          <cell r="AD167" t="str">
            <v>鸥汀</v>
          </cell>
          <cell r="AE167" t="str">
            <v>万石</v>
          </cell>
        </row>
        <row r="168">
          <cell r="B168" t="str">
            <v>202120200</v>
          </cell>
          <cell r="C168">
            <v>202412</v>
          </cell>
          <cell r="D168" t="str">
            <v>陈坚</v>
          </cell>
          <cell r="E168" t="str">
            <v>440508198802230411</v>
          </cell>
          <cell r="F168" t="str">
            <v>15766600009</v>
          </cell>
          <cell r="K168">
            <v>3</v>
          </cell>
          <cell r="L168">
            <v>1654.92</v>
          </cell>
          <cell r="R168">
            <v>1</v>
          </cell>
          <cell r="S168" t="str">
            <v>陈楚婵</v>
          </cell>
          <cell r="T168" t="str">
            <v>高血压</v>
          </cell>
          <cell r="U168" t="str">
            <v>北华路15号四幢107房</v>
          </cell>
          <cell r="V168" t="str">
            <v>北华路15号四幢107房</v>
          </cell>
          <cell r="W168" t="str">
            <v>北华路15号四幢107房</v>
          </cell>
          <cell r="X168" t="str">
            <v>租私房</v>
          </cell>
          <cell r="AC168" t="str">
            <v>金平</v>
          </cell>
          <cell r="AD168" t="str">
            <v>金东</v>
          </cell>
          <cell r="AE168" t="str">
            <v>北墩</v>
          </cell>
        </row>
        <row r="169">
          <cell r="B169" t="str">
            <v>202120293</v>
          </cell>
          <cell r="C169">
            <v>202412</v>
          </cell>
          <cell r="D169" t="str">
            <v>郭荣兴</v>
          </cell>
          <cell r="E169" t="str">
            <v>44058219781209423X</v>
          </cell>
          <cell r="F169">
            <v>13715884328</v>
          </cell>
          <cell r="K169">
            <v>3</v>
          </cell>
          <cell r="L169" t="str">
            <v>1406.67</v>
          </cell>
          <cell r="U169" t="str">
            <v>二马路62号2座306房</v>
          </cell>
          <cell r="V169" t="str">
            <v>联韩花园131栋梯205房</v>
          </cell>
          <cell r="W169" t="str">
            <v>联韩花园131栋梯205房</v>
          </cell>
          <cell r="AC169" t="str">
            <v>金平</v>
          </cell>
          <cell r="AD169" t="str">
            <v>光华</v>
          </cell>
          <cell r="AE169" t="str">
            <v>享祠</v>
          </cell>
        </row>
        <row r="170">
          <cell r="B170" t="str">
            <v>202120215</v>
          </cell>
          <cell r="C170">
            <v>202412</v>
          </cell>
          <cell r="D170" t="str">
            <v>陈怿</v>
          </cell>
          <cell r="E170" t="str">
            <v>440511200601092516</v>
          </cell>
          <cell r="F170">
            <v>17827663978</v>
          </cell>
          <cell r="K170">
            <v>1</v>
          </cell>
          <cell r="L170">
            <v>1720</v>
          </cell>
          <cell r="U170" t="str">
            <v>镇平路11号福祥3幢3梯312房</v>
          </cell>
          <cell r="V170" t="str">
            <v>镇平路11号福祥3幢3梯312房</v>
          </cell>
          <cell r="W170" t="str">
            <v>联韩花园18幢402房</v>
          </cell>
          <cell r="X170" t="str">
            <v>租私房</v>
          </cell>
          <cell r="AC170" t="str">
            <v>金平</v>
          </cell>
          <cell r="AD170" t="str">
            <v>小公园</v>
          </cell>
          <cell r="AE170" t="str">
            <v>瑞平</v>
          </cell>
        </row>
        <row r="171">
          <cell r="B171" t="str">
            <v>201820204</v>
          </cell>
          <cell r="C171">
            <v>202412</v>
          </cell>
          <cell r="D171" t="str">
            <v>林志雄</v>
          </cell>
          <cell r="E171" t="str">
            <v>440502196401170035</v>
          </cell>
          <cell r="F171" t="str">
            <v>15916611514</v>
          </cell>
          <cell r="K171" t="str">
            <v>3</v>
          </cell>
          <cell r="L171" t="str">
            <v>1666.67</v>
          </cell>
          <cell r="U171" t="str">
            <v>乾太厝内19号</v>
          </cell>
          <cell r="V171" t="str">
            <v>中山路93号5幢501</v>
          </cell>
          <cell r="W171" t="str">
            <v>中山路93号5幢501</v>
          </cell>
          <cell r="X171" t="str">
            <v>租私房</v>
          </cell>
          <cell r="AC171" t="str">
            <v>金平</v>
          </cell>
          <cell r="AD171" t="str">
            <v>小公园</v>
          </cell>
          <cell r="AE171" t="str">
            <v>福安</v>
          </cell>
        </row>
        <row r="172">
          <cell r="B172" t="str">
            <v>201820074</v>
          </cell>
          <cell r="C172">
            <v>202412</v>
          </cell>
          <cell r="D172" t="str">
            <v>魏锦城</v>
          </cell>
          <cell r="E172" t="str">
            <v>440502193607230810</v>
          </cell>
          <cell r="F172">
            <v>13380494013</v>
          </cell>
          <cell r="K172" t="str">
            <v>2</v>
          </cell>
          <cell r="L172" t="str">
            <v>1665.59</v>
          </cell>
          <cell r="U172" t="str">
            <v>升平区同济三直路102号</v>
          </cell>
          <cell r="V172" t="str">
            <v>光华北二路16号304房</v>
          </cell>
          <cell r="W172" t="str">
            <v>光华北二路16号304房</v>
          </cell>
          <cell r="X172" t="str">
            <v>租私房、自有住房（危房）</v>
          </cell>
          <cell r="Y172" t="str">
            <v>是</v>
          </cell>
          <cell r="AA172" t="str">
            <v>33.16</v>
          </cell>
          <cell r="AB172" t="str">
            <v>0</v>
          </cell>
          <cell r="AC172" t="str">
            <v>金平</v>
          </cell>
          <cell r="AD172" t="str">
            <v>光华</v>
          </cell>
          <cell r="AE172" t="str">
            <v>焕金</v>
          </cell>
        </row>
        <row r="173">
          <cell r="B173" t="str">
            <v>201820296</v>
          </cell>
          <cell r="C173">
            <v>202412</v>
          </cell>
          <cell r="D173" t="str">
            <v>林素娇</v>
          </cell>
          <cell r="E173" t="str">
            <v>440524196001197448</v>
          </cell>
          <cell r="F173">
            <v>13433355304</v>
          </cell>
          <cell r="K173" t="str">
            <v>1</v>
          </cell>
          <cell r="L173" t="str">
            <v>0</v>
          </cell>
          <cell r="O173" t="str">
            <v>1</v>
          </cell>
          <cell r="P173" t="str">
            <v>林素娇</v>
          </cell>
          <cell r="Q173" t="str">
            <v>肢体二级</v>
          </cell>
          <cell r="U173" t="str">
            <v>中华路48号304房</v>
          </cell>
          <cell r="V173" t="str">
            <v>中华路48号304房</v>
          </cell>
          <cell r="W173" t="str">
            <v>中华路48号304房</v>
          </cell>
          <cell r="X173" t="str">
            <v>租私房</v>
          </cell>
          <cell r="AC173" t="str">
            <v>金平</v>
          </cell>
          <cell r="AD173" t="str">
            <v>大华</v>
          </cell>
          <cell r="AE173" t="str">
            <v>竟长</v>
          </cell>
        </row>
        <row r="174">
          <cell r="B174" t="str">
            <v>201820092</v>
          </cell>
          <cell r="C174">
            <v>202412</v>
          </cell>
          <cell r="D174" t="str">
            <v>施镇君</v>
          </cell>
          <cell r="E174" t="str">
            <v>440520197602083621</v>
          </cell>
          <cell r="F174">
            <v>13531176598</v>
          </cell>
          <cell r="K174" t="str">
            <v>4</v>
          </cell>
          <cell r="L174" t="str">
            <v>1430</v>
          </cell>
          <cell r="U174" t="str">
            <v>华侨新村13座西梯601房</v>
          </cell>
          <cell r="V174" t="str">
            <v>华侨新村13座西梯603房</v>
          </cell>
          <cell r="W174" t="str">
            <v>华侨新村13座西梯603房</v>
          </cell>
          <cell r="X174" t="str">
            <v>租私房</v>
          </cell>
          <cell r="AC174" t="str">
            <v>金平</v>
          </cell>
          <cell r="AD174" t="str">
            <v>石炮台</v>
          </cell>
          <cell r="AE174" t="str">
            <v>新华</v>
          </cell>
        </row>
        <row r="175">
          <cell r="B175" t="str">
            <v>201820052</v>
          </cell>
          <cell r="C175" t="e">
            <v>#N/A</v>
          </cell>
          <cell r="D175" t="str">
            <v>许婵娇</v>
          </cell>
          <cell r="E175" t="str">
            <v>440504196112030047</v>
          </cell>
          <cell r="F175" t="str">
            <v>13612387910</v>
          </cell>
          <cell r="K175" t="str">
            <v>1</v>
          </cell>
          <cell r="L175">
            <v>2006.17</v>
          </cell>
          <cell r="U175" t="str">
            <v>玫瑰园5幢504房</v>
          </cell>
          <cell r="V175" t="str">
            <v>玫瑰园8幢1梯803房</v>
          </cell>
          <cell r="W175" t="str">
            <v>玫瑰园8幢1梯803房</v>
          </cell>
          <cell r="X175" t="str">
            <v>租私房</v>
          </cell>
          <cell r="AC175" t="str">
            <v>金平</v>
          </cell>
          <cell r="AD175" t="str">
            <v>金东</v>
          </cell>
          <cell r="AE175" t="str">
            <v>玫瑰园</v>
          </cell>
        </row>
        <row r="176">
          <cell r="B176" t="str">
            <v>201820017</v>
          </cell>
          <cell r="C176" t="e">
            <v>#N/A</v>
          </cell>
          <cell r="D176" t="str">
            <v>彭智雄</v>
          </cell>
          <cell r="E176" t="str">
            <v>44050319660407041X</v>
          </cell>
          <cell r="F176">
            <v>13623001900</v>
          </cell>
          <cell r="G176" t="str">
            <v>低保证</v>
          </cell>
          <cell r="H176" t="str">
            <v>彭智雄</v>
          </cell>
          <cell r="I176" t="str">
            <v>本人</v>
          </cell>
          <cell r="J176" t="str">
            <v>2024/2/1</v>
          </cell>
          <cell r="K176" t="str">
            <v>1</v>
          </cell>
          <cell r="L176" t="str">
            <v>0</v>
          </cell>
          <cell r="O176" t="str">
            <v>1</v>
          </cell>
          <cell r="P176" t="str">
            <v>彭智雄</v>
          </cell>
          <cell r="Q176" t="str">
            <v>肢体三级</v>
          </cell>
          <cell r="U176" t="str">
            <v>育善街1座2号门506房</v>
          </cell>
          <cell r="V176" t="str">
            <v>光华路5号之第一间楼下</v>
          </cell>
          <cell r="W176" t="str">
            <v>光华路5号之第一间楼下</v>
          </cell>
          <cell r="X176" t="str">
            <v>租私房</v>
          </cell>
          <cell r="AC176" t="str">
            <v>金平</v>
          </cell>
          <cell r="AD176" t="str">
            <v>小公园</v>
          </cell>
          <cell r="AE176" t="str">
            <v>怀安</v>
          </cell>
        </row>
        <row r="177">
          <cell r="B177" t="str">
            <v>201820289</v>
          </cell>
          <cell r="C177" t="e">
            <v>#N/A</v>
          </cell>
          <cell r="D177" t="str">
            <v>史豪</v>
          </cell>
          <cell r="E177" t="str">
            <v>440509199309082815</v>
          </cell>
          <cell r="F177" t="str">
            <v>18128107725</v>
          </cell>
          <cell r="K177" t="str">
            <v>4</v>
          </cell>
          <cell r="L177" t="str">
            <v>2244.1</v>
          </cell>
          <cell r="U177" t="str">
            <v>信荣右巷2号3楼</v>
          </cell>
          <cell r="V177" t="str">
            <v>光华北四路17号3楼308房</v>
          </cell>
          <cell r="W177" t="str">
            <v>光华北四路17号3楼308房</v>
          </cell>
          <cell r="X177" t="str">
            <v>租私房</v>
          </cell>
          <cell r="AC177" t="str">
            <v>金平</v>
          </cell>
          <cell r="AD177" t="str">
            <v>小公园</v>
          </cell>
          <cell r="AE177" t="str">
            <v>永兴</v>
          </cell>
        </row>
        <row r="178">
          <cell r="B178" t="str">
            <v>201820128</v>
          </cell>
          <cell r="C178" t="e">
            <v>#N/A</v>
          </cell>
          <cell r="D178" t="str">
            <v>林汉强</v>
          </cell>
          <cell r="E178" t="str">
            <v>440504196301060413</v>
          </cell>
          <cell r="F178">
            <v>15019736989</v>
          </cell>
          <cell r="K178" t="str">
            <v>3</v>
          </cell>
          <cell r="L178" t="str">
            <v>362.15</v>
          </cell>
          <cell r="U178" t="str">
            <v>金兴苑18座211房</v>
          </cell>
          <cell r="V178" t="str">
            <v>红星2座703房</v>
          </cell>
          <cell r="W178" t="str">
            <v>红星2座703房</v>
          </cell>
          <cell r="X178" t="str">
            <v>租私房</v>
          </cell>
          <cell r="AC178" t="str">
            <v>金平</v>
          </cell>
          <cell r="AD178" t="str">
            <v>小公园</v>
          </cell>
          <cell r="AE178" t="str">
            <v>志成</v>
          </cell>
        </row>
        <row r="179">
          <cell r="B179" t="str">
            <v>201820523</v>
          </cell>
          <cell r="C179" t="e">
            <v>#N/A</v>
          </cell>
          <cell r="D179" t="str">
            <v>许勉璇</v>
          </cell>
          <cell r="E179" t="str">
            <v>44050819870724492X</v>
          </cell>
          <cell r="F179" t="str">
            <v>13502791183</v>
          </cell>
          <cell r="K179" t="str">
            <v>4</v>
          </cell>
          <cell r="L179" t="str">
            <v>1180</v>
          </cell>
          <cell r="U179" t="str">
            <v>西堤路56号108房</v>
          </cell>
          <cell r="V179" t="str">
            <v>南海横路26号402房</v>
          </cell>
          <cell r="W179" t="str">
            <v>南海横路26号402房</v>
          </cell>
          <cell r="X179" t="str">
            <v>租私房</v>
          </cell>
          <cell r="AC179" t="str">
            <v>金平</v>
          </cell>
          <cell r="AD179" t="str">
            <v>小公园</v>
          </cell>
          <cell r="AE179" t="str">
            <v>西堤</v>
          </cell>
        </row>
        <row r="180">
          <cell r="B180" t="str">
            <v>202120283</v>
          </cell>
          <cell r="C180" t="e">
            <v>#N/A</v>
          </cell>
          <cell r="D180" t="str">
            <v>姚丹容</v>
          </cell>
          <cell r="E180" t="str">
            <v>440508198408073323</v>
          </cell>
          <cell r="F180" t="str">
            <v>13750482000</v>
          </cell>
          <cell r="G180" t="str">
            <v>低保证</v>
          </cell>
          <cell r="H180" t="str">
            <v>林惜珠</v>
          </cell>
          <cell r="I180" t="str">
            <v>母亲</v>
          </cell>
          <cell r="J180" t="str">
            <v>2024/6/3</v>
          </cell>
          <cell r="K180" t="str">
            <v>2</v>
          </cell>
          <cell r="L180" t="str">
            <v>350</v>
          </cell>
          <cell r="U180" t="str">
            <v>同兴街88号</v>
          </cell>
          <cell r="V180" t="str">
            <v>华坞路20号803号房</v>
          </cell>
          <cell r="W180" t="str">
            <v>华坞路20号803号房</v>
          </cell>
          <cell r="X180" t="str">
            <v>租私房</v>
          </cell>
          <cell r="AC180" t="str">
            <v>金平</v>
          </cell>
          <cell r="AD180" t="str">
            <v>光华</v>
          </cell>
          <cell r="AE180" t="str">
            <v>振兴</v>
          </cell>
        </row>
        <row r="181">
          <cell r="B181" t="str">
            <v>201820283</v>
          </cell>
          <cell r="C181" t="e">
            <v>#N/A</v>
          </cell>
          <cell r="D181" t="str">
            <v>叶克华</v>
          </cell>
          <cell r="E181" t="str">
            <v>440503196501180819</v>
          </cell>
          <cell r="F181" t="str">
            <v>13902738664</v>
          </cell>
          <cell r="K181" t="str">
            <v>3</v>
          </cell>
          <cell r="L181">
            <v>1313.23</v>
          </cell>
          <cell r="U181" t="str">
            <v>金陵路北段东13号404房</v>
          </cell>
          <cell r="V181" t="str">
            <v>金美街3号101房</v>
          </cell>
          <cell r="W181" t="str">
            <v>金美街3号101房</v>
          </cell>
          <cell r="X181" t="str">
            <v>租私房</v>
          </cell>
          <cell r="AC181" t="str">
            <v>金平</v>
          </cell>
          <cell r="AD181" t="str">
            <v>金砂</v>
          </cell>
          <cell r="AE181" t="str">
            <v>金陵</v>
          </cell>
        </row>
        <row r="182">
          <cell r="B182" t="str">
            <v>201820354</v>
          </cell>
          <cell r="C182" t="e">
            <v>#N/A</v>
          </cell>
          <cell r="D182" t="str">
            <v>陈燕君</v>
          </cell>
          <cell r="E182" t="str">
            <v>440508197710252643</v>
          </cell>
          <cell r="F182" t="str">
            <v>88456913/19830233063</v>
          </cell>
          <cell r="K182" t="str">
            <v>2</v>
          </cell>
          <cell r="L182" t="str">
            <v>2260</v>
          </cell>
          <cell r="U182" t="str">
            <v>中山路34号504房</v>
          </cell>
          <cell r="V182" t="str">
            <v>明烟路一横13号南幢302房</v>
          </cell>
          <cell r="W182" t="str">
            <v>明烟路一横13号南幢302房</v>
          </cell>
          <cell r="X182" t="str">
            <v>租私房</v>
          </cell>
          <cell r="AC182" t="str">
            <v>金平</v>
          </cell>
          <cell r="AD182" t="str">
            <v>大华</v>
          </cell>
          <cell r="AE182" t="str">
            <v>福长</v>
          </cell>
        </row>
        <row r="183">
          <cell r="B183" t="str">
            <v>201820034</v>
          </cell>
          <cell r="C183" t="e">
            <v>#N/A</v>
          </cell>
          <cell r="D183" t="str">
            <v>杨惠珍</v>
          </cell>
          <cell r="E183" t="str">
            <v>440504196307141222</v>
          </cell>
          <cell r="F183" t="str">
            <v>13546818814</v>
          </cell>
          <cell r="K183" t="str">
            <v>1</v>
          </cell>
          <cell r="L183" t="str">
            <v>3121.38</v>
          </cell>
          <cell r="U183" t="str">
            <v>黄岗路坪西2座217房</v>
          </cell>
          <cell r="V183" t="str">
            <v>石榴园17幢302房</v>
          </cell>
          <cell r="W183" t="str">
            <v>龙腾家园22幢1104</v>
          </cell>
          <cell r="X183" t="str">
            <v>租私房</v>
          </cell>
          <cell r="AC183" t="str">
            <v>金平</v>
          </cell>
          <cell r="AD183" t="str">
            <v>大华</v>
          </cell>
          <cell r="AE183" t="str">
            <v>炽昌</v>
          </cell>
        </row>
        <row r="184">
          <cell r="B184" t="str">
            <v>201820160</v>
          </cell>
          <cell r="C184" t="e">
            <v>#N/A</v>
          </cell>
          <cell r="D184" t="str">
            <v>陈淑平</v>
          </cell>
          <cell r="E184" t="str">
            <v>440520196206224547</v>
          </cell>
          <cell r="F184" t="str">
            <v>15914794628</v>
          </cell>
          <cell r="K184" t="str">
            <v>4</v>
          </cell>
          <cell r="L184" t="str">
            <v>2836.16</v>
          </cell>
          <cell r="O184" t="str">
            <v>1</v>
          </cell>
          <cell r="P184" t="str">
            <v>陈淑平</v>
          </cell>
          <cell r="Q184" t="str">
            <v>扫描不出来</v>
          </cell>
          <cell r="U184" t="str">
            <v>集成里2号306房</v>
          </cell>
          <cell r="V184" t="str">
            <v>八合里4幢304房</v>
          </cell>
          <cell r="W184" t="str">
            <v>八合里4幢304房</v>
          </cell>
          <cell r="X184" t="str">
            <v>租私房</v>
          </cell>
          <cell r="AC184" t="str">
            <v>金平</v>
          </cell>
          <cell r="AD184" t="str">
            <v>大华</v>
          </cell>
          <cell r="AE184" t="str">
            <v>集成</v>
          </cell>
        </row>
        <row r="185">
          <cell r="B185" t="str">
            <v>201820218</v>
          </cell>
          <cell r="C185" t="e">
            <v>#N/A</v>
          </cell>
          <cell r="D185" t="str">
            <v>郑静铭</v>
          </cell>
          <cell r="E185" t="str">
            <v>440509197606130415</v>
          </cell>
          <cell r="F185" t="str">
            <v>18923940677</v>
          </cell>
          <cell r="G185" t="str">
            <v>低保证</v>
          </cell>
          <cell r="H185" t="str">
            <v>郑成桂</v>
          </cell>
          <cell r="I185" t="str">
            <v>父亲</v>
          </cell>
          <cell r="J185" t="str">
            <v>2017/3/9</v>
          </cell>
          <cell r="K185" t="str">
            <v>2</v>
          </cell>
          <cell r="L185" t="str">
            <v>0</v>
          </cell>
          <cell r="U185" t="str">
            <v>居平路15号2楼</v>
          </cell>
          <cell r="V185" t="str">
            <v>万胜小区1幢2梯606房</v>
          </cell>
          <cell r="W185" t="str">
            <v>万胜小区1幢2梯606房</v>
          </cell>
          <cell r="X185" t="str">
            <v>租私房</v>
          </cell>
          <cell r="AC185" t="str">
            <v>金平</v>
          </cell>
          <cell r="AD185" t="str">
            <v>小公园</v>
          </cell>
          <cell r="AE185" t="str">
            <v>万安</v>
          </cell>
        </row>
        <row r="186">
          <cell r="B186" t="str">
            <v>202120302</v>
          </cell>
          <cell r="C186" t="e">
            <v>#N/A</v>
          </cell>
          <cell r="D186" t="str">
            <v>黄晓妮</v>
          </cell>
          <cell r="E186" t="str">
            <v>445102198412246340</v>
          </cell>
          <cell r="F186" t="str">
            <v>13411976707</v>
          </cell>
          <cell r="K186">
            <v>2</v>
          </cell>
          <cell r="L186">
            <v>1250</v>
          </cell>
          <cell r="U186" t="str">
            <v>新兴路5号共兴园6幢701房</v>
          </cell>
          <cell r="V186" t="str">
            <v>平西1街15号2梯504、平东1街21号1梯404房</v>
          </cell>
          <cell r="W186" t="str">
            <v>平西1街15号2梯504房</v>
          </cell>
          <cell r="X186" t="str">
            <v>租私房</v>
          </cell>
          <cell r="AC186" t="str">
            <v>金平</v>
          </cell>
          <cell r="AD186" t="str">
            <v>大华</v>
          </cell>
          <cell r="AE186" t="str">
            <v>福长</v>
          </cell>
        </row>
        <row r="187">
          <cell r="B187" t="str">
            <v>202120359</v>
          </cell>
          <cell r="C187" t="e">
            <v>#N/A</v>
          </cell>
          <cell r="D187" t="str">
            <v>陈得花</v>
          </cell>
          <cell r="E187" t="str">
            <v>440511197305050421</v>
          </cell>
          <cell r="F187">
            <v>15913922587</v>
          </cell>
          <cell r="K187">
            <v>4</v>
          </cell>
          <cell r="L187">
            <v>1485</v>
          </cell>
          <cell r="U187" t="str">
            <v>新兴路27号华兴园9幢203房</v>
          </cell>
          <cell r="V187" t="str">
            <v>共和路27号74房</v>
          </cell>
          <cell r="W187" t="str">
            <v>共和路27号74房</v>
          </cell>
          <cell r="X187" t="str">
            <v>租私房</v>
          </cell>
          <cell r="AC187" t="str">
            <v>金平</v>
          </cell>
          <cell r="AD187" t="str">
            <v>大华</v>
          </cell>
          <cell r="AE187" t="str">
            <v>福长</v>
          </cell>
        </row>
        <row r="188">
          <cell r="B188" t="str">
            <v>201820187</v>
          </cell>
          <cell r="C188" t="e">
            <v>#N/A</v>
          </cell>
          <cell r="D188" t="str">
            <v>陈舜贞</v>
          </cell>
          <cell r="E188" t="str">
            <v>440504196210122025</v>
          </cell>
          <cell r="F188" t="str">
            <v>13138589677</v>
          </cell>
          <cell r="K188" t="str">
            <v>3</v>
          </cell>
          <cell r="L188" t="str">
            <v>2823.44</v>
          </cell>
          <cell r="U188" t="str">
            <v>红领巾路33号5座103房</v>
          </cell>
          <cell r="V188" t="str">
            <v>新厝大路东三巷4号202房</v>
          </cell>
          <cell r="W188" t="str">
            <v>新厝大路东三巷4号202房</v>
          </cell>
          <cell r="X188" t="str">
            <v>租私房</v>
          </cell>
          <cell r="AC188" t="str">
            <v>金平</v>
          </cell>
          <cell r="AD188" t="str">
            <v>石炮台</v>
          </cell>
          <cell r="AE188" t="str">
            <v>新陵</v>
          </cell>
        </row>
        <row r="189">
          <cell r="B189" t="str">
            <v>202120301</v>
          </cell>
          <cell r="C189" t="e">
            <v>#N/A</v>
          </cell>
          <cell r="D189" t="str">
            <v>郑和树</v>
          </cell>
          <cell r="E189" t="str">
            <v>440503196910170013</v>
          </cell>
          <cell r="F189" t="str">
            <v>13692081133</v>
          </cell>
          <cell r="K189" t="str">
            <v>2</v>
          </cell>
          <cell r="L189" t="str">
            <v>1720</v>
          </cell>
          <cell r="U189" t="str">
            <v>卫工路2号2座703房</v>
          </cell>
          <cell r="V189" t="str">
            <v>石炮台34号</v>
          </cell>
          <cell r="W189" t="str">
            <v>石炮台34号</v>
          </cell>
          <cell r="X189" t="str">
            <v>租私房</v>
          </cell>
          <cell r="AC189" t="str">
            <v>金平</v>
          </cell>
          <cell r="AD189" t="str">
            <v>石炮台</v>
          </cell>
          <cell r="AE189" t="str">
            <v>新陵</v>
          </cell>
        </row>
        <row r="190">
          <cell r="B190" t="str">
            <v>201820566</v>
          </cell>
          <cell r="C190" t="e">
            <v>#N/A</v>
          </cell>
          <cell r="D190" t="str">
            <v>陈鸿德</v>
          </cell>
          <cell r="E190" t="str">
            <v>44050419550918041X</v>
          </cell>
          <cell r="F190" t="str">
            <v>13715983982</v>
          </cell>
          <cell r="G190" t="str">
            <v>低保证</v>
          </cell>
          <cell r="H190" t="str">
            <v>陈鸿德</v>
          </cell>
          <cell r="I190" t="str">
            <v>本人</v>
          </cell>
          <cell r="J190">
            <v>45293</v>
          </cell>
          <cell r="K190">
            <v>1</v>
          </cell>
          <cell r="L190" t="str">
            <v>950</v>
          </cell>
          <cell r="U190" t="str">
            <v>芙蓉园14幢307房</v>
          </cell>
          <cell r="V190" t="str">
            <v>蛇针路1巷2号</v>
          </cell>
          <cell r="W190" t="str">
            <v>蛇针路2巷1号202房</v>
          </cell>
          <cell r="X190" t="str">
            <v>租私房</v>
          </cell>
          <cell r="AC190" t="str">
            <v>金平</v>
          </cell>
          <cell r="AD190" t="str">
            <v>金东</v>
          </cell>
          <cell r="AE190" t="str">
            <v>玉蓉</v>
          </cell>
        </row>
        <row r="191">
          <cell r="B191" t="str">
            <v>201820300</v>
          </cell>
          <cell r="C191" t="e">
            <v>#N/A</v>
          </cell>
          <cell r="D191" t="str">
            <v>陈海庆</v>
          </cell>
          <cell r="E191" t="str">
            <v>44050019581111141X</v>
          </cell>
          <cell r="F191" t="str">
            <v>13670508692</v>
          </cell>
          <cell r="K191">
            <v>1</v>
          </cell>
          <cell r="L191" t="str">
            <v>241.48</v>
          </cell>
          <cell r="U191" t="str">
            <v>海棠园20幢103房</v>
          </cell>
          <cell r="V191" t="str">
            <v>海棠园20幢103房</v>
          </cell>
          <cell r="W191" t="str">
            <v>海棠园20幢103房</v>
          </cell>
          <cell r="X191" t="str">
            <v>租私房</v>
          </cell>
          <cell r="AC191" t="str">
            <v>金平</v>
          </cell>
          <cell r="AD191" t="str">
            <v>金东</v>
          </cell>
          <cell r="AE191" t="str">
            <v>海棠</v>
          </cell>
        </row>
        <row r="192">
          <cell r="B192" t="str">
            <v>202120041</v>
          </cell>
          <cell r="C192" t="e">
            <v>#N/A</v>
          </cell>
          <cell r="D192" t="str">
            <v>马钟华</v>
          </cell>
          <cell r="E192" t="str">
            <v>440509198911272836</v>
          </cell>
          <cell r="F192" t="str">
            <v>17818501578</v>
          </cell>
          <cell r="G192" t="str">
            <v>低保证</v>
          </cell>
          <cell r="H192" t="str">
            <v>马汉奎</v>
          </cell>
          <cell r="I192" t="str">
            <v>父亲</v>
          </cell>
          <cell r="J192" t="str">
            <v>2023/8/8</v>
          </cell>
          <cell r="K192">
            <v>4</v>
          </cell>
          <cell r="L192">
            <v>1380</v>
          </cell>
          <cell r="O192">
            <v>1</v>
          </cell>
          <cell r="P192" t="str">
            <v>马汉奎</v>
          </cell>
          <cell r="Q192" t="str">
            <v>肢体二级</v>
          </cell>
          <cell r="R192">
            <v>1</v>
          </cell>
          <cell r="S192" t="str">
            <v>郑丽君</v>
          </cell>
          <cell r="T192" t="str">
            <v>糖尿病</v>
          </cell>
          <cell r="U192" t="str">
            <v>通津海旁28号</v>
          </cell>
          <cell r="V192" t="str">
            <v>新乡大宗前十三直巷十三号201</v>
          </cell>
          <cell r="W192" t="str">
            <v>新乡大宗前十三直巷十三号201</v>
          </cell>
          <cell r="X192" t="str">
            <v>租私房</v>
          </cell>
          <cell r="AC192" t="str">
            <v>金平</v>
          </cell>
          <cell r="AD192" t="str">
            <v>小公园</v>
          </cell>
          <cell r="AE192" t="str">
            <v>潮安</v>
          </cell>
        </row>
        <row r="193">
          <cell r="B193" t="str">
            <v>202120367</v>
          </cell>
          <cell r="C193" t="e">
            <v>#N/A</v>
          </cell>
          <cell r="D193" t="str">
            <v>韦秀英</v>
          </cell>
          <cell r="E193" t="str">
            <v>440504196511220841</v>
          </cell>
          <cell r="F193" t="str">
            <v>13670369778</v>
          </cell>
          <cell r="K193">
            <v>1</v>
          </cell>
          <cell r="L193" t="str">
            <v>1598.63</v>
          </cell>
          <cell r="U193" t="str">
            <v>翠园23幢203房</v>
          </cell>
          <cell r="V193" t="str">
            <v>翠园23幢203房</v>
          </cell>
          <cell r="W193" t="str">
            <v>翠园23幢203房</v>
          </cell>
          <cell r="X193" t="str">
            <v>租私房</v>
          </cell>
          <cell r="AC193" t="str">
            <v>金平</v>
          </cell>
          <cell r="AD193" t="str">
            <v>东方</v>
          </cell>
          <cell r="AE193" t="str">
            <v>梅翠</v>
          </cell>
        </row>
        <row r="194">
          <cell r="B194" t="str">
            <v>202120282</v>
          </cell>
          <cell r="C194" t="e">
            <v>#N/A</v>
          </cell>
          <cell r="D194" t="str">
            <v>张碧华</v>
          </cell>
          <cell r="E194" t="str">
            <v>445202195107237722</v>
          </cell>
          <cell r="F194" t="str">
            <v>18923939687</v>
          </cell>
          <cell r="K194">
            <v>1</v>
          </cell>
          <cell r="L194" t="str">
            <v>2303.52</v>
          </cell>
          <cell r="U194" t="str">
            <v>福合沟旁17号2楼</v>
          </cell>
          <cell r="V194" t="str">
            <v>华新城振华园23栋102房</v>
          </cell>
          <cell r="W194" t="str">
            <v>华新城振华园23栋102房</v>
          </cell>
          <cell r="X194" t="str">
            <v>租私房</v>
          </cell>
          <cell r="AC194" t="str">
            <v>金平</v>
          </cell>
          <cell r="AD194" t="str">
            <v>小公园</v>
          </cell>
          <cell r="AE194" t="str">
            <v>荣华</v>
          </cell>
        </row>
        <row r="195">
          <cell r="B195" t="str">
            <v>201820241</v>
          </cell>
          <cell r="C195" t="e">
            <v>#N/A</v>
          </cell>
          <cell r="D195" t="str">
            <v>刘毅英</v>
          </cell>
          <cell r="E195" t="str">
            <v>440504195407130825</v>
          </cell>
          <cell r="F195" t="str">
            <v>13546829235</v>
          </cell>
          <cell r="K195">
            <v>1</v>
          </cell>
          <cell r="L195" t="str">
            <v>3191.37</v>
          </cell>
          <cell r="U195" t="str">
            <v>福长二路11号402房</v>
          </cell>
          <cell r="V195" t="str">
            <v>福长二路11号402房</v>
          </cell>
          <cell r="W195" t="str">
            <v>福长二路11号402房</v>
          </cell>
          <cell r="X195" t="str">
            <v>租私房</v>
          </cell>
          <cell r="AC195" t="str">
            <v>金平</v>
          </cell>
          <cell r="AD195" t="str">
            <v>大华</v>
          </cell>
          <cell r="AE195" t="str">
            <v>福长</v>
          </cell>
        </row>
        <row r="196">
          <cell r="B196" t="str">
            <v>202120276</v>
          </cell>
          <cell r="C196" t="e">
            <v>#N/A</v>
          </cell>
          <cell r="D196" t="str">
            <v>李丽荣</v>
          </cell>
          <cell r="E196" t="str">
            <v>440504195505101235</v>
          </cell>
          <cell r="F196" t="str">
            <v>13670452892</v>
          </cell>
          <cell r="G196" t="str">
            <v>低保证</v>
          </cell>
          <cell r="H196" t="str">
            <v>李丽荣</v>
          </cell>
          <cell r="I196" t="str">
            <v>本人</v>
          </cell>
          <cell r="J196">
            <v>45170</v>
          </cell>
          <cell r="K196">
            <v>4</v>
          </cell>
          <cell r="L196">
            <v>860</v>
          </cell>
          <cell r="U196" t="str">
            <v>炽昌居委1号015</v>
          </cell>
          <cell r="V196" t="str">
            <v>黄岗路坪东14幢1.2幢202号</v>
          </cell>
          <cell r="W196" t="str">
            <v>黄岗路坪西3巷13号</v>
          </cell>
          <cell r="X196" t="str">
            <v>租私房</v>
          </cell>
          <cell r="AC196" t="str">
            <v>金平</v>
          </cell>
          <cell r="AD196" t="str">
            <v>大华</v>
          </cell>
          <cell r="AE196" t="str">
            <v>炽昌</v>
          </cell>
        </row>
        <row r="197">
          <cell r="B197" t="str">
            <v>201820459</v>
          </cell>
          <cell r="C197" t="e">
            <v>#N/A</v>
          </cell>
          <cell r="D197" t="str">
            <v>林游辉</v>
          </cell>
          <cell r="E197" t="str">
            <v>440503197008260414</v>
          </cell>
          <cell r="F197" t="str">
            <v>13192376813</v>
          </cell>
          <cell r="K197" t="str">
            <v>5</v>
          </cell>
          <cell r="L197">
            <v>800</v>
          </cell>
          <cell r="U197" t="str">
            <v>打锡一巷8号全座</v>
          </cell>
          <cell r="V197" t="str">
            <v>金山外街海旁2幢2号门415号</v>
          </cell>
          <cell r="W197" t="str">
            <v>金山外街海旁2幢2号门415号</v>
          </cell>
          <cell r="X197" t="str">
            <v>租私房</v>
          </cell>
          <cell r="AC197" t="str">
            <v>金平</v>
          </cell>
          <cell r="AD197" t="str">
            <v>小公园</v>
          </cell>
          <cell r="AE197" t="str">
            <v>万安</v>
          </cell>
        </row>
        <row r="198">
          <cell r="B198" t="str">
            <v>202120349</v>
          </cell>
          <cell r="C198" t="e">
            <v>#N/A</v>
          </cell>
          <cell r="D198" t="str">
            <v>陈新光</v>
          </cell>
          <cell r="E198" t="str">
            <v>440502196103180411</v>
          </cell>
          <cell r="F198" t="str">
            <v>13726506108</v>
          </cell>
          <cell r="K198">
            <v>3</v>
          </cell>
          <cell r="U198" t="str">
            <v>镇平路3号</v>
          </cell>
          <cell r="W198" t="str">
            <v>寿山里12栋103房</v>
          </cell>
          <cell r="AC198" t="str">
            <v>金平</v>
          </cell>
          <cell r="AD198" t="str">
            <v>小公园</v>
          </cell>
          <cell r="AE198" t="str">
            <v>寿山</v>
          </cell>
        </row>
        <row r="199">
          <cell r="B199" t="str">
            <v>201820228</v>
          </cell>
          <cell r="C199" t="e">
            <v>#N/A</v>
          </cell>
          <cell r="D199" t="str">
            <v>胡跃鸿</v>
          </cell>
          <cell r="E199" t="str">
            <v>440502196008290014</v>
          </cell>
          <cell r="F199" t="str">
            <v>13172501987</v>
          </cell>
          <cell r="K199" t="str">
            <v>2</v>
          </cell>
          <cell r="L199">
            <v>695.5</v>
          </cell>
          <cell r="U199" t="str">
            <v>新乡田下一直3号5楼</v>
          </cell>
          <cell r="V199" t="str">
            <v>新乡田下一直3号5楼</v>
          </cell>
          <cell r="W199" t="str">
            <v>新乡田下一直3号5楼</v>
          </cell>
          <cell r="X199" t="str">
            <v>租私房</v>
          </cell>
          <cell r="AC199" t="str">
            <v>金平</v>
          </cell>
          <cell r="AD199" t="str">
            <v>光华</v>
          </cell>
          <cell r="AE199" t="str">
            <v>新乡</v>
          </cell>
        </row>
        <row r="200">
          <cell r="B200" t="str">
            <v>201820083</v>
          </cell>
          <cell r="C200" t="e">
            <v>#N/A</v>
          </cell>
          <cell r="D200" t="str">
            <v>纪志忠</v>
          </cell>
          <cell r="E200" t="str">
            <v>440502196311110899</v>
          </cell>
          <cell r="F200" t="str">
            <v>15915595235</v>
          </cell>
          <cell r="K200">
            <v>4</v>
          </cell>
          <cell r="L200">
            <v>1823.76</v>
          </cell>
          <cell r="U200" t="str">
            <v>南兴巷11号</v>
          </cell>
          <cell r="V200" t="str">
            <v>荣隆苑13栋410房</v>
          </cell>
          <cell r="W200" t="str">
            <v>荣隆苑13栋410房</v>
          </cell>
          <cell r="X200" t="str">
            <v>租私房</v>
          </cell>
          <cell r="AC200" t="str">
            <v>金平</v>
          </cell>
          <cell r="AD200" t="str">
            <v>光华</v>
          </cell>
          <cell r="AE200" t="str">
            <v>焕金</v>
          </cell>
        </row>
        <row r="201">
          <cell r="B201" t="str">
            <v>202120160</v>
          </cell>
          <cell r="C201" t="e">
            <v>#N/A</v>
          </cell>
          <cell r="D201" t="str">
            <v>叶丽芸</v>
          </cell>
          <cell r="E201" t="str">
            <v>440520196801290928</v>
          </cell>
          <cell r="F201" t="str">
            <v>13376796060/13802714109</v>
          </cell>
          <cell r="G201" t="str">
            <v>低保证</v>
          </cell>
          <cell r="H201" t="str">
            <v>赵鹏越</v>
          </cell>
          <cell r="I201" t="str">
            <v>儿子</v>
          </cell>
          <cell r="J201" t="str">
            <v>2017.03.17</v>
          </cell>
          <cell r="K201">
            <v>3</v>
          </cell>
          <cell r="L201">
            <v>660.08</v>
          </cell>
          <cell r="P201">
            <v>2</v>
          </cell>
          <cell r="Q201" t="str">
            <v>赵鹏越
赵向忠</v>
          </cell>
          <cell r="R201" t="str">
            <v>精神一级
肢体二级</v>
          </cell>
          <cell r="U201" t="str">
            <v>红荔园30幢203房</v>
          </cell>
          <cell r="V201" t="str">
            <v>浮东村东霞街1巷2号1101室</v>
          </cell>
          <cell r="W201" t="str">
            <v>浮东村东霞街1巷2号1101室</v>
          </cell>
          <cell r="X201" t="str">
            <v>租私房</v>
          </cell>
          <cell r="AC201" t="str">
            <v>金平</v>
          </cell>
          <cell r="AD201" t="str">
            <v>广厦</v>
          </cell>
          <cell r="AE201" t="str">
            <v>红荔</v>
          </cell>
        </row>
        <row r="202">
          <cell r="B202" t="str">
            <v>202120392</v>
          </cell>
          <cell r="C202" t="e">
            <v>#N/A</v>
          </cell>
          <cell r="D202" t="str">
            <v>张峰</v>
          </cell>
          <cell r="E202" t="str">
            <v>440508198706051413</v>
          </cell>
          <cell r="F202">
            <v>13612323954</v>
          </cell>
          <cell r="G202" t="str">
            <v>低保证</v>
          </cell>
          <cell r="H202" t="str">
            <v>张庆诚</v>
          </cell>
          <cell r="I202" t="str">
            <v>父亲</v>
          </cell>
          <cell r="K202">
            <v>3</v>
          </cell>
          <cell r="L202">
            <v>1145.42</v>
          </cell>
          <cell r="U202" t="str">
            <v>新兴路27号华兴园4栋201</v>
          </cell>
          <cell r="V202" t="str">
            <v>共和路25号402房</v>
          </cell>
          <cell r="W202" t="str">
            <v>共和路25号402房</v>
          </cell>
          <cell r="X202" t="str">
            <v>租私房</v>
          </cell>
          <cell r="AC202" t="str">
            <v>金平</v>
          </cell>
          <cell r="AD202" t="str">
            <v>大华</v>
          </cell>
          <cell r="AE202" t="str">
            <v>福长</v>
          </cell>
        </row>
        <row r="203">
          <cell r="B203" t="str">
            <v>201820147</v>
          </cell>
          <cell r="C203" t="e">
            <v>#N/A</v>
          </cell>
          <cell r="D203" t="str">
            <v>杨芝艳</v>
          </cell>
          <cell r="E203" t="str">
            <v>440504197310050828</v>
          </cell>
          <cell r="F203" t="str">
            <v>13825880466</v>
          </cell>
          <cell r="K203">
            <v>2</v>
          </cell>
          <cell r="L203">
            <v>1269.03</v>
          </cell>
          <cell r="U203" t="str">
            <v>牡丹园2幢204房</v>
          </cell>
          <cell r="V203" t="str">
            <v>陈厝合光和街10巷18号302房</v>
          </cell>
          <cell r="W203" t="str">
            <v>桂花园5幢504</v>
          </cell>
          <cell r="X203" t="str">
            <v>租私房</v>
          </cell>
          <cell r="AC203" t="str">
            <v>金平</v>
          </cell>
          <cell r="AD203" t="str">
            <v>金厦</v>
          </cell>
          <cell r="AE203" t="str">
            <v>牡丹园</v>
          </cell>
        </row>
        <row r="204">
          <cell r="B204" t="str">
            <v>201820424</v>
          </cell>
          <cell r="C204" t="e">
            <v>#N/A</v>
          </cell>
          <cell r="D204" t="str">
            <v>林英琴</v>
          </cell>
          <cell r="E204" t="str">
            <v>440500196405061423</v>
          </cell>
          <cell r="F204" t="str">
            <v>13531218940</v>
          </cell>
          <cell r="G204" t="str">
            <v>低保证</v>
          </cell>
          <cell r="H204" t="str">
            <v>林英琴</v>
          </cell>
          <cell r="I204" t="str">
            <v>本人</v>
          </cell>
          <cell r="J204" t="str">
            <v>2020.7.27</v>
          </cell>
          <cell r="K204" t="str">
            <v>2</v>
          </cell>
          <cell r="L204" t="str">
            <v>450</v>
          </cell>
          <cell r="U204" t="str">
            <v>汕头市永泰路2号</v>
          </cell>
          <cell r="V204" t="str">
            <v>永平路72号联升花园8栋5梯518</v>
          </cell>
          <cell r="W204" t="str">
            <v>永平路72号联升花园8栋5梯518</v>
          </cell>
          <cell r="X204" t="str">
            <v>租私房</v>
          </cell>
          <cell r="AC204" t="str">
            <v>金平</v>
          </cell>
          <cell r="AD204" t="str">
            <v>小公园</v>
          </cell>
          <cell r="AE204" t="str">
            <v>永安</v>
          </cell>
        </row>
        <row r="205">
          <cell r="B205" t="str">
            <v>201820066</v>
          </cell>
          <cell r="C205" t="e">
            <v>#N/A</v>
          </cell>
          <cell r="D205" t="str">
            <v>苏惜枝</v>
          </cell>
          <cell r="E205" t="str">
            <v>440520197012132681</v>
          </cell>
          <cell r="F205" t="str">
            <v>15307546477</v>
          </cell>
          <cell r="K205" t="str">
            <v>2</v>
          </cell>
          <cell r="L205" t="str">
            <v>1000</v>
          </cell>
          <cell r="U205" t="str">
            <v>海墘内街3号611房</v>
          </cell>
          <cell r="V205" t="str">
            <v>红领巾路36号404房</v>
          </cell>
          <cell r="W205" t="str">
            <v>红领巾路36号404房</v>
          </cell>
          <cell r="X205" t="str">
            <v>租私房</v>
          </cell>
          <cell r="AC205" t="str">
            <v>金平</v>
          </cell>
          <cell r="AD205" t="str">
            <v>小公园</v>
          </cell>
          <cell r="AE205" t="str">
            <v>德志</v>
          </cell>
        </row>
        <row r="206">
          <cell r="B206" t="str">
            <v>202120379</v>
          </cell>
          <cell r="C206" t="e">
            <v>#N/A</v>
          </cell>
          <cell r="D206" t="str">
            <v>刘丽卿</v>
          </cell>
          <cell r="E206" t="str">
            <v>440502195702010823</v>
          </cell>
          <cell r="F206">
            <v>13322778843</v>
          </cell>
          <cell r="K206" t="str">
            <v>2</v>
          </cell>
          <cell r="L206" t="str">
            <v>860</v>
          </cell>
          <cell r="U206" t="str">
            <v>升平区振球右巷21号</v>
          </cell>
          <cell r="V206" t="str">
            <v>长厦新村一栋东梯501房</v>
          </cell>
          <cell r="W206" t="str">
            <v>长厦新村一栋东梯501房</v>
          </cell>
          <cell r="X206" t="str">
            <v>租私房</v>
          </cell>
          <cell r="AC206" t="str">
            <v>金平</v>
          </cell>
          <cell r="AD206" t="str">
            <v>光华</v>
          </cell>
          <cell r="AE206" t="str">
            <v>振兴</v>
          </cell>
        </row>
        <row r="207">
          <cell r="B207" t="str">
            <v>201820223</v>
          </cell>
          <cell r="C207" t="e">
            <v>#N/A</v>
          </cell>
          <cell r="D207" t="str">
            <v>曾丽君</v>
          </cell>
          <cell r="E207" t="str">
            <v>440509197911093622</v>
          </cell>
          <cell r="F207" t="str">
            <v>13536887789</v>
          </cell>
          <cell r="K207" t="str">
            <v>2</v>
          </cell>
          <cell r="L207" t="str">
            <v>1000</v>
          </cell>
          <cell r="U207" t="str">
            <v>汇翠时代花园十四幢802房</v>
          </cell>
          <cell r="V207" t="str">
            <v>华馨花园4栋610房</v>
          </cell>
          <cell r="W207" t="str">
            <v>华馨花园4栋610房</v>
          </cell>
          <cell r="X207" t="str">
            <v>租私房</v>
          </cell>
          <cell r="AC207" t="str">
            <v>金平</v>
          </cell>
          <cell r="AD207" t="str">
            <v>金东</v>
          </cell>
          <cell r="AE207" t="str">
            <v>金墩</v>
          </cell>
        </row>
        <row r="208">
          <cell r="B208" t="str">
            <v>201820411</v>
          </cell>
          <cell r="C208" t="e">
            <v>#N/A</v>
          </cell>
          <cell r="D208" t="str">
            <v>蔡春好</v>
          </cell>
          <cell r="E208" t="str">
            <v>440504195703112015</v>
          </cell>
          <cell r="F208" t="str">
            <v>13539698532</v>
          </cell>
          <cell r="K208" t="str">
            <v>2</v>
          </cell>
          <cell r="L208" t="str">
            <v>969.12</v>
          </cell>
          <cell r="U208" t="str">
            <v>红领巾路25号三座202房</v>
          </cell>
          <cell r="V208" t="str">
            <v>金砂街东门东座32巷14号</v>
          </cell>
          <cell r="W208" t="str">
            <v>金砂街东门东座32巷14号</v>
          </cell>
          <cell r="X208" t="str">
            <v>租私房</v>
          </cell>
          <cell r="AC208" t="str">
            <v>金平</v>
          </cell>
          <cell r="AD208" t="str">
            <v>石炮台</v>
          </cell>
          <cell r="AE208" t="str">
            <v>饶平</v>
          </cell>
        </row>
        <row r="209">
          <cell r="B209" t="str">
            <v>201820333</v>
          </cell>
          <cell r="C209" t="e">
            <v>#N/A</v>
          </cell>
          <cell r="D209" t="str">
            <v>陈生文</v>
          </cell>
          <cell r="E209" t="str">
            <v>445224197208241234</v>
          </cell>
          <cell r="F209" t="str">
            <v>15992292522</v>
          </cell>
          <cell r="K209" t="str">
            <v>4</v>
          </cell>
          <cell r="L209" t="str">
            <v>1630</v>
          </cell>
          <cell r="U209" t="str">
            <v>华坞新村2座305房</v>
          </cell>
          <cell r="V209" t="str">
            <v>华坞新村14号2座503房</v>
          </cell>
          <cell r="W209" t="str">
            <v>华坞新村14号2座503房</v>
          </cell>
          <cell r="X209" t="str">
            <v>租私房</v>
          </cell>
          <cell r="AC209" t="str">
            <v>金平</v>
          </cell>
          <cell r="AD209" t="str">
            <v>大华</v>
          </cell>
          <cell r="AE209" t="str">
            <v>华坞</v>
          </cell>
        </row>
        <row r="210">
          <cell r="B210" t="str">
            <v>201820250</v>
          </cell>
          <cell r="C210" t="e">
            <v>#N/A</v>
          </cell>
          <cell r="D210" t="str">
            <v>蔡汉荣</v>
          </cell>
          <cell r="E210" t="str">
            <v>440502194108071215</v>
          </cell>
          <cell r="F210" t="str">
            <v>13670371314</v>
          </cell>
          <cell r="K210" t="str">
            <v>5</v>
          </cell>
          <cell r="L210" t="str">
            <v>1385.94</v>
          </cell>
          <cell r="U210" t="str">
            <v>汕头市大学路20号76房</v>
          </cell>
          <cell r="V210" t="str">
            <v>平西一街3号207房</v>
          </cell>
          <cell r="W210" t="str">
            <v>平西一街3号207房</v>
          </cell>
          <cell r="X210" t="str">
            <v>租私房</v>
          </cell>
          <cell r="AC210" t="str">
            <v>金平</v>
          </cell>
          <cell r="AD210" t="str">
            <v>光华</v>
          </cell>
          <cell r="AE210" t="str">
            <v>大学路上</v>
          </cell>
        </row>
        <row r="211">
          <cell r="B211" t="str">
            <v>201820094</v>
          </cell>
          <cell r="C211" t="e">
            <v>#N/A</v>
          </cell>
          <cell r="D211" t="str">
            <v>丁友德</v>
          </cell>
          <cell r="E211" t="str">
            <v>440504195903220432</v>
          </cell>
          <cell r="F211" t="str">
            <v>13318099647</v>
          </cell>
          <cell r="K211" t="str">
            <v>5</v>
          </cell>
          <cell r="L211" t="str">
            <v>1745.35</v>
          </cell>
          <cell r="U211" t="str">
            <v>永平路9号3楼</v>
          </cell>
          <cell r="V211" t="str">
            <v>永兴小区138栋201</v>
          </cell>
          <cell r="W211" t="str">
            <v>永兴小区138栋201</v>
          </cell>
          <cell r="X211" t="str">
            <v>租私房</v>
          </cell>
          <cell r="AC211" t="str">
            <v>金平</v>
          </cell>
          <cell r="AD211" t="str">
            <v>小公园</v>
          </cell>
          <cell r="AE211" t="str">
            <v>万安</v>
          </cell>
        </row>
        <row r="212">
          <cell r="B212" t="str">
            <v>201820429</v>
          </cell>
          <cell r="C212" t="e">
            <v>#N/A</v>
          </cell>
          <cell r="D212" t="str">
            <v>蔡佩君</v>
          </cell>
          <cell r="E212" t="str">
            <v>440504195911280881</v>
          </cell>
          <cell r="F212" t="str">
            <v>13536883387/13546811202</v>
          </cell>
          <cell r="G212" t="str">
            <v>低保证</v>
          </cell>
          <cell r="H212" t="str">
            <v>蔡佩君</v>
          </cell>
          <cell r="I212" t="str">
            <v>本人</v>
          </cell>
          <cell r="J212" t="str">
            <v>2014.3.30</v>
          </cell>
          <cell r="K212" t="str">
            <v>1</v>
          </cell>
          <cell r="L212" t="str">
            <v>959</v>
          </cell>
          <cell r="U212" t="str">
            <v>同益路16号</v>
          </cell>
          <cell r="V212" t="str">
            <v>华侨新村路36号3座405房</v>
          </cell>
          <cell r="W212" t="str">
            <v>华侨新村路36号3座405房</v>
          </cell>
          <cell r="X212" t="str">
            <v>租私房</v>
          </cell>
          <cell r="AC212" t="str">
            <v>金平</v>
          </cell>
          <cell r="AD212" t="str">
            <v>小公园</v>
          </cell>
          <cell r="AE212" t="str">
            <v>永同</v>
          </cell>
        </row>
        <row r="213">
          <cell r="B213" t="str">
            <v>202120324</v>
          </cell>
          <cell r="C213" t="e">
            <v>#N/A</v>
          </cell>
          <cell r="D213" t="str">
            <v>陈桂香</v>
          </cell>
          <cell r="E213" t="str">
            <v>440511196910020066</v>
          </cell>
          <cell r="F213" t="str">
            <v>13414001915</v>
          </cell>
          <cell r="G213" t="str">
            <v>低保证</v>
          </cell>
          <cell r="H213" t="str">
            <v>陈桂香</v>
          </cell>
          <cell r="I213" t="str">
            <v>本人</v>
          </cell>
          <cell r="J213" t="str">
            <v>2014.3.30</v>
          </cell>
          <cell r="K213" t="str">
            <v>1</v>
          </cell>
          <cell r="L213" t="str">
            <v>0</v>
          </cell>
          <cell r="U213" t="str">
            <v>光华路46号308房</v>
          </cell>
          <cell r="V213" t="str">
            <v>鮀中路1座1号2梯406房</v>
          </cell>
          <cell r="W213" t="str">
            <v>鮀中路1座1号2梯406房</v>
          </cell>
          <cell r="X213" t="str">
            <v>租私房</v>
          </cell>
          <cell r="AC213" t="str">
            <v>金平</v>
          </cell>
          <cell r="AD213" t="str">
            <v>光华</v>
          </cell>
          <cell r="AE213" t="str">
            <v>平建</v>
          </cell>
        </row>
        <row r="214">
          <cell r="B214" t="str">
            <v>201820541</v>
          </cell>
          <cell r="C214" t="e">
            <v>#N/A</v>
          </cell>
          <cell r="D214" t="str">
            <v>翁文海</v>
          </cell>
          <cell r="E214" t="str">
            <v>440524195701272037</v>
          </cell>
          <cell r="F214" t="str">
            <v>13642218862</v>
          </cell>
          <cell r="K214" t="str">
            <v>3</v>
          </cell>
          <cell r="L214" t="str">
            <v>1624.82</v>
          </cell>
          <cell r="U214" t="str">
            <v>通津海旁27号之一后座二楼</v>
          </cell>
          <cell r="V214" t="str">
            <v>德志巷4号302房</v>
          </cell>
          <cell r="W214" t="str">
            <v>德志巷A1栋302房</v>
          </cell>
          <cell r="X214" t="str">
            <v>租私房</v>
          </cell>
          <cell r="AC214" t="str">
            <v>金平</v>
          </cell>
          <cell r="AD214" t="str">
            <v>小公园</v>
          </cell>
          <cell r="AE214" t="str">
            <v>潮安</v>
          </cell>
        </row>
        <row r="215">
          <cell r="B215" t="str">
            <v>201820195</v>
          </cell>
          <cell r="C215" t="e">
            <v>#N/A</v>
          </cell>
          <cell r="D215" t="str">
            <v>章惠璘</v>
          </cell>
          <cell r="E215" t="str">
            <v>440503196401020826</v>
          </cell>
          <cell r="F215" t="str">
            <v>13546892522</v>
          </cell>
          <cell r="K215" t="str">
            <v>1</v>
          </cell>
          <cell r="L215" t="str">
            <v>2030</v>
          </cell>
          <cell r="U215" t="str">
            <v>永平路72号联升花园10幢104房</v>
          </cell>
          <cell r="V215" t="str">
            <v>海棠园6幢803房</v>
          </cell>
          <cell r="W215" t="str">
            <v>海棠园6幢803房</v>
          </cell>
          <cell r="X215" t="str">
            <v>租私房</v>
          </cell>
          <cell r="AC215" t="str">
            <v>金平</v>
          </cell>
          <cell r="AD215" t="str">
            <v>小公园</v>
          </cell>
          <cell r="AE215" t="str">
            <v>永和</v>
          </cell>
        </row>
        <row r="216">
          <cell r="B216" t="str">
            <v>201820403</v>
          </cell>
          <cell r="C216" t="e">
            <v>#N/A</v>
          </cell>
          <cell r="D216" t="str">
            <v>何惠华</v>
          </cell>
          <cell r="E216" t="str">
            <v>440509197809084033</v>
          </cell>
          <cell r="F216" t="str">
            <v>13415107097</v>
          </cell>
          <cell r="K216" t="str">
            <v>4</v>
          </cell>
          <cell r="L216" t="str">
            <v>1284.5</v>
          </cell>
          <cell r="U216" t="str">
            <v>汕头市新建二横巷27号</v>
          </cell>
          <cell r="V216" t="str">
            <v>共和路70号1幢112房</v>
          </cell>
          <cell r="W216" t="str">
            <v>共和路70号1幢112房</v>
          </cell>
          <cell r="X216" t="str">
            <v>租私房</v>
          </cell>
          <cell r="AC216" t="str">
            <v>金平</v>
          </cell>
          <cell r="AD216" t="str">
            <v>光华</v>
          </cell>
          <cell r="AE216" t="str">
            <v>明珠</v>
          </cell>
        </row>
        <row r="217">
          <cell r="B217" t="str">
            <v>201820133</v>
          </cell>
          <cell r="C217" t="e">
            <v>#N/A</v>
          </cell>
          <cell r="D217" t="str">
            <v>李如心</v>
          </cell>
          <cell r="E217" t="str">
            <v>440505196409090725</v>
          </cell>
          <cell r="F217" t="str">
            <v>13623011097</v>
          </cell>
          <cell r="K217" t="str">
            <v>2</v>
          </cell>
          <cell r="L217" t="str">
            <v>2168.46</v>
          </cell>
          <cell r="U217" t="str">
            <v>华侨新村8座西201房</v>
          </cell>
          <cell r="V217" t="str">
            <v>汕樟路228号商品房405</v>
          </cell>
          <cell r="W217" t="str">
            <v>汕樟路228号商品房405</v>
          </cell>
          <cell r="X217" t="str">
            <v>租私房</v>
          </cell>
          <cell r="AC217" t="str">
            <v>金平</v>
          </cell>
          <cell r="AD217" t="str">
            <v>石炮台</v>
          </cell>
          <cell r="AE217" t="str">
            <v>新华</v>
          </cell>
        </row>
        <row r="218">
          <cell r="B218" t="str">
            <v>202120076</v>
          </cell>
          <cell r="C218" t="e">
            <v>#N/A</v>
          </cell>
          <cell r="D218" t="str">
            <v>马冬丽</v>
          </cell>
          <cell r="E218" t="str">
            <v>440509199206281221</v>
          </cell>
          <cell r="F218" t="str">
            <v>88931989/13380492233</v>
          </cell>
          <cell r="K218" t="str">
            <v>1</v>
          </cell>
          <cell r="L218" t="str">
            <v>1720</v>
          </cell>
          <cell r="U218" t="str">
            <v>安平路244号103房</v>
          </cell>
          <cell r="V218" t="str">
            <v>朝阳庄中区29幢402房</v>
          </cell>
          <cell r="W218" t="str">
            <v>朝阳庄中区29幢402房</v>
          </cell>
          <cell r="AC218" t="str">
            <v>金平</v>
          </cell>
          <cell r="AD218" t="str">
            <v>小公园</v>
          </cell>
          <cell r="AE218" t="str">
            <v>海平</v>
          </cell>
        </row>
        <row r="219">
          <cell r="B219" t="str">
            <v>201820148</v>
          </cell>
          <cell r="C219" t="e">
            <v>#N/A</v>
          </cell>
          <cell r="D219" t="str">
            <v>陈建雄</v>
          </cell>
          <cell r="E219" t="str">
            <v>440502196308181231</v>
          </cell>
          <cell r="F219" t="str">
            <v>15889212919</v>
          </cell>
          <cell r="K219" t="str">
            <v>3</v>
          </cell>
          <cell r="L219" t="str">
            <v>1355.67</v>
          </cell>
          <cell r="U219" t="str">
            <v>光华路2号2座103房</v>
          </cell>
          <cell r="V219" t="str">
            <v>新乡大宗前四直3号301房</v>
          </cell>
          <cell r="W219" t="str">
            <v>新乡大宗前四直3号301房</v>
          </cell>
          <cell r="X219" t="str">
            <v>租私房</v>
          </cell>
          <cell r="AC219" t="str">
            <v>金平</v>
          </cell>
          <cell r="AD219" t="str">
            <v>光华</v>
          </cell>
          <cell r="AE219" t="str">
            <v>西港</v>
          </cell>
        </row>
        <row r="220">
          <cell r="B220" t="str">
            <v>202120340</v>
          </cell>
          <cell r="C220" t="e">
            <v>#N/A</v>
          </cell>
          <cell r="D220" t="str">
            <v>黄宝琪</v>
          </cell>
          <cell r="E220" t="str">
            <v>440509198009080848</v>
          </cell>
          <cell r="F220" t="str">
            <v>13539677609</v>
          </cell>
          <cell r="K220" t="str">
            <v>2</v>
          </cell>
          <cell r="L220" t="str">
            <v>860</v>
          </cell>
          <cell r="U220" t="str">
            <v>永平路72号联升花园1幢3梯410房</v>
          </cell>
          <cell r="V220" t="str">
            <v>大华路28号903房</v>
          </cell>
          <cell r="W220" t="str">
            <v>大华路28号903房</v>
          </cell>
          <cell r="X220" t="str">
            <v>租私房</v>
          </cell>
          <cell r="AC220" t="str">
            <v>金平</v>
          </cell>
          <cell r="AD220" t="str">
            <v>小公园</v>
          </cell>
          <cell r="AE220" t="str">
            <v>永安</v>
          </cell>
        </row>
        <row r="221">
          <cell r="B221" t="str">
            <v>201820349</v>
          </cell>
          <cell r="C221" t="e">
            <v>#N/A</v>
          </cell>
          <cell r="D221" t="str">
            <v>黄倩云</v>
          </cell>
          <cell r="E221" t="str">
            <v>440508198202251745</v>
          </cell>
          <cell r="F221" t="str">
            <v>13729227637</v>
          </cell>
          <cell r="K221" t="str">
            <v>3</v>
          </cell>
          <cell r="L221" t="str">
            <v>933.33</v>
          </cell>
          <cell r="U221" t="str">
            <v>龙眼南路49号菊园28座401房</v>
          </cell>
          <cell r="V221" t="str">
            <v>金墩园55栋南座504</v>
          </cell>
          <cell r="W221" t="str">
            <v>金源园12幢503房</v>
          </cell>
          <cell r="X221" t="str">
            <v>租私房</v>
          </cell>
          <cell r="AC221" t="str">
            <v>金平</v>
          </cell>
          <cell r="AD221" t="str">
            <v>东方</v>
          </cell>
          <cell r="AE221" t="str">
            <v>龙华</v>
          </cell>
        </row>
        <row r="222">
          <cell r="B222" t="str">
            <v>202120145</v>
          </cell>
          <cell r="C222" t="e">
            <v>#N/A</v>
          </cell>
          <cell r="D222" t="str">
            <v>庄喜松</v>
          </cell>
          <cell r="E222" t="str">
            <v>440508195711092910</v>
          </cell>
          <cell r="F222" t="str">
            <v>18675429436</v>
          </cell>
          <cell r="G222" t="str">
            <v>低保证</v>
          </cell>
          <cell r="H222" t="str">
            <v>庄喜松</v>
          </cell>
          <cell r="I222" t="str">
            <v>本人</v>
          </cell>
          <cell r="J222" t="str">
            <v>2018.10.12</v>
          </cell>
          <cell r="K222" t="str">
            <v>3</v>
          </cell>
          <cell r="L222" t="str">
            <v>790.79</v>
          </cell>
          <cell r="O222" t="str">
            <v>1</v>
          </cell>
          <cell r="P222" t="str">
            <v>庄铠泽</v>
          </cell>
          <cell r="Q222" t="str">
            <v>肢体四级</v>
          </cell>
          <cell r="U222" t="str">
            <v>平原西门外四横3号二楼</v>
          </cell>
          <cell r="V222" t="str">
            <v>平原西门外四横3号二楼</v>
          </cell>
          <cell r="W222" t="str">
            <v>平原西门外四横3号二楼</v>
          </cell>
          <cell r="X222" t="str">
            <v>租私房</v>
          </cell>
          <cell r="AC222" t="str">
            <v>金平</v>
          </cell>
          <cell r="AD222" t="str">
            <v>石炮台</v>
          </cell>
          <cell r="AE222" t="str">
            <v>平原</v>
          </cell>
        </row>
        <row r="223">
          <cell r="B223" t="str">
            <v>201820072</v>
          </cell>
          <cell r="C223" t="e">
            <v>#N/A</v>
          </cell>
          <cell r="D223" t="str">
            <v>陈淑芝</v>
          </cell>
          <cell r="E223" t="str">
            <v>440521196411143208</v>
          </cell>
          <cell r="F223" t="str">
            <v>15914705836</v>
          </cell>
          <cell r="K223" t="str">
            <v>3</v>
          </cell>
          <cell r="L223" t="str">
            <v>1919.31</v>
          </cell>
          <cell r="U223" t="str">
            <v>黄岗路11号2座301房</v>
          </cell>
          <cell r="V223" t="str">
            <v>黄岗路11号2座301房</v>
          </cell>
          <cell r="W223" t="str">
            <v>黄岗路11号2座301房</v>
          </cell>
          <cell r="X223" t="str">
            <v>租私房</v>
          </cell>
          <cell r="AC223" t="str">
            <v>金平</v>
          </cell>
          <cell r="AD223" t="str">
            <v>大华</v>
          </cell>
          <cell r="AE223" t="str">
            <v>炽昌</v>
          </cell>
        </row>
        <row r="224">
          <cell r="B224" t="str">
            <v>202120390</v>
          </cell>
          <cell r="C224" t="e">
            <v>#N/A</v>
          </cell>
          <cell r="D224" t="str">
            <v>姚文玲</v>
          </cell>
          <cell r="E224" t="str">
            <v>440502196702190427</v>
          </cell>
          <cell r="F224" t="str">
            <v>13809295660</v>
          </cell>
          <cell r="G224" t="str">
            <v>低保证</v>
          </cell>
          <cell r="H224" t="str">
            <v>姚文玲</v>
          </cell>
          <cell r="I224" t="str">
            <v>本人</v>
          </cell>
          <cell r="J224" t="str">
            <v>2021.1.15</v>
          </cell>
          <cell r="K224" t="str">
            <v>1</v>
          </cell>
          <cell r="L224" t="str">
            <v>0</v>
          </cell>
          <cell r="O224" t="str">
            <v>1</v>
          </cell>
          <cell r="P224" t="str">
            <v>姚文玲</v>
          </cell>
          <cell r="Q224" t="str">
            <v>视力一级</v>
          </cell>
          <cell r="U224" t="str">
            <v>瑞平路4号</v>
          </cell>
          <cell r="V224" t="str">
            <v>东厦百合园15幢2号门407房</v>
          </cell>
          <cell r="W224" t="str">
            <v>东厦百合园15幢2号门407房</v>
          </cell>
          <cell r="X224" t="str">
            <v>租私房</v>
          </cell>
          <cell r="AC224" t="str">
            <v>金平</v>
          </cell>
          <cell r="AD224" t="str">
            <v>小公园</v>
          </cell>
          <cell r="AE224" t="str">
            <v>福祥</v>
          </cell>
        </row>
        <row r="225">
          <cell r="B225" t="str">
            <v>202120325</v>
          </cell>
          <cell r="C225" t="e">
            <v>#N/A</v>
          </cell>
          <cell r="D225" t="str">
            <v>谢淡芳</v>
          </cell>
          <cell r="E225" t="str">
            <v>440520197011085342</v>
          </cell>
          <cell r="F225" t="str">
            <v>15802090896</v>
          </cell>
          <cell r="K225" t="str">
            <v>4</v>
          </cell>
          <cell r="L225" t="str">
            <v>1444.44</v>
          </cell>
          <cell r="U225" t="str">
            <v>玉兰园45幢704</v>
          </cell>
          <cell r="V225" t="str">
            <v>玉兰园45幢704</v>
          </cell>
          <cell r="W225" t="str">
            <v>玉兰园45幢704</v>
          </cell>
          <cell r="X225" t="str">
            <v>租私房</v>
          </cell>
          <cell r="AC225" t="str">
            <v>金平</v>
          </cell>
          <cell r="AD225" t="str">
            <v>金东</v>
          </cell>
          <cell r="AE225" t="str">
            <v>玉蓉</v>
          </cell>
        </row>
        <row r="226">
          <cell r="B226" t="str">
            <v>201820337</v>
          </cell>
          <cell r="C226" t="e">
            <v>#N/A</v>
          </cell>
          <cell r="D226" t="str">
            <v>王若能</v>
          </cell>
          <cell r="E226" t="str">
            <v>440502196501290413</v>
          </cell>
          <cell r="F226" t="str">
            <v>13546834438</v>
          </cell>
          <cell r="K226" t="str">
            <v>4</v>
          </cell>
          <cell r="L226" t="str">
            <v>1681.01</v>
          </cell>
          <cell r="U226" t="str">
            <v>镇平路11号</v>
          </cell>
          <cell r="V226" t="str">
            <v>金平区芙蓉园44幢803房</v>
          </cell>
          <cell r="W226" t="str">
            <v>金平区芙蓉园44幢803房</v>
          </cell>
          <cell r="X226" t="str">
            <v>租私房</v>
          </cell>
          <cell r="AC226" t="str">
            <v>金平</v>
          </cell>
          <cell r="AD226" t="str">
            <v>小公园</v>
          </cell>
          <cell r="AE226" t="str">
            <v>福祥</v>
          </cell>
        </row>
        <row r="227">
          <cell r="B227" t="str">
            <v>201820280</v>
          </cell>
          <cell r="C227" t="e">
            <v>#N/A</v>
          </cell>
          <cell r="D227" t="str">
            <v>王碧吟</v>
          </cell>
          <cell r="E227" t="str">
            <v>440505196308160720</v>
          </cell>
          <cell r="F227" t="str">
            <v>13536867982</v>
          </cell>
          <cell r="K227" t="str">
            <v>1</v>
          </cell>
          <cell r="L227" t="str">
            <v>2502.21</v>
          </cell>
          <cell r="U227" t="str">
            <v>平原新村一巷2号</v>
          </cell>
          <cell r="V227" t="str">
            <v>金美街10号1座206房</v>
          </cell>
          <cell r="W227" t="str">
            <v>金美街10号1座206房</v>
          </cell>
          <cell r="X227" t="str">
            <v>租私房</v>
          </cell>
          <cell r="AC227" t="str">
            <v>金平</v>
          </cell>
          <cell r="AD227" t="str">
            <v>石炮台</v>
          </cell>
          <cell r="AE227" t="str">
            <v>平原</v>
          </cell>
        </row>
        <row r="228">
          <cell r="B228" t="str">
            <v>201820096</v>
          </cell>
          <cell r="C228" t="e">
            <v>#N/A</v>
          </cell>
          <cell r="D228" t="str">
            <v>谢扬</v>
          </cell>
          <cell r="E228" t="str">
            <v>440509198310303625</v>
          </cell>
          <cell r="F228" t="str">
            <v>13923999533</v>
          </cell>
          <cell r="K228" t="str">
            <v>4</v>
          </cell>
          <cell r="L228" t="str">
            <v>1517.89</v>
          </cell>
          <cell r="U228" t="str">
            <v>平东三街6号301房</v>
          </cell>
          <cell r="V228" t="str">
            <v>平东三街6号301房</v>
          </cell>
          <cell r="W228" t="str">
            <v>平东三街6号301房</v>
          </cell>
          <cell r="X228" t="str">
            <v>租私房</v>
          </cell>
          <cell r="AC228" t="str">
            <v>金平</v>
          </cell>
          <cell r="AD228" t="str">
            <v>石炮台</v>
          </cell>
          <cell r="AE228" t="str">
            <v>平东</v>
          </cell>
        </row>
        <row r="229">
          <cell r="B229" t="str">
            <v>202020259</v>
          </cell>
          <cell r="C229" t="e">
            <v>#N/A</v>
          </cell>
          <cell r="D229" t="str">
            <v>梁文昭</v>
          </cell>
          <cell r="E229" t="str">
            <v>440503196604120018</v>
          </cell>
          <cell r="F229" t="str">
            <v>15816769026</v>
          </cell>
          <cell r="G229" t="str">
            <v>低保证</v>
          </cell>
          <cell r="H229" t="str">
            <v>梁文昭</v>
          </cell>
          <cell r="I229" t="str">
            <v>本人</v>
          </cell>
          <cell r="J229" t="str">
            <v>2021/12/2</v>
          </cell>
          <cell r="K229" t="str">
            <v>3</v>
          </cell>
          <cell r="L229" t="str">
            <v>0</v>
          </cell>
          <cell r="O229" t="str">
            <v>1</v>
          </cell>
          <cell r="P229" t="str">
            <v>梁文昭</v>
          </cell>
          <cell r="Q229" t="str">
            <v>肢体四级</v>
          </cell>
          <cell r="U229" t="str">
            <v>光天右巷50号</v>
          </cell>
          <cell r="V229" t="str">
            <v>广州街19号201</v>
          </cell>
          <cell r="W229" t="str">
            <v>广州街19号201</v>
          </cell>
          <cell r="X229" t="str">
            <v>租私房</v>
          </cell>
          <cell r="Y229" t="str">
            <v>否</v>
          </cell>
          <cell r="AC229" t="str">
            <v>金平</v>
          </cell>
          <cell r="AD229" t="str">
            <v>小公园</v>
          </cell>
          <cell r="AE229" t="str">
            <v>利安</v>
          </cell>
        </row>
        <row r="230">
          <cell r="B230" t="str">
            <v>202020228</v>
          </cell>
          <cell r="C230" t="e">
            <v>#N/A</v>
          </cell>
          <cell r="D230" t="str">
            <v>肖銮凤</v>
          </cell>
          <cell r="E230" t="str">
            <v>44050319630711122X</v>
          </cell>
          <cell r="F230" t="str">
            <v>17827668368</v>
          </cell>
          <cell r="G230" t="str">
            <v>低保证</v>
          </cell>
          <cell r="H230" t="str">
            <v>肖銮凤</v>
          </cell>
          <cell r="I230" t="str">
            <v>本人</v>
          </cell>
          <cell r="J230" t="str">
            <v>2014/3/30</v>
          </cell>
          <cell r="K230" t="str">
            <v>1</v>
          </cell>
          <cell r="L230" t="str">
            <v>0</v>
          </cell>
          <cell r="U230" t="str">
            <v>桂馥里5号121房</v>
          </cell>
          <cell r="V230" t="str">
            <v>光华路6号2座401</v>
          </cell>
          <cell r="W230" t="str">
            <v>光华路6号2座401</v>
          </cell>
          <cell r="X230" t="str">
            <v>租私房</v>
          </cell>
          <cell r="Y230" t="str">
            <v>否</v>
          </cell>
          <cell r="AC230" t="str">
            <v>金平</v>
          </cell>
          <cell r="AD230" t="str">
            <v>小公园</v>
          </cell>
          <cell r="AE230" t="str">
            <v>桂馥</v>
          </cell>
        </row>
        <row r="231">
          <cell r="B231" t="str">
            <v>201820406</v>
          </cell>
          <cell r="C231" t="e">
            <v>#N/A</v>
          </cell>
          <cell r="D231" t="str">
            <v>施汉明</v>
          </cell>
          <cell r="E231" t="str">
            <v>440504195908120852</v>
          </cell>
          <cell r="F231" t="str">
            <v>15323665649</v>
          </cell>
          <cell r="K231" t="str">
            <v>3</v>
          </cell>
          <cell r="L231" t="str">
            <v>1073.33</v>
          </cell>
          <cell r="U231" t="str">
            <v>汕头市石榴园18幢402房</v>
          </cell>
          <cell r="V231" t="str">
            <v>汕头市石榴园18幢402房</v>
          </cell>
          <cell r="W231" t="str">
            <v>汕头市石榴园18幢402房</v>
          </cell>
          <cell r="X231" t="str">
            <v>租私房</v>
          </cell>
          <cell r="AC231" t="str">
            <v>金平</v>
          </cell>
          <cell r="AD231" t="str">
            <v>金东</v>
          </cell>
          <cell r="AE231" t="str">
            <v>石榴</v>
          </cell>
        </row>
        <row r="232">
          <cell r="B232" t="str">
            <v>202120310</v>
          </cell>
          <cell r="C232" t="e">
            <v>#N/A</v>
          </cell>
          <cell r="D232" t="str">
            <v>郑泽加</v>
          </cell>
          <cell r="E232" t="str">
            <v>440508198107171712</v>
          </cell>
          <cell r="F232">
            <v>15915574427</v>
          </cell>
          <cell r="K232" t="str">
            <v>3</v>
          </cell>
          <cell r="L232" t="str">
            <v>1146.67</v>
          </cell>
          <cell r="U232" t="str">
            <v>兰园五幢305房</v>
          </cell>
          <cell r="V232" t="str">
            <v>杏花街15号4座610房</v>
          </cell>
          <cell r="W232" t="str">
            <v>兰园五幢305房</v>
          </cell>
          <cell r="X232" t="str">
            <v>租私房、自有住房</v>
          </cell>
          <cell r="Y232" t="str">
            <v>否</v>
          </cell>
          <cell r="AA232" t="str">
            <v>23.185</v>
          </cell>
          <cell r="AB232" t="str">
            <v>7.73</v>
          </cell>
          <cell r="AC232" t="str">
            <v>金平</v>
          </cell>
          <cell r="AD232" t="str">
            <v>东方</v>
          </cell>
          <cell r="AE232" t="str">
            <v>金环</v>
          </cell>
        </row>
        <row r="233">
          <cell r="B233" t="str">
            <v>201820029</v>
          </cell>
          <cell r="C233" t="e">
            <v>#N/A</v>
          </cell>
          <cell r="D233" t="str">
            <v>陈思攀</v>
          </cell>
          <cell r="E233" t="str">
            <v>440508198411033314</v>
          </cell>
          <cell r="F233">
            <v>18823992818</v>
          </cell>
          <cell r="K233" t="str">
            <v>3</v>
          </cell>
          <cell r="L233" t="str">
            <v>1666.67</v>
          </cell>
          <cell r="U233" t="str">
            <v>集成里3号102房</v>
          </cell>
          <cell r="V233" t="str">
            <v>金樟苑12栋3梯706室</v>
          </cell>
          <cell r="W233" t="str">
            <v>金樟苑12栋3梯706室</v>
          </cell>
          <cell r="X233" t="str">
            <v>租私房</v>
          </cell>
          <cell r="AC233" t="str">
            <v>金平</v>
          </cell>
          <cell r="AD233" t="str">
            <v>大华</v>
          </cell>
          <cell r="AE233" t="str">
            <v>集成</v>
          </cell>
        </row>
        <row r="234">
          <cell r="B234" t="str">
            <v>201720266</v>
          </cell>
          <cell r="C234" t="e">
            <v>#N/A</v>
          </cell>
          <cell r="D234" t="str">
            <v>李如兰</v>
          </cell>
          <cell r="E234" t="str">
            <v>440524196503132329</v>
          </cell>
          <cell r="F234" t="str">
            <v>18824773323</v>
          </cell>
          <cell r="G234" t="str">
            <v>低保证</v>
          </cell>
          <cell r="H234" t="str">
            <v>李如兰</v>
          </cell>
          <cell r="I234" t="str">
            <v>本人</v>
          </cell>
          <cell r="J234" t="str">
            <v>2019/4/11</v>
          </cell>
          <cell r="K234" t="str">
            <v>2</v>
          </cell>
          <cell r="L234" t="str">
            <v>0</v>
          </cell>
          <cell r="U234" t="str">
            <v>平西三街6号303</v>
          </cell>
          <cell r="V234" t="str">
            <v>梅园16幢101房</v>
          </cell>
          <cell r="W234" t="str">
            <v>梅园16幢101房</v>
          </cell>
          <cell r="X234" t="str">
            <v>租私房</v>
          </cell>
          <cell r="AC234" t="str">
            <v>金平</v>
          </cell>
          <cell r="AD234" t="str">
            <v>石炮台</v>
          </cell>
          <cell r="AE234" t="str">
            <v>平西</v>
          </cell>
        </row>
        <row r="235">
          <cell r="B235" t="str">
            <v>201820183</v>
          </cell>
          <cell r="C235" t="e">
            <v>#N/A</v>
          </cell>
          <cell r="D235" t="str">
            <v>黄晓斌</v>
          </cell>
          <cell r="E235" t="str">
            <v>44050219640601121X</v>
          </cell>
          <cell r="F235" t="str">
            <v>13536828779</v>
          </cell>
          <cell r="K235" t="str">
            <v>3</v>
          </cell>
          <cell r="L235" t="str">
            <v>1574.03</v>
          </cell>
          <cell r="U235" t="str">
            <v>光华路108号401房</v>
          </cell>
          <cell r="V235" t="str">
            <v>红荔园27号304房</v>
          </cell>
          <cell r="W235" t="str">
            <v>红荔园27号304房</v>
          </cell>
          <cell r="X235" t="str">
            <v>租私房</v>
          </cell>
          <cell r="AC235" t="str">
            <v>金平</v>
          </cell>
          <cell r="AD235" t="str">
            <v>光华</v>
          </cell>
          <cell r="AE235" t="str">
            <v>建华</v>
          </cell>
        </row>
        <row r="236">
          <cell r="B236" t="str">
            <v>202120362</v>
          </cell>
          <cell r="C236" t="e">
            <v>#N/A</v>
          </cell>
          <cell r="D236" t="str">
            <v>杨辉</v>
          </cell>
          <cell r="E236" t="str">
            <v>440504197207050467</v>
          </cell>
          <cell r="F236" t="str">
            <v>13556409496</v>
          </cell>
          <cell r="K236" t="str">
            <v>2</v>
          </cell>
          <cell r="L236" t="str">
            <v>1503.09</v>
          </cell>
          <cell r="U236" t="str">
            <v>月季园15幢301房</v>
          </cell>
          <cell r="V236" t="str">
            <v>金墩园53幢503房</v>
          </cell>
          <cell r="W236" t="str">
            <v>金墩园53幢503房</v>
          </cell>
          <cell r="X236" t="str">
            <v>租私房</v>
          </cell>
          <cell r="AC236" t="str">
            <v>金平</v>
          </cell>
          <cell r="AD236" t="str">
            <v>金东</v>
          </cell>
          <cell r="AE236" t="str">
            <v>月季</v>
          </cell>
        </row>
        <row r="237">
          <cell r="B237" t="str">
            <v>202120337</v>
          </cell>
          <cell r="C237" t="e">
            <v>#N/A</v>
          </cell>
          <cell r="D237" t="str">
            <v>马育涛</v>
          </cell>
          <cell r="E237" t="str">
            <v>460200196607030059</v>
          </cell>
          <cell r="F237" t="str">
            <v>13798398769</v>
          </cell>
          <cell r="K237">
            <v>2</v>
          </cell>
          <cell r="L237">
            <v>1565.91</v>
          </cell>
          <cell r="U237" t="str">
            <v>焕新巷尾46号3楼</v>
          </cell>
          <cell r="V237" t="str">
            <v>惠州市大亚湾区新园华府2栋604</v>
          </cell>
          <cell r="W237" t="str">
            <v>焕新巷尾46号3楼</v>
          </cell>
          <cell r="X237" t="str">
            <v>租私房</v>
          </cell>
          <cell r="AC237" t="str">
            <v>金平</v>
          </cell>
          <cell r="AD237" t="str">
            <v>光华</v>
          </cell>
          <cell r="AE237" t="str">
            <v>焕金</v>
          </cell>
        </row>
        <row r="238">
          <cell r="B238" t="str">
            <v>202120280</v>
          </cell>
          <cell r="C238" t="e">
            <v>#N/A</v>
          </cell>
          <cell r="D238" t="str">
            <v>杨惠菊</v>
          </cell>
          <cell r="E238" t="str">
            <v>440508198308112022</v>
          </cell>
          <cell r="F238">
            <v>15913936776</v>
          </cell>
          <cell r="K238">
            <v>2</v>
          </cell>
          <cell r="L238" t="str">
            <v>2233.46</v>
          </cell>
          <cell r="M238" t="str">
            <v>否</v>
          </cell>
          <cell r="N238" t="str">
            <v>否</v>
          </cell>
          <cell r="O238">
            <v>1</v>
          </cell>
          <cell r="P238" t="str">
            <v>强源欣</v>
          </cell>
          <cell r="Q238" t="str">
            <v>精神二级</v>
          </cell>
          <cell r="U238" t="str">
            <v>金环路60号2座104房</v>
          </cell>
          <cell r="V238" t="str">
            <v>新发园2栋406房</v>
          </cell>
          <cell r="W238" t="str">
            <v>新发园2栋2梯406房</v>
          </cell>
          <cell r="X238" t="str">
            <v>租私房</v>
          </cell>
          <cell r="AC238" t="str">
            <v>金平</v>
          </cell>
          <cell r="AD238" t="str">
            <v>金厦</v>
          </cell>
          <cell r="AE238" t="str">
            <v>杏园东</v>
          </cell>
        </row>
        <row r="239">
          <cell r="B239" t="str">
            <v>201820211</v>
          </cell>
          <cell r="C239" t="e">
            <v>#N/A</v>
          </cell>
          <cell r="D239" t="str">
            <v>黄慧文</v>
          </cell>
          <cell r="E239" t="str">
            <v>440503196212260847</v>
          </cell>
          <cell r="F239" t="str">
            <v>15362399562</v>
          </cell>
          <cell r="K239" t="str">
            <v>3</v>
          </cell>
          <cell r="L239" t="str">
            <v>719.51</v>
          </cell>
          <cell r="U239" t="str">
            <v>金韩路一横4号二座104房</v>
          </cell>
          <cell r="V239" t="str">
            <v>胶廊路4号1座505</v>
          </cell>
          <cell r="W239" t="str">
            <v>胶廊路4号1座505</v>
          </cell>
          <cell r="X239" t="str">
            <v>租私房</v>
          </cell>
          <cell r="AC239" t="str">
            <v>金平</v>
          </cell>
          <cell r="AD239" t="str">
            <v>金砂</v>
          </cell>
          <cell r="AE239" t="str">
            <v>金韩</v>
          </cell>
        </row>
        <row r="240">
          <cell r="B240" t="str">
            <v>201820265</v>
          </cell>
          <cell r="C240" t="e">
            <v>#N/A</v>
          </cell>
          <cell r="D240" t="str">
            <v>李爱珠</v>
          </cell>
          <cell r="E240" t="str">
            <v>440504196204120840</v>
          </cell>
          <cell r="F240" t="str">
            <v>13425318937</v>
          </cell>
          <cell r="K240" t="str">
            <v>1</v>
          </cell>
          <cell r="L240" t="str">
            <v>3106.68</v>
          </cell>
          <cell r="U240" t="str">
            <v>福长二路11号302房</v>
          </cell>
          <cell r="V240" t="str">
            <v>福长二路11号302房</v>
          </cell>
          <cell r="W240" t="str">
            <v>福长二路11号302房</v>
          </cell>
          <cell r="X240" t="str">
            <v>租私房</v>
          </cell>
          <cell r="AC240" t="str">
            <v>金平</v>
          </cell>
          <cell r="AD240" t="str">
            <v>大华</v>
          </cell>
          <cell r="AE240" t="str">
            <v>福长</v>
          </cell>
        </row>
        <row r="241">
          <cell r="B241" t="str">
            <v>202120342</v>
          </cell>
          <cell r="C241" t="e">
            <v>#N/A</v>
          </cell>
          <cell r="D241" t="str">
            <v>蔡玛丽</v>
          </cell>
          <cell r="E241" t="str">
            <v>440502195411260427</v>
          </cell>
          <cell r="F241" t="str">
            <v>13112554371</v>
          </cell>
          <cell r="G241" t="str">
            <v>特困证</v>
          </cell>
          <cell r="H241" t="str">
            <v>蔡玛丽</v>
          </cell>
          <cell r="I241" t="str">
            <v>本人</v>
          </cell>
          <cell r="J241" t="str">
            <v>2021/11/1</v>
          </cell>
          <cell r="K241">
            <v>1</v>
          </cell>
          <cell r="L241">
            <v>0</v>
          </cell>
          <cell r="U241" t="str">
            <v>镇平路3号</v>
          </cell>
          <cell r="V241" t="str">
            <v>南湖街28号201</v>
          </cell>
          <cell r="W241" t="str">
            <v>南湖街28号201</v>
          </cell>
          <cell r="X241" t="str">
            <v>租私房</v>
          </cell>
          <cell r="AC241" t="str">
            <v>金平</v>
          </cell>
          <cell r="AD241" t="str">
            <v>小公园</v>
          </cell>
          <cell r="AE241" t="str">
            <v>寿山</v>
          </cell>
        </row>
        <row r="242">
          <cell r="B242" t="str">
            <v>201820483</v>
          </cell>
          <cell r="C242" t="e">
            <v>#N/A</v>
          </cell>
          <cell r="D242" t="str">
            <v>王志坤</v>
          </cell>
          <cell r="E242" t="str">
            <v>440504196410061618</v>
          </cell>
          <cell r="F242" t="str">
            <v>13502998337</v>
          </cell>
          <cell r="K242">
            <v>1</v>
          </cell>
          <cell r="L242" t="str">
            <v>1720</v>
          </cell>
          <cell r="U242" t="str">
            <v>葱陇岭下前后平房3号4楼</v>
          </cell>
          <cell r="V242" t="str">
            <v>百合园38座501房</v>
          </cell>
          <cell r="W242" t="str">
            <v>百合园38座501房</v>
          </cell>
          <cell r="X242" t="str">
            <v>租私房</v>
          </cell>
          <cell r="AC242" t="str">
            <v>金平</v>
          </cell>
          <cell r="AD242" t="str">
            <v>大华</v>
          </cell>
          <cell r="AE242" t="str">
            <v>葱陇</v>
          </cell>
        </row>
        <row r="243">
          <cell r="B243" t="str">
            <v>202120356</v>
          </cell>
          <cell r="C243" t="e">
            <v>#N/A</v>
          </cell>
          <cell r="D243" t="str">
            <v>林楚卿</v>
          </cell>
          <cell r="E243" t="str">
            <v>442530195112111728</v>
          </cell>
          <cell r="F243">
            <v>15875445034</v>
          </cell>
          <cell r="K243">
            <v>2</v>
          </cell>
          <cell r="L243" t="str">
            <v>2503.44</v>
          </cell>
          <cell r="U243" t="str">
            <v>东龙路1号3座401房</v>
          </cell>
          <cell r="V243" t="str">
            <v>东龙路1号3幢401号房</v>
          </cell>
          <cell r="W243" t="str">
            <v>东龙路1号3幢401号房</v>
          </cell>
          <cell r="X243" t="str">
            <v>租私房</v>
          </cell>
          <cell r="AC243" t="str">
            <v>金平</v>
          </cell>
          <cell r="AD243" t="str">
            <v>东方</v>
          </cell>
          <cell r="AE243" t="str">
            <v>东龙</v>
          </cell>
        </row>
        <row r="244">
          <cell r="B244" t="str">
            <v>201820571</v>
          </cell>
          <cell r="C244" t="e">
            <v>#N/A</v>
          </cell>
          <cell r="D244" t="str">
            <v>陈建明</v>
          </cell>
          <cell r="E244" t="str">
            <v>440502196802230414</v>
          </cell>
          <cell r="F244">
            <v>13202138085</v>
          </cell>
          <cell r="G244" t="str">
            <v>低保证</v>
          </cell>
          <cell r="H244" t="str">
            <v>陈建明</v>
          </cell>
          <cell r="I244" t="str">
            <v>本人</v>
          </cell>
          <cell r="J244" t="str">
            <v>2022/8/1</v>
          </cell>
          <cell r="K244">
            <v>4</v>
          </cell>
          <cell r="L244" t="str">
            <v>212.5</v>
          </cell>
          <cell r="O244">
            <v>1</v>
          </cell>
          <cell r="P244" t="str">
            <v>陈建明</v>
          </cell>
          <cell r="Q244" t="str">
            <v>肢体四级</v>
          </cell>
          <cell r="U244" t="str">
            <v>汕头市新岐南路5号2座104房</v>
          </cell>
          <cell r="V244" t="str">
            <v>杜鹃园5栋606房</v>
          </cell>
          <cell r="W244" t="str">
            <v>杜鹃园5栋606房</v>
          </cell>
          <cell r="X244" t="str">
            <v>租私房</v>
          </cell>
          <cell r="AC244" t="str">
            <v>金平</v>
          </cell>
          <cell r="AD244" t="str">
            <v>光华</v>
          </cell>
          <cell r="AE244" t="str">
            <v>潮汕路</v>
          </cell>
        </row>
        <row r="245">
          <cell r="B245" t="str">
            <v>201820320</v>
          </cell>
          <cell r="C245" t="e">
            <v>#N/A</v>
          </cell>
          <cell r="D245" t="str">
            <v>吴庆泉</v>
          </cell>
          <cell r="E245" t="str">
            <v>440505195607220733</v>
          </cell>
          <cell r="F245" t="str">
            <v>13128364681</v>
          </cell>
          <cell r="K245">
            <v>1</v>
          </cell>
          <cell r="L245" t="str">
            <v>2720.58</v>
          </cell>
          <cell r="U245" t="str">
            <v>联兴里东巷9号202房</v>
          </cell>
          <cell r="V245" t="str">
            <v>金湖路37号3幢804房</v>
          </cell>
          <cell r="W245" t="str">
            <v>金湖路37号3幢804房</v>
          </cell>
          <cell r="AC245" t="str">
            <v>金平</v>
          </cell>
          <cell r="AD245" t="str">
            <v>大华</v>
          </cell>
          <cell r="AE245" t="str">
            <v>乔林</v>
          </cell>
        </row>
        <row r="246">
          <cell r="B246" t="str">
            <v>201820013</v>
          </cell>
          <cell r="C246" t="e">
            <v>#N/A</v>
          </cell>
          <cell r="D246" t="str">
            <v>方艳銮</v>
          </cell>
          <cell r="E246" t="str">
            <v>440527196507032746</v>
          </cell>
          <cell r="F246" t="str">
            <v>18902740203</v>
          </cell>
          <cell r="K246">
            <v>4</v>
          </cell>
          <cell r="U246" t="str">
            <v>平西一街9号604房</v>
          </cell>
          <cell r="V246" t="str">
            <v>渔巷7号3楼</v>
          </cell>
          <cell r="W246" t="str">
            <v>渔巷路7号3楼</v>
          </cell>
          <cell r="X246" t="str">
            <v>租私房</v>
          </cell>
          <cell r="AC246" t="str">
            <v>金平</v>
          </cell>
          <cell r="AD246" t="str">
            <v>石炮台</v>
          </cell>
          <cell r="AE246" t="str">
            <v>平西</v>
          </cell>
        </row>
        <row r="247">
          <cell r="B247" t="str">
            <v>202120291</v>
          </cell>
          <cell r="C247" t="e">
            <v>#N/A</v>
          </cell>
          <cell r="D247" t="str">
            <v>张华友</v>
          </cell>
          <cell r="E247" t="str">
            <v>440504196507251215</v>
          </cell>
          <cell r="F247" t="str">
            <v>13670498247</v>
          </cell>
          <cell r="K247">
            <v>1</v>
          </cell>
          <cell r="L247">
            <v>1720</v>
          </cell>
          <cell r="U247" t="str">
            <v>炽昌居委1号170房</v>
          </cell>
          <cell r="W247" t="str">
            <v>华坞新村12座201房</v>
          </cell>
          <cell r="X247" t="str">
            <v>租私房</v>
          </cell>
          <cell r="AC247" t="str">
            <v>金平</v>
          </cell>
          <cell r="AD247" t="str">
            <v>大华</v>
          </cell>
          <cell r="AE247" t="str">
            <v>炽昌</v>
          </cell>
        </row>
        <row r="248">
          <cell r="B248" t="str">
            <v>201820175</v>
          </cell>
          <cell r="C248" t="e">
            <v>#N/A</v>
          </cell>
          <cell r="D248" t="str">
            <v>柯奕华</v>
          </cell>
          <cell r="E248" t="str">
            <v>440511195708010038</v>
          </cell>
          <cell r="F248" t="str">
            <v>13692003515</v>
          </cell>
          <cell r="K248">
            <v>1</v>
          </cell>
          <cell r="L248" t="str">
            <v>1511.46</v>
          </cell>
          <cell r="U248" t="str">
            <v>两丰村委南丰二巷13号</v>
          </cell>
          <cell r="V248" t="str">
            <v>炽昌街5座108之一</v>
          </cell>
          <cell r="W248" t="str">
            <v>炽昌街5座108之一</v>
          </cell>
          <cell r="X248" t="str">
            <v>租私房</v>
          </cell>
          <cell r="AC248" t="str">
            <v>金平</v>
          </cell>
          <cell r="AD248" t="str">
            <v>鮀莲</v>
          </cell>
          <cell r="AE248" t="str">
            <v>两丰</v>
          </cell>
        </row>
        <row r="249">
          <cell r="B249" t="str">
            <v>201820299</v>
          </cell>
          <cell r="C249" t="e">
            <v>#N/A</v>
          </cell>
          <cell r="D249" t="str">
            <v>陈海真</v>
          </cell>
          <cell r="E249" t="str">
            <v>440500196308031425</v>
          </cell>
          <cell r="F249" t="str">
            <v>13670508692</v>
          </cell>
          <cell r="K249">
            <v>1</v>
          </cell>
          <cell r="L249" t="str">
            <v>3053.61</v>
          </cell>
          <cell r="U249" t="str">
            <v>海棠园20幢103房</v>
          </cell>
          <cell r="V249" t="str">
            <v>海棠园20幢103房</v>
          </cell>
          <cell r="W249" t="str">
            <v>海棠园20幢103房</v>
          </cell>
          <cell r="X249" t="str">
            <v>租私房</v>
          </cell>
          <cell r="AC249" t="str">
            <v>金平</v>
          </cell>
          <cell r="AD249" t="str">
            <v>金东</v>
          </cell>
          <cell r="AE249" t="str">
            <v>海棠</v>
          </cell>
        </row>
        <row r="250">
          <cell r="B250" t="str">
            <v>202120459</v>
          </cell>
          <cell r="C250" t="e">
            <v>#N/A</v>
          </cell>
          <cell r="D250" t="str">
            <v>林惠明</v>
          </cell>
          <cell r="E250" t="str">
            <v>440502197102251235</v>
          </cell>
          <cell r="F250">
            <v>15817962260</v>
          </cell>
          <cell r="K250">
            <v>4</v>
          </cell>
          <cell r="L250">
            <v>1055</v>
          </cell>
          <cell r="U250" t="str">
            <v>光华路98号1座2108房</v>
          </cell>
          <cell r="V250" t="str">
            <v>石炮台32号1梯502房</v>
          </cell>
          <cell r="W250" t="str">
            <v>石炮台32号1梯502房</v>
          </cell>
          <cell r="X250" t="str">
            <v>租私房</v>
          </cell>
          <cell r="AC250" t="str">
            <v>金平</v>
          </cell>
          <cell r="AD250" t="str">
            <v>光华</v>
          </cell>
          <cell r="AE250" t="str">
            <v>建华</v>
          </cell>
        </row>
        <row r="251">
          <cell r="B251" t="str">
            <v>202120460</v>
          </cell>
          <cell r="C251" t="e">
            <v>#N/A</v>
          </cell>
          <cell r="D251" t="str">
            <v>蔡燕丹</v>
          </cell>
          <cell r="E251" t="str">
            <v>440509198411063640</v>
          </cell>
          <cell r="F251">
            <v>13750454211</v>
          </cell>
          <cell r="K251">
            <v>4</v>
          </cell>
          <cell r="L251">
            <v>1005</v>
          </cell>
          <cell r="U251" t="str">
            <v>北海旁直路130号</v>
          </cell>
          <cell r="V251" t="str">
            <v>大宗后三巷24号</v>
          </cell>
          <cell r="W251" t="str">
            <v>大宗后三巷24号</v>
          </cell>
          <cell r="X251" t="str">
            <v>租私房</v>
          </cell>
          <cell r="AC251" t="str">
            <v>金平</v>
          </cell>
          <cell r="AD251" t="str">
            <v>光华</v>
          </cell>
          <cell r="AE251" t="str">
            <v>享祠</v>
          </cell>
        </row>
        <row r="252">
          <cell r="B252" t="str">
            <v>201820626</v>
          </cell>
          <cell r="C252" t="e">
            <v>#N/A</v>
          </cell>
          <cell r="D252" t="str">
            <v>陈彩华</v>
          </cell>
          <cell r="E252" t="str">
            <v>440503196605120829</v>
          </cell>
          <cell r="F252" t="str">
            <v>15113934689</v>
          </cell>
          <cell r="K252" t="str">
            <v>1</v>
          </cell>
          <cell r="L252">
            <v>1500</v>
          </cell>
          <cell r="U252" t="str">
            <v>汕头市西堤路28号</v>
          </cell>
          <cell r="V252" t="str">
            <v>长厦村东15直4号402房</v>
          </cell>
          <cell r="W252" t="str">
            <v>长厦村东15直4号402房</v>
          </cell>
          <cell r="X252" t="str">
            <v>租私房</v>
          </cell>
          <cell r="AC252" t="str">
            <v>金平</v>
          </cell>
          <cell r="AD252" t="str">
            <v>小公园</v>
          </cell>
          <cell r="AE252" t="str">
            <v>西堤</v>
          </cell>
        </row>
        <row r="253">
          <cell r="B253" t="str">
            <v>201820582</v>
          </cell>
          <cell r="C253" t="e">
            <v>#N/A</v>
          </cell>
          <cell r="D253" t="str">
            <v>周伟文</v>
          </cell>
          <cell r="E253" t="str">
            <v>440505196807010727</v>
          </cell>
          <cell r="F253" t="str">
            <v>13531190251</v>
          </cell>
          <cell r="K253" t="str">
            <v>3</v>
          </cell>
          <cell r="L253">
            <v>2515.08</v>
          </cell>
          <cell r="U253" t="str">
            <v>中平街11号南302房</v>
          </cell>
          <cell r="V253" t="str">
            <v>东兴二横3号301房</v>
          </cell>
          <cell r="W253" t="str">
            <v>东兴二横3号301房</v>
          </cell>
          <cell r="X253" t="str">
            <v>租私房</v>
          </cell>
          <cell r="AC253" t="str">
            <v>金平</v>
          </cell>
          <cell r="AD253" t="str">
            <v>石炮台</v>
          </cell>
          <cell r="AE253" t="str">
            <v>中平</v>
          </cell>
        </row>
        <row r="254">
          <cell r="B254" t="str">
            <v>201820342</v>
          </cell>
          <cell r="C254" t="e">
            <v>#N/A</v>
          </cell>
          <cell r="D254" t="str">
            <v>蔡树龙</v>
          </cell>
          <cell r="E254" t="str">
            <v>440502197506050413</v>
          </cell>
          <cell r="F254">
            <v>13322778812</v>
          </cell>
          <cell r="K254">
            <v>4</v>
          </cell>
          <cell r="L254">
            <v>1609.86</v>
          </cell>
          <cell r="U254" t="str">
            <v>汕头市八合里11座104房</v>
          </cell>
          <cell r="V254" t="str">
            <v>汕樟路26号3梯801房</v>
          </cell>
          <cell r="W254" t="str">
            <v>汕樟路26号3梯801房</v>
          </cell>
          <cell r="X254" t="str">
            <v>租私房</v>
          </cell>
          <cell r="AC254" t="str">
            <v>金平</v>
          </cell>
          <cell r="AD254" t="str">
            <v>大华</v>
          </cell>
          <cell r="AE254" t="str">
            <v>华新</v>
          </cell>
        </row>
        <row r="255">
          <cell r="B255" t="str">
            <v>201820339</v>
          </cell>
          <cell r="C255" t="e">
            <v>#N/A</v>
          </cell>
          <cell r="D255" t="str">
            <v>马瑜琼</v>
          </cell>
          <cell r="E255" t="str">
            <v>440508198108261429</v>
          </cell>
          <cell r="F255">
            <v>13411908678</v>
          </cell>
          <cell r="K255">
            <v>2</v>
          </cell>
          <cell r="L255">
            <v>1205</v>
          </cell>
          <cell r="U255" t="str">
            <v>汕头市龙湖区鸥汀街道吉贝老村十一巷5号之二</v>
          </cell>
          <cell r="V255" t="str">
            <v>石榴园33栋301</v>
          </cell>
          <cell r="W255" t="str">
            <v>石榴园33栋301</v>
          </cell>
          <cell r="X255" t="str">
            <v>租私房</v>
          </cell>
          <cell r="AC255" t="str">
            <v>龙湖</v>
          </cell>
          <cell r="AD255" t="str">
            <v>鸥汀</v>
          </cell>
          <cell r="AE255" t="str">
            <v>吉贝</v>
          </cell>
        </row>
        <row r="256">
          <cell r="B256" t="str">
            <v>201820393</v>
          </cell>
          <cell r="C256" t="e">
            <v>#N/A</v>
          </cell>
          <cell r="D256" t="str">
            <v>王文英</v>
          </cell>
          <cell r="E256" t="str">
            <v>44050319581111082X</v>
          </cell>
          <cell r="F256">
            <v>15218985302</v>
          </cell>
          <cell r="K256">
            <v>1</v>
          </cell>
          <cell r="L256">
            <v>1854.64</v>
          </cell>
          <cell r="U256" t="str">
            <v>汕樟路61号501房</v>
          </cell>
          <cell r="V256" t="str">
            <v>平东一街20号102房</v>
          </cell>
          <cell r="W256" t="str">
            <v>平东一街20号102房</v>
          </cell>
          <cell r="X256" t="str">
            <v>租私房</v>
          </cell>
          <cell r="AC256" t="str">
            <v>金平</v>
          </cell>
          <cell r="AD256" t="str">
            <v>金砂</v>
          </cell>
          <cell r="AE256" t="str">
            <v>南门</v>
          </cell>
        </row>
        <row r="257">
          <cell r="B257" t="str">
            <v>201820426</v>
          </cell>
          <cell r="C257" t="e">
            <v>#N/A</v>
          </cell>
          <cell r="D257" t="str">
            <v>彭楚华</v>
          </cell>
          <cell r="E257" t="str">
            <v>440505196202200712</v>
          </cell>
          <cell r="F257">
            <v>13192330138</v>
          </cell>
          <cell r="K257">
            <v>1</v>
          </cell>
          <cell r="L257">
            <v>0</v>
          </cell>
          <cell r="U257" t="str">
            <v>丽日庄西区11栋304房</v>
          </cell>
          <cell r="V257" t="str">
            <v>龙眼村十四巷十五号四楼</v>
          </cell>
          <cell r="W257" t="str">
            <v>龙眼村十四巷十五号四楼</v>
          </cell>
          <cell r="X257" t="str">
            <v>租私房</v>
          </cell>
          <cell r="AC257" t="str">
            <v>龙湖</v>
          </cell>
          <cell r="AD257" t="str">
            <v>新津</v>
          </cell>
          <cell r="AE257" t="str">
            <v>丽东</v>
          </cell>
        </row>
        <row r="258">
          <cell r="B258" t="str">
            <v>201820137</v>
          </cell>
          <cell r="C258" t="e">
            <v>#N/A</v>
          </cell>
          <cell r="D258" t="str">
            <v>陈少敏</v>
          </cell>
          <cell r="E258" t="str">
            <v>440504195507190411</v>
          </cell>
          <cell r="F258">
            <v>18934161685</v>
          </cell>
          <cell r="K258" t="str">
            <v>4</v>
          </cell>
          <cell r="L258" t="str">
            <v>1765.82</v>
          </cell>
          <cell r="U258" t="str">
            <v>镇邦路49号706房</v>
          </cell>
          <cell r="V258" t="str">
            <v>水仙园15幢807房</v>
          </cell>
          <cell r="W258" t="str">
            <v>水仙园15幢807房</v>
          </cell>
          <cell r="X258" t="str">
            <v>租私房</v>
          </cell>
          <cell r="AC258" t="str">
            <v>金平</v>
          </cell>
          <cell r="AD258" t="str">
            <v>小公园</v>
          </cell>
          <cell r="AE258" t="str">
            <v>怀安</v>
          </cell>
        </row>
        <row r="259">
          <cell r="B259" t="str">
            <v>201820022</v>
          </cell>
          <cell r="C259" t="e">
            <v>#N/A</v>
          </cell>
          <cell r="D259" t="str">
            <v>黄小吟</v>
          </cell>
          <cell r="E259" t="str">
            <v>440502196306250424</v>
          </cell>
          <cell r="F259" t="str">
            <v>13118681484</v>
          </cell>
          <cell r="K259" t="str">
            <v>2</v>
          </cell>
          <cell r="L259" t="str">
            <v>1500</v>
          </cell>
          <cell r="U259" t="str">
            <v>汕头市瑞平路4号</v>
          </cell>
          <cell r="V259" t="str">
            <v>福祥9号11栋408房</v>
          </cell>
          <cell r="W259" t="str">
            <v>福祥9号11栋408房</v>
          </cell>
          <cell r="X259" t="str">
            <v>租私房</v>
          </cell>
          <cell r="AC259" t="str">
            <v>金平</v>
          </cell>
          <cell r="AD259" t="str">
            <v>小公园</v>
          </cell>
          <cell r="AE259" t="str">
            <v>福祥</v>
          </cell>
        </row>
        <row r="260">
          <cell r="B260" t="str">
            <v>202120470</v>
          </cell>
          <cell r="C260" t="e">
            <v>#N/A</v>
          </cell>
          <cell r="D260" t="str">
            <v>张少英</v>
          </cell>
          <cell r="E260" t="str">
            <v>440504195705222023</v>
          </cell>
          <cell r="F260" t="str">
            <v>18902709550</v>
          </cell>
          <cell r="K260" t="str">
            <v>1</v>
          </cell>
          <cell r="L260" t="str">
            <v>215.56</v>
          </cell>
          <cell r="U260" t="str">
            <v>石炮台4巷6号301</v>
          </cell>
          <cell r="V260" t="str">
            <v>石炮台一巷5号401房</v>
          </cell>
          <cell r="W260" t="str">
            <v>石炮台一巷5号401房</v>
          </cell>
          <cell r="X260" t="str">
            <v>租私房</v>
          </cell>
          <cell r="AC260" t="str">
            <v>金平</v>
          </cell>
          <cell r="AD260" t="str">
            <v>石炮台</v>
          </cell>
          <cell r="AE260" t="str">
            <v>石炮台</v>
          </cell>
        </row>
        <row r="261">
          <cell r="B261" t="str">
            <v>201820181</v>
          </cell>
          <cell r="C261" t="e">
            <v>#N/A</v>
          </cell>
          <cell r="D261" t="str">
            <v>陈卓菲</v>
          </cell>
          <cell r="E261" t="str">
            <v>440505196210311025</v>
          </cell>
          <cell r="F261" t="str">
            <v>15014319812</v>
          </cell>
          <cell r="K261" t="str">
            <v>1</v>
          </cell>
          <cell r="L261" t="str">
            <v>2501.77</v>
          </cell>
          <cell r="U261" t="str">
            <v>汕头市金府旁路7号204房</v>
          </cell>
          <cell r="V261" t="str">
            <v>平原村东后巷7号4楼</v>
          </cell>
          <cell r="W261" t="str">
            <v>平原村东后巷7号</v>
          </cell>
          <cell r="X261" t="str">
            <v>租私房</v>
          </cell>
          <cell r="AC261" t="str">
            <v>金平</v>
          </cell>
          <cell r="AD261" t="str">
            <v>石炮台</v>
          </cell>
          <cell r="AE261" t="str">
            <v>平西</v>
          </cell>
        </row>
        <row r="262">
          <cell r="B262" t="str">
            <v>202120341</v>
          </cell>
          <cell r="C262" t="e">
            <v>#N/A</v>
          </cell>
          <cell r="D262" t="str">
            <v>詹成钦</v>
          </cell>
          <cell r="E262" t="str">
            <v>440501195307080112</v>
          </cell>
          <cell r="F262" t="str">
            <v>13531292128</v>
          </cell>
          <cell r="G262" t="str">
            <v>低保证</v>
          </cell>
          <cell r="H262" t="str">
            <v>詹成钦</v>
          </cell>
          <cell r="I262" t="str">
            <v>本人</v>
          </cell>
          <cell r="J262" t="str">
            <v>2021.4.15</v>
          </cell>
          <cell r="K262" t="str">
            <v>4</v>
          </cell>
          <cell r="L262" t="str">
            <v>430</v>
          </cell>
          <cell r="U262" t="str">
            <v>下涂坪一巷80号</v>
          </cell>
          <cell r="V262" t="str">
            <v>中府海旁204号</v>
          </cell>
          <cell r="W262" t="str">
            <v>中府海旁204号</v>
          </cell>
          <cell r="X262" t="str">
            <v>租私房</v>
          </cell>
          <cell r="AC262" t="str">
            <v>金平</v>
          </cell>
          <cell r="AD262" t="str">
            <v>小公园</v>
          </cell>
          <cell r="AE262" t="str">
            <v>海悦</v>
          </cell>
        </row>
        <row r="263">
          <cell r="B263" t="str">
            <v>201820057</v>
          </cell>
          <cell r="C263" t="e">
            <v>#N/A</v>
          </cell>
          <cell r="D263" t="str">
            <v>吴莉玲</v>
          </cell>
          <cell r="E263" t="str">
            <v>440503196211140827</v>
          </cell>
          <cell r="F263" t="str">
            <v>13642222783</v>
          </cell>
          <cell r="K263" t="str">
            <v>1</v>
          </cell>
          <cell r="L263" t="str">
            <v>1542.74</v>
          </cell>
          <cell r="U263" t="str">
            <v>汕头市永和街56号</v>
          </cell>
          <cell r="V263" t="str">
            <v>三牧楼巷8号1座805</v>
          </cell>
          <cell r="W263" t="str">
            <v>三牧楼巷8号1座805</v>
          </cell>
          <cell r="X263" t="str">
            <v>租私房</v>
          </cell>
          <cell r="AC263" t="str">
            <v>金平</v>
          </cell>
          <cell r="AD263" t="str">
            <v>永祥</v>
          </cell>
          <cell r="AE263" t="str">
            <v>永和</v>
          </cell>
        </row>
        <row r="264">
          <cell r="B264" t="str">
            <v>201820380</v>
          </cell>
          <cell r="C264" t="e">
            <v>#N/A</v>
          </cell>
          <cell r="D264" t="str">
            <v>廖婵娇</v>
          </cell>
          <cell r="E264" t="str">
            <v>440502196402051222</v>
          </cell>
          <cell r="F264">
            <v>13502966437</v>
          </cell>
          <cell r="K264" t="str">
            <v>1</v>
          </cell>
          <cell r="L264" t="str">
            <v>3393.64</v>
          </cell>
          <cell r="U264" t="str">
            <v>光华老村26号</v>
          </cell>
          <cell r="V264" t="str">
            <v>光天右巷35号</v>
          </cell>
          <cell r="W264" t="str">
            <v>光天右巷35号</v>
          </cell>
          <cell r="X264" t="str">
            <v>租私房</v>
          </cell>
          <cell r="AC264" t="str">
            <v>金平</v>
          </cell>
          <cell r="AD264" t="str">
            <v>光华</v>
          </cell>
          <cell r="AE264" t="str">
            <v>西港</v>
          </cell>
        </row>
        <row r="265">
          <cell r="B265" t="str">
            <v>201820216</v>
          </cell>
          <cell r="C265" t="e">
            <v>#N/A</v>
          </cell>
          <cell r="D265" t="str">
            <v>苏来顺</v>
          </cell>
          <cell r="E265" t="str">
            <v>44050219681016121X</v>
          </cell>
          <cell r="F265" t="str">
            <v>15013931879</v>
          </cell>
          <cell r="K265" t="str">
            <v>4</v>
          </cell>
          <cell r="L265" t="str">
            <v>930</v>
          </cell>
          <cell r="U265" t="str">
            <v>大学路20号106房</v>
          </cell>
          <cell r="V265" t="str">
            <v>光华北四路二巷3号2幢707房</v>
          </cell>
          <cell r="W265" t="str">
            <v>光华北四路二巷3号2幢707房</v>
          </cell>
          <cell r="X265" t="str">
            <v>租私房</v>
          </cell>
          <cell r="AC265" t="str">
            <v>金平</v>
          </cell>
          <cell r="AD265" t="str">
            <v>光华</v>
          </cell>
          <cell r="AE265" t="str">
            <v>大学路上</v>
          </cell>
        </row>
        <row r="266">
          <cell r="B266" t="str">
            <v>202120468</v>
          </cell>
          <cell r="C266" t="e">
            <v>#N/A</v>
          </cell>
          <cell r="D266" t="str">
            <v>陈美燕</v>
          </cell>
          <cell r="E266" t="str">
            <v>440502197007150022</v>
          </cell>
          <cell r="F266" t="str">
            <v>13715880331</v>
          </cell>
          <cell r="K266" t="str">
            <v>3</v>
          </cell>
          <cell r="L266" t="str">
            <v>475.1</v>
          </cell>
          <cell r="U266" t="str">
            <v>红领巾路59号1座108房</v>
          </cell>
          <cell r="V266" t="str">
            <v>荷花园1幢606房</v>
          </cell>
          <cell r="W266" t="str">
            <v>荷花园1幢606房</v>
          </cell>
          <cell r="X266" t="str">
            <v>租私房</v>
          </cell>
          <cell r="AC266" t="str">
            <v>金平</v>
          </cell>
          <cell r="AD266" t="str">
            <v>石炮台</v>
          </cell>
          <cell r="AE266" t="str">
            <v>滨厦</v>
          </cell>
        </row>
        <row r="267">
          <cell r="B267" t="str">
            <v>201820275</v>
          </cell>
          <cell r="C267" t="e">
            <v>#N/A</v>
          </cell>
          <cell r="D267" t="str">
            <v>林惜香</v>
          </cell>
          <cell r="E267" t="str">
            <v>440503196007130429</v>
          </cell>
          <cell r="F267" t="str">
            <v>15992230125</v>
          </cell>
          <cell r="K267" t="str">
            <v>2</v>
          </cell>
          <cell r="L267" t="str">
            <v>2179.23</v>
          </cell>
          <cell r="U267" t="str">
            <v>西堤海旁三段132号</v>
          </cell>
          <cell r="V267" t="str">
            <v>新建二横巷11号</v>
          </cell>
          <cell r="W267" t="str">
            <v>新建二横巷11号</v>
          </cell>
          <cell r="X267" t="str">
            <v>租私房</v>
          </cell>
          <cell r="AC267" t="str">
            <v>金平</v>
          </cell>
          <cell r="AD267" t="str">
            <v>小公园</v>
          </cell>
          <cell r="AE267" t="str">
            <v>西堤</v>
          </cell>
        </row>
        <row r="268">
          <cell r="B268" t="str">
            <v>201820202</v>
          </cell>
          <cell r="C268" t="e">
            <v>#N/A</v>
          </cell>
          <cell r="D268" t="str">
            <v>陈淑华</v>
          </cell>
          <cell r="E268" t="str">
            <v>440502195610251224</v>
          </cell>
          <cell r="F268" t="str">
            <v>13501408518</v>
          </cell>
          <cell r="K268" t="str">
            <v>1</v>
          </cell>
          <cell r="L268" t="str">
            <v>3256.15</v>
          </cell>
          <cell r="U268" t="str">
            <v>海棠园11幢302房</v>
          </cell>
          <cell r="V268" t="str">
            <v>海棠园11幢302房</v>
          </cell>
          <cell r="W268" t="str">
            <v>海棠园11幢302房</v>
          </cell>
          <cell r="X268" t="str">
            <v>租私房</v>
          </cell>
          <cell r="AC268" t="str">
            <v>金平区</v>
          </cell>
          <cell r="AD268" t="str">
            <v>金厦</v>
          </cell>
          <cell r="AE268" t="str">
            <v>海棠园</v>
          </cell>
        </row>
        <row r="269">
          <cell r="B269" t="str">
            <v>202120385</v>
          </cell>
          <cell r="C269" t="e">
            <v>#N/A</v>
          </cell>
          <cell r="D269" t="str">
            <v>陈义才</v>
          </cell>
          <cell r="E269" t="str">
            <v>440504195605032011</v>
          </cell>
          <cell r="F269" t="str">
            <v>13502778483</v>
          </cell>
          <cell r="K269" t="str">
            <v>1</v>
          </cell>
          <cell r="L269" t="str">
            <v>215.36</v>
          </cell>
          <cell r="U269" t="str">
            <v>石炮台四巷6号301</v>
          </cell>
          <cell r="V269" t="str">
            <v>石炮台一巷5号103</v>
          </cell>
          <cell r="W269" t="str">
            <v>石炮台一巷5号103</v>
          </cell>
          <cell r="X269" t="str">
            <v>租私房</v>
          </cell>
          <cell r="AC269" t="str">
            <v>金平</v>
          </cell>
          <cell r="AD269" t="str">
            <v>石炮台</v>
          </cell>
          <cell r="AE269" t="str">
            <v>石炮台</v>
          </cell>
        </row>
        <row r="270">
          <cell r="B270" t="str">
            <v>201820433</v>
          </cell>
          <cell r="C270" t="e">
            <v>#N/A</v>
          </cell>
          <cell r="D270" t="str">
            <v>郭瑶璇</v>
          </cell>
          <cell r="E270" t="str">
            <v>440502196606040429</v>
          </cell>
          <cell r="F270" t="str">
            <v>13546818893</v>
          </cell>
          <cell r="K270" t="str">
            <v>1</v>
          </cell>
          <cell r="L270" t="str">
            <v>0</v>
          </cell>
          <cell r="U270" t="str">
            <v>新世纪花园2栋408房</v>
          </cell>
          <cell r="V270" t="str">
            <v>新世纪花园2栋408房</v>
          </cell>
          <cell r="W270" t="str">
            <v>新世纪花园2栋408房</v>
          </cell>
          <cell r="X270" t="str">
            <v>租私房</v>
          </cell>
          <cell r="AC270" t="str">
            <v>龙湖</v>
          </cell>
          <cell r="AD270" t="str">
            <v>珠池</v>
          </cell>
          <cell r="AE270" t="str">
            <v>丰泽</v>
          </cell>
        </row>
        <row r="271">
          <cell r="B271" t="str">
            <v>201820043</v>
          </cell>
          <cell r="C271" t="e">
            <v>#N/A</v>
          </cell>
          <cell r="D271" t="str">
            <v>高妹仔</v>
          </cell>
          <cell r="E271" t="str">
            <v>440802196603010861</v>
          </cell>
          <cell r="F271" t="str">
            <v>13415095091</v>
          </cell>
          <cell r="K271" t="str">
            <v>3</v>
          </cell>
          <cell r="L271" t="str">
            <v>1166.67</v>
          </cell>
          <cell r="U271" t="str">
            <v>西堤路56号108房</v>
          </cell>
          <cell r="V271" t="str">
            <v>金韩路二横8号404房</v>
          </cell>
          <cell r="W271" t="str">
            <v>金韩路二横8号404房</v>
          </cell>
          <cell r="X271" t="str">
            <v>租私房</v>
          </cell>
          <cell r="AC271" t="str">
            <v>金平</v>
          </cell>
          <cell r="AD271" t="str">
            <v>小公园</v>
          </cell>
          <cell r="AE271" t="str">
            <v>西堤</v>
          </cell>
        </row>
        <row r="272">
          <cell r="B272" t="str">
            <v>201820220</v>
          </cell>
          <cell r="C272" t="e">
            <v>#N/A</v>
          </cell>
          <cell r="D272" t="str">
            <v>肖升乐</v>
          </cell>
          <cell r="E272" t="str">
            <v>440508199102053316</v>
          </cell>
          <cell r="F272" t="str">
            <v>13421881977</v>
          </cell>
          <cell r="K272" t="str">
            <v>3</v>
          </cell>
          <cell r="L272" t="str">
            <v>1506.67</v>
          </cell>
          <cell r="U272" t="str">
            <v>大华路54号206房</v>
          </cell>
          <cell r="V272" t="str">
            <v>杏花西路12号601</v>
          </cell>
          <cell r="W272" t="str">
            <v>大华路54号206房</v>
          </cell>
          <cell r="AC272" t="str">
            <v>金平</v>
          </cell>
          <cell r="AD272" t="str">
            <v>大华</v>
          </cell>
          <cell r="AE272" t="str">
            <v>竟长</v>
          </cell>
        </row>
        <row r="273">
          <cell r="B273" t="str">
            <v>201820089</v>
          </cell>
          <cell r="C273" t="e">
            <v>#N/A</v>
          </cell>
          <cell r="D273" t="str">
            <v>张赛君</v>
          </cell>
          <cell r="E273" t="str">
            <v>440502195509160029</v>
          </cell>
          <cell r="F273" t="str">
            <v>13715882749</v>
          </cell>
          <cell r="K273" t="str">
            <v>1</v>
          </cell>
          <cell r="L273" t="str">
            <v>3016.46</v>
          </cell>
          <cell r="U273" t="str">
            <v>荣隆苑5幢409房</v>
          </cell>
          <cell r="V273" t="str">
            <v>共兴园6幢408房</v>
          </cell>
          <cell r="W273" t="str">
            <v>共兴园6幢408房</v>
          </cell>
          <cell r="X273" t="str">
            <v>租私房</v>
          </cell>
          <cell r="AC273" t="str">
            <v>金平</v>
          </cell>
          <cell r="AD273" t="str">
            <v>小公园</v>
          </cell>
          <cell r="AE273" t="str">
            <v>荣隆</v>
          </cell>
        </row>
        <row r="274">
          <cell r="B274" t="str">
            <v>202120469</v>
          </cell>
          <cell r="C274" t="e">
            <v>#N/A</v>
          </cell>
          <cell r="D274" t="str">
            <v>郭瑞萍</v>
          </cell>
          <cell r="E274" t="str">
            <v>440524196009134249</v>
          </cell>
          <cell r="F274" t="str">
            <v>13670462363</v>
          </cell>
          <cell r="G274" t="str">
            <v>低保证</v>
          </cell>
          <cell r="H274" t="str">
            <v>郭瑞萍</v>
          </cell>
          <cell r="I274" t="str">
            <v>本人</v>
          </cell>
          <cell r="J274" t="str">
            <v>2023.12.13</v>
          </cell>
          <cell r="K274" t="str">
            <v>3</v>
          </cell>
          <cell r="L274" t="str">
            <v>1233.33</v>
          </cell>
          <cell r="U274" t="str">
            <v>西堤路45号三楼</v>
          </cell>
          <cell r="V274" t="str">
            <v>大学路周转房30栋209</v>
          </cell>
          <cell r="W274" t="str">
            <v>大学路周转房30栋209</v>
          </cell>
          <cell r="X274" t="str">
            <v>租私房</v>
          </cell>
          <cell r="AC274" t="str">
            <v>金平</v>
          </cell>
          <cell r="AD274" t="str">
            <v>小公园</v>
          </cell>
          <cell r="AE274" t="str">
            <v>永祥</v>
          </cell>
        </row>
        <row r="275">
          <cell r="B275" t="str">
            <v>202120332</v>
          </cell>
          <cell r="C275" t="e">
            <v>#N/A</v>
          </cell>
          <cell r="D275" t="str">
            <v>陈燕君</v>
          </cell>
          <cell r="E275" t="str">
            <v>440509198209110028</v>
          </cell>
          <cell r="F275" t="str">
            <v>13433309098</v>
          </cell>
          <cell r="K275" t="str">
            <v>2</v>
          </cell>
          <cell r="L275" t="str">
            <v>950</v>
          </cell>
          <cell r="U275" t="str">
            <v>南海横路30号海悦花园18幢601</v>
          </cell>
          <cell r="V275" t="str">
            <v>牡丹园7幢403房</v>
          </cell>
          <cell r="W275" t="str">
            <v>南海横路30号海悦花园18幢601</v>
          </cell>
          <cell r="X275" t="str">
            <v>租私房</v>
          </cell>
          <cell r="AC275" t="str">
            <v>金平</v>
          </cell>
          <cell r="AD275" t="str">
            <v>小公园</v>
          </cell>
          <cell r="AE275" t="str">
            <v>海悦</v>
          </cell>
        </row>
      </sheetData>
      <sheetData sheetId="2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zoomScale="80" zoomScaleNormal="80" workbookViewId="0">
      <selection activeCell="P5" sqref="P5:P7"/>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3" t="s">
        <v>128</v>
      </c>
      <c r="B1" s="23"/>
      <c r="C1" s="23"/>
      <c r="D1" s="23"/>
      <c r="E1" s="23"/>
      <c r="F1" s="23"/>
      <c r="G1" s="23"/>
      <c r="H1" s="23"/>
      <c r="I1" s="23"/>
      <c r="J1" s="23"/>
      <c r="K1" s="23"/>
      <c r="L1" s="23"/>
      <c r="M1" s="23"/>
      <c r="N1" s="23"/>
      <c r="O1" s="23"/>
      <c r="P1" s="23"/>
      <c r="Q1" s="23"/>
    </row>
    <row r="2" spans="1:18" ht="21" customHeight="1" x14ac:dyDescent="0.15">
      <c r="A2" s="24" t="s">
        <v>0</v>
      </c>
      <c r="B2" s="24"/>
      <c r="C2" s="24"/>
      <c r="D2" s="3"/>
      <c r="E2" s="6"/>
      <c r="F2" s="6"/>
      <c r="G2" s="6"/>
      <c r="H2" s="6"/>
      <c r="I2" s="6"/>
      <c r="J2" s="6"/>
      <c r="K2" s="6"/>
      <c r="L2" s="6"/>
      <c r="M2" s="6"/>
      <c r="N2" s="9"/>
      <c r="O2" s="25" t="s">
        <v>172</v>
      </c>
      <c r="P2" s="25"/>
      <c r="Q2" s="26"/>
    </row>
    <row r="3" spans="1:18" s="1" customFormat="1" ht="26.25" customHeight="1" x14ac:dyDescent="0.15">
      <c r="A3" s="18" t="s">
        <v>1</v>
      </c>
      <c r="B3" s="18" t="s">
        <v>2</v>
      </c>
      <c r="C3" s="18" t="s">
        <v>3</v>
      </c>
      <c r="D3" s="18" t="s">
        <v>4</v>
      </c>
      <c r="E3" s="20" t="s">
        <v>5</v>
      </c>
      <c r="F3" s="20" t="s">
        <v>6</v>
      </c>
      <c r="G3" s="20" t="s">
        <v>7</v>
      </c>
      <c r="H3" s="20" t="s">
        <v>8</v>
      </c>
      <c r="I3" s="20" t="s">
        <v>9</v>
      </c>
      <c r="J3" s="20" t="s">
        <v>10</v>
      </c>
      <c r="K3" s="21" t="s">
        <v>11</v>
      </c>
      <c r="L3" s="20" t="s">
        <v>12</v>
      </c>
      <c r="M3" s="20" t="s">
        <v>13</v>
      </c>
      <c r="N3" s="20" t="s">
        <v>14</v>
      </c>
      <c r="O3" s="20"/>
      <c r="P3" s="20"/>
      <c r="Q3" s="20"/>
      <c r="R3" s="12"/>
    </row>
    <row r="4" spans="1:18" s="1" customFormat="1" ht="44.25" customHeight="1" x14ac:dyDescent="0.15">
      <c r="A4" s="19"/>
      <c r="B4" s="19"/>
      <c r="C4" s="19"/>
      <c r="D4" s="19"/>
      <c r="E4" s="21"/>
      <c r="F4" s="21"/>
      <c r="G4" s="21"/>
      <c r="H4" s="21"/>
      <c r="I4" s="21"/>
      <c r="J4" s="21"/>
      <c r="K4" s="27"/>
      <c r="L4" s="21"/>
      <c r="M4" s="21"/>
      <c r="N4" s="8" t="s">
        <v>15</v>
      </c>
      <c r="O4" s="8" t="s">
        <v>16</v>
      </c>
      <c r="P4" s="8" t="s">
        <v>17</v>
      </c>
      <c r="Q4" s="8" t="s">
        <v>18</v>
      </c>
      <c r="R4" s="12"/>
    </row>
    <row r="5" spans="1:18" s="14" customFormat="1" ht="13.5" x14ac:dyDescent="0.15">
      <c r="A5" s="17" t="s">
        <v>38</v>
      </c>
      <c r="B5" s="15" t="s">
        <v>39</v>
      </c>
      <c r="C5" s="15" t="s">
        <v>21</v>
      </c>
      <c r="D5" s="15" t="s">
        <v>129</v>
      </c>
      <c r="E5" s="17" t="s">
        <v>37</v>
      </c>
      <c r="F5" s="17" t="s">
        <v>24</v>
      </c>
      <c r="G5" s="17" t="s">
        <v>86</v>
      </c>
      <c r="H5" s="17" t="s">
        <v>87</v>
      </c>
      <c r="I5" s="17" t="s">
        <v>27</v>
      </c>
      <c r="J5" s="17" t="s">
        <v>25</v>
      </c>
      <c r="K5" s="17">
        <v>0</v>
      </c>
      <c r="L5" s="28" t="s">
        <v>166</v>
      </c>
      <c r="M5" s="17" t="s">
        <v>104</v>
      </c>
      <c r="N5" s="17" t="s">
        <v>25</v>
      </c>
      <c r="O5" s="17" t="s">
        <v>25</v>
      </c>
      <c r="P5" s="17" t="s">
        <v>25</v>
      </c>
      <c r="Q5" s="17" t="s">
        <v>25</v>
      </c>
    </row>
    <row r="6" spans="1:18" s="14" customFormat="1" ht="13.5" x14ac:dyDescent="0.15">
      <c r="A6" s="17" t="s">
        <v>38</v>
      </c>
      <c r="B6" s="15" t="s">
        <v>40</v>
      </c>
      <c r="C6" s="15" t="s">
        <v>32</v>
      </c>
      <c r="D6" s="15" t="s">
        <v>130</v>
      </c>
      <c r="E6" s="17" t="s">
        <v>37</v>
      </c>
      <c r="F6" s="17" t="s">
        <v>24</v>
      </c>
      <c r="G6" s="17" t="s">
        <v>86</v>
      </c>
      <c r="H6" s="17" t="s">
        <v>87</v>
      </c>
      <c r="I6" s="17" t="s">
        <v>27</v>
      </c>
      <c r="J6" s="17" t="s">
        <v>25</v>
      </c>
      <c r="K6" s="17">
        <v>0</v>
      </c>
      <c r="L6" s="17">
        <v>0</v>
      </c>
      <c r="M6" s="17" t="s">
        <v>104</v>
      </c>
      <c r="N6" s="17" t="s">
        <v>25</v>
      </c>
      <c r="O6" s="17" t="s">
        <v>25</v>
      </c>
      <c r="P6" s="17" t="s">
        <v>25</v>
      </c>
      <c r="Q6" s="17" t="s">
        <v>25</v>
      </c>
    </row>
    <row r="7" spans="1:18" s="14" customFormat="1" ht="13.5" x14ac:dyDescent="0.15">
      <c r="A7" s="17" t="s">
        <v>38</v>
      </c>
      <c r="B7" s="15" t="s">
        <v>41</v>
      </c>
      <c r="C7" s="15" t="s">
        <v>23</v>
      </c>
      <c r="D7" s="15" t="s">
        <v>131</v>
      </c>
      <c r="E7" s="17" t="s">
        <v>37</v>
      </c>
      <c r="F7" s="17" t="s">
        <v>24</v>
      </c>
      <c r="G7" s="17" t="s">
        <v>86</v>
      </c>
      <c r="H7" s="17" t="s">
        <v>87</v>
      </c>
      <c r="I7" s="17" t="s">
        <v>27</v>
      </c>
      <c r="J7" s="17" t="s">
        <v>25</v>
      </c>
      <c r="K7" s="17">
        <v>0</v>
      </c>
      <c r="L7" s="17">
        <v>0</v>
      </c>
      <c r="M7" s="17" t="s">
        <v>104</v>
      </c>
      <c r="N7" s="17" t="s">
        <v>25</v>
      </c>
      <c r="O7" s="17" t="s">
        <v>25</v>
      </c>
      <c r="P7" s="17" t="s">
        <v>25</v>
      </c>
      <c r="Q7" s="17" t="s">
        <v>25</v>
      </c>
    </row>
    <row r="8" spans="1:18" s="14" customFormat="1" ht="13.5" x14ac:dyDescent="0.15">
      <c r="A8" s="17" t="s">
        <v>42</v>
      </c>
      <c r="B8" s="15" t="s">
        <v>43</v>
      </c>
      <c r="C8" s="15" t="s">
        <v>21</v>
      </c>
      <c r="D8" s="15" t="s">
        <v>132</v>
      </c>
      <c r="E8" s="17" t="s">
        <v>26</v>
      </c>
      <c r="F8" s="17" t="s">
        <v>24</v>
      </c>
      <c r="G8" s="17" t="s">
        <v>86</v>
      </c>
      <c r="H8" s="17" t="s">
        <v>88</v>
      </c>
      <c r="I8" s="17" t="s">
        <v>27</v>
      </c>
      <c r="J8" s="17" t="s">
        <v>25</v>
      </c>
      <c r="K8" s="17">
        <v>0</v>
      </c>
      <c r="L8" s="28" t="s">
        <v>167</v>
      </c>
      <c r="M8" s="17" t="s">
        <v>105</v>
      </c>
      <c r="N8" s="17" t="s">
        <v>25</v>
      </c>
      <c r="O8" s="17" t="s">
        <v>25</v>
      </c>
      <c r="P8" s="17" t="s">
        <v>25</v>
      </c>
      <c r="Q8" s="17" t="s">
        <v>25</v>
      </c>
    </row>
    <row r="9" spans="1:18" s="14" customFormat="1" ht="13.5" x14ac:dyDescent="0.15">
      <c r="A9" s="17" t="s">
        <v>42</v>
      </c>
      <c r="B9" s="15" t="s">
        <v>44</v>
      </c>
      <c r="C9" s="15" t="s">
        <v>22</v>
      </c>
      <c r="D9" s="15" t="s">
        <v>133</v>
      </c>
      <c r="E9" s="17" t="s">
        <v>26</v>
      </c>
      <c r="F9" s="17" t="s">
        <v>24</v>
      </c>
      <c r="G9" s="17" t="s">
        <v>86</v>
      </c>
      <c r="H9" s="17" t="s">
        <v>88</v>
      </c>
      <c r="I9" s="17" t="s">
        <v>27</v>
      </c>
      <c r="J9" s="17" t="s">
        <v>25</v>
      </c>
      <c r="K9" s="17">
        <v>0</v>
      </c>
      <c r="L9" s="17">
        <v>0</v>
      </c>
      <c r="M9" s="17" t="s">
        <v>105</v>
      </c>
      <c r="N9" s="17" t="s">
        <v>25</v>
      </c>
      <c r="O9" s="17" t="s">
        <v>25</v>
      </c>
      <c r="P9" s="17" t="s">
        <v>25</v>
      </c>
      <c r="Q9" s="17" t="s">
        <v>25</v>
      </c>
    </row>
    <row r="10" spans="1:18" s="14" customFormat="1" ht="13.5" x14ac:dyDescent="0.15">
      <c r="A10" s="17" t="s">
        <v>45</v>
      </c>
      <c r="B10" s="15" t="s">
        <v>46</v>
      </c>
      <c r="C10" s="15" t="s">
        <v>21</v>
      </c>
      <c r="D10" s="15" t="s">
        <v>134</v>
      </c>
      <c r="E10" s="17">
        <v>2</v>
      </c>
      <c r="F10" s="17" t="s">
        <v>24</v>
      </c>
      <c r="G10" s="17" t="s">
        <v>28</v>
      </c>
      <c r="H10" s="17" t="s">
        <v>29</v>
      </c>
      <c r="I10" s="17" t="s">
        <v>27</v>
      </c>
      <c r="J10" s="17" t="s">
        <v>25</v>
      </c>
      <c r="K10" s="17">
        <v>0</v>
      </c>
      <c r="L10" s="28" t="s">
        <v>167</v>
      </c>
      <c r="M10" s="17">
        <v>1565.91</v>
      </c>
      <c r="N10" s="17" t="s">
        <v>25</v>
      </c>
      <c r="O10" s="17" t="s">
        <v>25</v>
      </c>
      <c r="P10" s="17" t="s">
        <v>25</v>
      </c>
      <c r="Q10" s="17" t="s">
        <v>25</v>
      </c>
    </row>
    <row r="11" spans="1:18" s="14" customFormat="1" ht="13.5" x14ac:dyDescent="0.15">
      <c r="A11" s="17" t="s">
        <v>45</v>
      </c>
      <c r="B11" s="15" t="s">
        <v>47</v>
      </c>
      <c r="C11" s="15" t="s">
        <v>32</v>
      </c>
      <c r="D11" s="15" t="s">
        <v>135</v>
      </c>
      <c r="E11" s="17">
        <v>2</v>
      </c>
      <c r="F11" s="17" t="s">
        <v>24</v>
      </c>
      <c r="G11" s="17" t="s">
        <v>28</v>
      </c>
      <c r="H11" s="17" t="s">
        <v>29</v>
      </c>
      <c r="I11" s="17" t="s">
        <v>27</v>
      </c>
      <c r="J11" s="17" t="s">
        <v>25</v>
      </c>
      <c r="K11" s="17">
        <v>0</v>
      </c>
      <c r="L11" s="17">
        <v>0</v>
      </c>
      <c r="M11" s="17">
        <v>1565.91</v>
      </c>
      <c r="N11" s="17" t="s">
        <v>25</v>
      </c>
      <c r="O11" s="17" t="s">
        <v>25</v>
      </c>
      <c r="P11" s="17" t="s">
        <v>25</v>
      </c>
      <c r="Q11" s="17" t="s">
        <v>25</v>
      </c>
    </row>
    <row r="12" spans="1:18" s="14" customFormat="1" ht="13.5" x14ac:dyDescent="0.15">
      <c r="A12" s="17" t="s">
        <v>48</v>
      </c>
      <c r="B12" s="15" t="s">
        <v>49</v>
      </c>
      <c r="C12" s="15" t="s">
        <v>21</v>
      </c>
      <c r="D12" s="15" t="s">
        <v>136</v>
      </c>
      <c r="E12" s="17">
        <v>2</v>
      </c>
      <c r="F12" s="17" t="s">
        <v>24</v>
      </c>
      <c r="G12" s="17" t="s">
        <v>89</v>
      </c>
      <c r="H12" s="17" t="s">
        <v>90</v>
      </c>
      <c r="I12" s="17" t="s">
        <v>27</v>
      </c>
      <c r="J12" s="17" t="s">
        <v>25</v>
      </c>
      <c r="K12" s="17">
        <v>0</v>
      </c>
      <c r="L12" s="28" t="s">
        <v>167</v>
      </c>
      <c r="M12" s="17" t="s">
        <v>106</v>
      </c>
      <c r="N12" s="17" t="s">
        <v>25</v>
      </c>
      <c r="O12" s="17" t="s">
        <v>25</v>
      </c>
      <c r="P12" s="17" t="s">
        <v>25</v>
      </c>
      <c r="Q12" s="17" t="s">
        <v>25</v>
      </c>
    </row>
    <row r="13" spans="1:18" s="14" customFormat="1" ht="13.5" x14ac:dyDescent="0.15">
      <c r="A13" s="17" t="s">
        <v>48</v>
      </c>
      <c r="B13" s="15" t="s">
        <v>50</v>
      </c>
      <c r="C13" s="15" t="s">
        <v>22</v>
      </c>
      <c r="D13" s="15" t="s">
        <v>137</v>
      </c>
      <c r="E13" s="17">
        <v>2</v>
      </c>
      <c r="F13" s="17" t="s">
        <v>24</v>
      </c>
      <c r="G13" s="17" t="s">
        <v>89</v>
      </c>
      <c r="H13" s="17" t="s">
        <v>90</v>
      </c>
      <c r="I13" s="17" t="s">
        <v>27</v>
      </c>
      <c r="J13" s="17" t="s">
        <v>25</v>
      </c>
      <c r="K13" s="17">
        <v>0</v>
      </c>
      <c r="L13" s="17">
        <v>0</v>
      </c>
      <c r="M13" s="17" t="s">
        <v>106</v>
      </c>
      <c r="N13" s="17" t="s">
        <v>25</v>
      </c>
      <c r="O13" s="17" t="s">
        <v>25</v>
      </c>
      <c r="P13" s="17" t="s">
        <v>25</v>
      </c>
      <c r="Q13" s="17" t="s">
        <v>25</v>
      </c>
    </row>
    <row r="14" spans="1:18" s="14" customFormat="1" ht="13.5" x14ac:dyDescent="0.15">
      <c r="A14" s="17" t="s">
        <v>51</v>
      </c>
      <c r="B14" s="15" t="s">
        <v>52</v>
      </c>
      <c r="C14" s="15" t="s">
        <v>21</v>
      </c>
      <c r="D14" s="15" t="s">
        <v>138</v>
      </c>
      <c r="E14" s="17" t="s">
        <v>37</v>
      </c>
      <c r="F14" s="17" t="s">
        <v>24</v>
      </c>
      <c r="G14" s="17" t="s">
        <v>91</v>
      </c>
      <c r="H14" s="17" t="s">
        <v>92</v>
      </c>
      <c r="I14" s="17" t="s">
        <v>27</v>
      </c>
      <c r="J14" s="17" t="s">
        <v>25</v>
      </c>
      <c r="K14" s="17">
        <v>0</v>
      </c>
      <c r="L14" s="28" t="s">
        <v>167</v>
      </c>
      <c r="M14" s="17" t="s">
        <v>107</v>
      </c>
      <c r="N14" s="17" t="s">
        <v>25</v>
      </c>
      <c r="O14" s="17" t="s">
        <v>25</v>
      </c>
      <c r="P14" s="17" t="s">
        <v>25</v>
      </c>
      <c r="Q14" s="17" t="s">
        <v>25</v>
      </c>
    </row>
    <row r="15" spans="1:18" s="14" customFormat="1" ht="13.5" x14ac:dyDescent="0.15">
      <c r="A15" s="17" t="s">
        <v>51</v>
      </c>
      <c r="B15" s="15" t="s">
        <v>53</v>
      </c>
      <c r="C15" s="15" t="s">
        <v>20</v>
      </c>
      <c r="D15" s="15" t="s">
        <v>139</v>
      </c>
      <c r="E15" s="17" t="s">
        <v>37</v>
      </c>
      <c r="F15" s="17" t="s">
        <v>24</v>
      </c>
      <c r="G15" s="17" t="s">
        <v>91</v>
      </c>
      <c r="H15" s="17" t="s">
        <v>92</v>
      </c>
      <c r="I15" s="17" t="s">
        <v>27</v>
      </c>
      <c r="J15" s="17" t="s">
        <v>25</v>
      </c>
      <c r="K15" s="17">
        <v>0</v>
      </c>
      <c r="L15" s="17">
        <v>0</v>
      </c>
      <c r="M15" s="17" t="s">
        <v>107</v>
      </c>
      <c r="N15" s="17" t="s">
        <v>25</v>
      </c>
      <c r="O15" s="17" t="s">
        <v>25</v>
      </c>
      <c r="P15" s="17" t="s">
        <v>25</v>
      </c>
      <c r="Q15" s="17" t="s">
        <v>25</v>
      </c>
    </row>
    <row r="16" spans="1:18" s="14" customFormat="1" ht="13.5" x14ac:dyDescent="0.15">
      <c r="A16" s="17" t="s">
        <v>51</v>
      </c>
      <c r="B16" s="15" t="s">
        <v>54</v>
      </c>
      <c r="C16" s="15" t="s">
        <v>23</v>
      </c>
      <c r="D16" s="15" t="s">
        <v>140</v>
      </c>
      <c r="E16" s="17" t="s">
        <v>37</v>
      </c>
      <c r="F16" s="17" t="s">
        <v>24</v>
      </c>
      <c r="G16" s="17" t="s">
        <v>91</v>
      </c>
      <c r="H16" s="17" t="s">
        <v>92</v>
      </c>
      <c r="I16" s="17" t="s">
        <v>27</v>
      </c>
      <c r="J16" s="17" t="s">
        <v>25</v>
      </c>
      <c r="K16" s="17">
        <v>0</v>
      </c>
      <c r="L16" s="17">
        <v>0</v>
      </c>
      <c r="M16" s="17" t="s">
        <v>107</v>
      </c>
      <c r="N16" s="17" t="s">
        <v>25</v>
      </c>
      <c r="O16" s="17" t="s">
        <v>25</v>
      </c>
      <c r="P16" s="17" t="s">
        <v>25</v>
      </c>
      <c r="Q16" s="17" t="s">
        <v>25</v>
      </c>
    </row>
    <row r="17" spans="1:17" s="14" customFormat="1" ht="13.5" x14ac:dyDescent="0.15">
      <c r="A17" s="15" t="s">
        <v>55</v>
      </c>
      <c r="B17" s="15" t="s">
        <v>56</v>
      </c>
      <c r="C17" s="15" t="s">
        <v>21</v>
      </c>
      <c r="D17" s="15" t="s">
        <v>141</v>
      </c>
      <c r="E17" s="15" t="s">
        <v>30</v>
      </c>
      <c r="F17" s="15" t="s">
        <v>24</v>
      </c>
      <c r="G17" s="15" t="s">
        <v>93</v>
      </c>
      <c r="H17" s="15" t="s">
        <v>94</v>
      </c>
      <c r="I17" s="15" t="s">
        <v>27</v>
      </c>
      <c r="J17" s="15" t="s">
        <v>25</v>
      </c>
      <c r="K17" s="15">
        <v>0</v>
      </c>
      <c r="L17" s="16" t="s">
        <v>168</v>
      </c>
      <c r="M17" s="15" t="s">
        <v>108</v>
      </c>
      <c r="N17" s="15" t="s">
        <v>25</v>
      </c>
      <c r="O17" s="15" t="s">
        <v>25</v>
      </c>
      <c r="P17" s="15" t="s">
        <v>25</v>
      </c>
      <c r="Q17" s="15" t="s">
        <v>25</v>
      </c>
    </row>
    <row r="18" spans="1:17" s="14" customFormat="1" ht="13.5" x14ac:dyDescent="0.15">
      <c r="A18" s="15" t="s">
        <v>57</v>
      </c>
      <c r="B18" s="15" t="s">
        <v>58</v>
      </c>
      <c r="C18" s="15" t="s">
        <v>21</v>
      </c>
      <c r="D18" s="15" t="s">
        <v>142</v>
      </c>
      <c r="E18" s="15">
        <v>1</v>
      </c>
      <c r="F18" s="15" t="s">
        <v>24</v>
      </c>
      <c r="G18" s="15" t="s">
        <v>31</v>
      </c>
      <c r="H18" s="15" t="s">
        <v>95</v>
      </c>
      <c r="I18" s="15" t="s">
        <v>27</v>
      </c>
      <c r="J18" s="15" t="s">
        <v>25</v>
      </c>
      <c r="K18" s="15">
        <v>0</v>
      </c>
      <c r="L18" s="15" t="s">
        <v>102</v>
      </c>
      <c r="M18" s="15">
        <v>0</v>
      </c>
      <c r="N18" s="15" t="s">
        <v>25</v>
      </c>
      <c r="O18" s="15" t="s">
        <v>25</v>
      </c>
      <c r="P18" s="15" t="s">
        <v>25</v>
      </c>
      <c r="Q18" s="15" t="s">
        <v>25</v>
      </c>
    </row>
    <row r="19" spans="1:17" s="14" customFormat="1" ht="13.5" x14ac:dyDescent="0.15">
      <c r="A19" s="17" t="s">
        <v>59</v>
      </c>
      <c r="B19" s="15" t="s">
        <v>60</v>
      </c>
      <c r="C19" s="15" t="s">
        <v>21</v>
      </c>
      <c r="D19" s="15" t="s">
        <v>143</v>
      </c>
      <c r="E19" s="17">
        <v>4</v>
      </c>
      <c r="F19" s="17" t="s">
        <v>24</v>
      </c>
      <c r="G19" s="17" t="s">
        <v>28</v>
      </c>
      <c r="H19" s="17" t="s">
        <v>96</v>
      </c>
      <c r="I19" s="17" t="s">
        <v>27</v>
      </c>
      <c r="J19" s="17" t="s">
        <v>25</v>
      </c>
      <c r="K19" s="17">
        <v>0</v>
      </c>
      <c r="L19" s="17" t="s">
        <v>103</v>
      </c>
      <c r="M19" s="17" t="s">
        <v>109</v>
      </c>
      <c r="N19" s="17" t="s">
        <v>25</v>
      </c>
      <c r="O19" s="17" t="s">
        <v>25</v>
      </c>
      <c r="P19" s="17" t="s">
        <v>25</v>
      </c>
      <c r="Q19" s="17" t="s">
        <v>25</v>
      </c>
    </row>
    <row r="20" spans="1:17" s="14" customFormat="1" ht="13.5" x14ac:dyDescent="0.15">
      <c r="A20" s="17"/>
      <c r="B20" s="15" t="s">
        <v>61</v>
      </c>
      <c r="C20" s="15" t="s">
        <v>32</v>
      </c>
      <c r="D20" s="15" t="s">
        <v>144</v>
      </c>
      <c r="E20" s="17">
        <v>4</v>
      </c>
      <c r="F20" s="17" t="s">
        <v>24</v>
      </c>
      <c r="G20" s="17" t="s">
        <v>28</v>
      </c>
      <c r="H20" s="17" t="s">
        <v>96</v>
      </c>
      <c r="I20" s="17" t="s">
        <v>27</v>
      </c>
      <c r="J20" s="17" t="s">
        <v>25</v>
      </c>
      <c r="K20" s="17">
        <v>0</v>
      </c>
      <c r="L20" s="17" t="s">
        <v>103</v>
      </c>
      <c r="M20" s="17" t="s">
        <v>109</v>
      </c>
      <c r="N20" s="17" t="s">
        <v>25</v>
      </c>
      <c r="O20" s="17" t="s">
        <v>25</v>
      </c>
      <c r="P20" s="17" t="s">
        <v>25</v>
      </c>
      <c r="Q20" s="17" t="s">
        <v>25</v>
      </c>
    </row>
    <row r="21" spans="1:17" s="14" customFormat="1" ht="13.5" x14ac:dyDescent="0.15">
      <c r="A21" s="17"/>
      <c r="B21" s="15" t="s">
        <v>62</v>
      </c>
      <c r="C21" s="15" t="s">
        <v>23</v>
      </c>
      <c r="D21" s="15" t="s">
        <v>145</v>
      </c>
      <c r="E21" s="17">
        <v>4</v>
      </c>
      <c r="F21" s="17" t="s">
        <v>24</v>
      </c>
      <c r="G21" s="17" t="s">
        <v>28</v>
      </c>
      <c r="H21" s="17" t="s">
        <v>96</v>
      </c>
      <c r="I21" s="17" t="s">
        <v>27</v>
      </c>
      <c r="J21" s="17" t="s">
        <v>25</v>
      </c>
      <c r="K21" s="17">
        <v>0</v>
      </c>
      <c r="L21" s="17" t="s">
        <v>103</v>
      </c>
      <c r="M21" s="17" t="s">
        <v>109</v>
      </c>
      <c r="N21" s="17" t="s">
        <v>25</v>
      </c>
      <c r="O21" s="17" t="s">
        <v>25</v>
      </c>
      <c r="P21" s="17" t="s">
        <v>25</v>
      </c>
      <c r="Q21" s="17" t="s">
        <v>25</v>
      </c>
    </row>
    <row r="22" spans="1:17" s="14" customFormat="1" ht="13.5" x14ac:dyDescent="0.15">
      <c r="A22" s="17"/>
      <c r="B22" s="15" t="s">
        <v>120</v>
      </c>
      <c r="C22" s="15" t="s">
        <v>23</v>
      </c>
      <c r="D22" s="15" t="s">
        <v>146</v>
      </c>
      <c r="E22" s="17" t="s">
        <v>33</v>
      </c>
      <c r="F22" s="17" t="s">
        <v>24</v>
      </c>
      <c r="G22" s="17" t="s">
        <v>28</v>
      </c>
      <c r="H22" s="17" t="s">
        <v>96</v>
      </c>
      <c r="I22" s="17" t="s">
        <v>121</v>
      </c>
      <c r="J22" s="17" t="s">
        <v>122</v>
      </c>
      <c r="K22" s="17"/>
      <c r="L22" s="17">
        <f>VLOOKUP(A23,[1]Sheet1!$A:$C,3,0)</f>
        <v>202413</v>
      </c>
      <c r="M22" s="17"/>
      <c r="N22" s="17"/>
      <c r="O22" s="17"/>
      <c r="P22" s="17"/>
      <c r="Q22" s="17"/>
    </row>
    <row r="23" spans="1:17" s="14" customFormat="1" ht="13.5" x14ac:dyDescent="0.15">
      <c r="A23" s="15" t="s">
        <v>63</v>
      </c>
      <c r="B23" s="15" t="s">
        <v>64</v>
      </c>
      <c r="C23" s="15" t="s">
        <v>21</v>
      </c>
      <c r="D23" s="15" t="s">
        <v>147</v>
      </c>
      <c r="E23" s="15" t="s">
        <v>30</v>
      </c>
      <c r="F23" s="15" t="s">
        <v>24</v>
      </c>
      <c r="G23" s="15" t="s">
        <v>31</v>
      </c>
      <c r="H23" s="15" t="s">
        <v>97</v>
      </c>
      <c r="I23" s="15" t="s">
        <v>27</v>
      </c>
      <c r="J23" s="15" t="s">
        <v>25</v>
      </c>
      <c r="K23" s="15">
        <v>0</v>
      </c>
      <c r="L23" s="15" t="s">
        <v>103</v>
      </c>
      <c r="M23" s="15" t="s">
        <v>110</v>
      </c>
      <c r="N23" s="15" t="s">
        <v>25</v>
      </c>
      <c r="O23" s="15" t="s">
        <v>25</v>
      </c>
      <c r="P23" s="15" t="s">
        <v>25</v>
      </c>
      <c r="Q23" s="15" t="s">
        <v>25</v>
      </c>
    </row>
    <row r="24" spans="1:17" s="14" customFormat="1" ht="13.5" x14ac:dyDescent="0.15">
      <c r="A24" s="17" t="s">
        <v>65</v>
      </c>
      <c r="B24" s="15" t="s">
        <v>66</v>
      </c>
      <c r="C24" s="15" t="s">
        <v>21</v>
      </c>
      <c r="D24" s="15" t="s">
        <v>148</v>
      </c>
      <c r="E24" s="17" t="s">
        <v>34</v>
      </c>
      <c r="F24" s="17" t="s">
        <v>24</v>
      </c>
      <c r="G24" s="17" t="s">
        <v>31</v>
      </c>
      <c r="H24" s="17" t="s">
        <v>98</v>
      </c>
      <c r="I24" s="17" t="s">
        <v>27</v>
      </c>
      <c r="J24" s="17" t="s">
        <v>25</v>
      </c>
      <c r="K24" s="17">
        <v>0</v>
      </c>
      <c r="L24" s="28" t="s">
        <v>167</v>
      </c>
      <c r="M24" s="17" t="s">
        <v>111</v>
      </c>
      <c r="N24" s="17" t="s">
        <v>25</v>
      </c>
      <c r="O24" s="17" t="s">
        <v>25</v>
      </c>
      <c r="P24" s="17" t="s">
        <v>25</v>
      </c>
      <c r="Q24" s="17" t="s">
        <v>25</v>
      </c>
    </row>
    <row r="25" spans="1:17" s="14" customFormat="1" ht="13.5" x14ac:dyDescent="0.15">
      <c r="A25" s="17" t="s">
        <v>65</v>
      </c>
      <c r="B25" s="15" t="s">
        <v>67</v>
      </c>
      <c r="C25" s="15" t="s">
        <v>36</v>
      </c>
      <c r="D25" s="15" t="s">
        <v>149</v>
      </c>
      <c r="E25" s="17" t="s">
        <v>34</v>
      </c>
      <c r="F25" s="17" t="s">
        <v>24</v>
      </c>
      <c r="G25" s="17" t="s">
        <v>31</v>
      </c>
      <c r="H25" s="17" t="s">
        <v>98</v>
      </c>
      <c r="I25" s="17" t="s">
        <v>27</v>
      </c>
      <c r="J25" s="17" t="s">
        <v>25</v>
      </c>
      <c r="K25" s="17">
        <v>0</v>
      </c>
      <c r="L25" s="17">
        <v>0</v>
      </c>
      <c r="M25" s="17" t="s">
        <v>111</v>
      </c>
      <c r="N25" s="17" t="s">
        <v>25</v>
      </c>
      <c r="O25" s="17" t="s">
        <v>25</v>
      </c>
      <c r="P25" s="17" t="s">
        <v>25</v>
      </c>
      <c r="Q25" s="17" t="s">
        <v>25</v>
      </c>
    </row>
    <row r="26" spans="1:17" s="14" customFormat="1" ht="13.5" x14ac:dyDescent="0.15">
      <c r="A26" s="17" t="s">
        <v>65</v>
      </c>
      <c r="B26" s="15" t="s">
        <v>68</v>
      </c>
      <c r="C26" s="15" t="s">
        <v>69</v>
      </c>
      <c r="D26" s="15" t="s">
        <v>150</v>
      </c>
      <c r="E26" s="17" t="s">
        <v>34</v>
      </c>
      <c r="F26" s="17" t="s">
        <v>24</v>
      </c>
      <c r="G26" s="17" t="s">
        <v>31</v>
      </c>
      <c r="H26" s="17" t="s">
        <v>98</v>
      </c>
      <c r="I26" s="17" t="s">
        <v>27</v>
      </c>
      <c r="J26" s="17" t="s">
        <v>25</v>
      </c>
      <c r="K26" s="17">
        <v>0</v>
      </c>
      <c r="L26" s="17">
        <v>0</v>
      </c>
      <c r="M26" s="17" t="s">
        <v>111</v>
      </c>
      <c r="N26" s="17" t="s">
        <v>25</v>
      </c>
      <c r="O26" s="17" t="s">
        <v>25</v>
      </c>
      <c r="P26" s="17" t="s">
        <v>25</v>
      </c>
      <c r="Q26" s="17" t="s">
        <v>25</v>
      </c>
    </row>
    <row r="27" spans="1:17" s="14" customFormat="1" ht="13.5" x14ac:dyDescent="0.15">
      <c r="A27" s="17" t="s">
        <v>65</v>
      </c>
      <c r="B27" s="15" t="s">
        <v>70</v>
      </c>
      <c r="C27" s="15" t="s">
        <v>35</v>
      </c>
      <c r="D27" s="15" t="s">
        <v>151</v>
      </c>
      <c r="E27" s="17" t="s">
        <v>34</v>
      </c>
      <c r="F27" s="17" t="s">
        <v>24</v>
      </c>
      <c r="G27" s="17" t="s">
        <v>31</v>
      </c>
      <c r="H27" s="17" t="s">
        <v>98</v>
      </c>
      <c r="I27" s="17" t="s">
        <v>27</v>
      </c>
      <c r="J27" s="17" t="s">
        <v>25</v>
      </c>
      <c r="K27" s="17">
        <v>0</v>
      </c>
      <c r="L27" s="17">
        <v>0</v>
      </c>
      <c r="M27" s="17" t="s">
        <v>111</v>
      </c>
      <c r="N27" s="17" t="s">
        <v>25</v>
      </c>
      <c r="O27" s="17" t="s">
        <v>25</v>
      </c>
      <c r="P27" s="17" t="s">
        <v>25</v>
      </c>
      <c r="Q27" s="17" t="s">
        <v>25</v>
      </c>
    </row>
    <row r="28" spans="1:17" s="14" customFormat="1" ht="13.5" x14ac:dyDescent="0.15">
      <c r="A28" s="17" t="s">
        <v>71</v>
      </c>
      <c r="B28" s="15" t="s">
        <v>72</v>
      </c>
      <c r="C28" s="15" t="s">
        <v>21</v>
      </c>
      <c r="D28" s="15" t="s">
        <v>152</v>
      </c>
      <c r="E28" s="17" t="s">
        <v>37</v>
      </c>
      <c r="F28" s="17" t="s">
        <v>24</v>
      </c>
      <c r="G28" s="17" t="s">
        <v>31</v>
      </c>
      <c r="H28" s="17" t="s">
        <v>99</v>
      </c>
      <c r="I28" s="17" t="s">
        <v>27</v>
      </c>
      <c r="J28" s="17" t="s">
        <v>25</v>
      </c>
      <c r="K28" s="17">
        <v>0</v>
      </c>
      <c r="L28" s="28" t="s">
        <v>169</v>
      </c>
      <c r="M28" s="17" t="s">
        <v>125</v>
      </c>
      <c r="N28" s="17" t="s">
        <v>126</v>
      </c>
      <c r="O28" s="17" t="s">
        <v>126</v>
      </c>
      <c r="P28" s="17" t="s">
        <v>126</v>
      </c>
      <c r="Q28" s="17" t="s">
        <v>25</v>
      </c>
    </row>
    <row r="29" spans="1:17" s="14" customFormat="1" ht="13.5" x14ac:dyDescent="0.15">
      <c r="A29" s="17"/>
      <c r="B29" s="15" t="s">
        <v>73</v>
      </c>
      <c r="C29" s="15" t="s">
        <v>32</v>
      </c>
      <c r="D29" s="15" t="s">
        <v>153</v>
      </c>
      <c r="E29" s="17" t="s">
        <v>37</v>
      </c>
      <c r="F29" s="17" t="s">
        <v>24</v>
      </c>
      <c r="G29" s="17" t="s">
        <v>31</v>
      </c>
      <c r="H29" s="17" t="s">
        <v>99</v>
      </c>
      <c r="I29" s="17" t="s">
        <v>27</v>
      </c>
      <c r="J29" s="17" t="s">
        <v>25</v>
      </c>
      <c r="K29" s="17">
        <v>0</v>
      </c>
      <c r="L29" s="17">
        <v>0</v>
      </c>
      <c r="M29" s="17" t="s">
        <v>112</v>
      </c>
      <c r="N29" s="17" t="s">
        <v>126</v>
      </c>
      <c r="O29" s="17" t="s">
        <v>126</v>
      </c>
      <c r="P29" s="17" t="s">
        <v>25</v>
      </c>
      <c r="Q29" s="17" t="s">
        <v>25</v>
      </c>
    </row>
    <row r="30" spans="1:17" s="14" customFormat="1" ht="13.5" x14ac:dyDescent="0.15">
      <c r="A30" s="17"/>
      <c r="B30" s="15" t="s">
        <v>123</v>
      </c>
      <c r="C30" s="15" t="s">
        <v>23</v>
      </c>
      <c r="D30" s="15" t="s">
        <v>154</v>
      </c>
      <c r="E30" s="17" t="s">
        <v>33</v>
      </c>
      <c r="F30" s="17" t="s">
        <v>24</v>
      </c>
      <c r="G30" s="17" t="s">
        <v>31</v>
      </c>
      <c r="H30" s="17" t="s">
        <v>99</v>
      </c>
      <c r="I30" s="17" t="s">
        <v>124</v>
      </c>
      <c r="J30" s="17" t="s">
        <v>127</v>
      </c>
      <c r="K30" s="17"/>
      <c r="L30" s="17">
        <f>VLOOKUP(A31,[1]Sheet1!$A:$C,3,0)</f>
        <v>202413</v>
      </c>
      <c r="M30" s="17"/>
      <c r="N30" s="17"/>
      <c r="O30" s="17"/>
      <c r="P30" s="17"/>
      <c r="Q30" s="17"/>
    </row>
    <row r="31" spans="1:17" s="14" customFormat="1" ht="13.5" x14ac:dyDescent="0.15">
      <c r="A31" s="17" t="s">
        <v>74</v>
      </c>
      <c r="B31" s="15" t="s">
        <v>75</v>
      </c>
      <c r="C31" s="15" t="s">
        <v>21</v>
      </c>
      <c r="D31" s="15" t="s">
        <v>155</v>
      </c>
      <c r="E31" s="17" t="s">
        <v>26</v>
      </c>
      <c r="F31" s="17" t="s">
        <v>24</v>
      </c>
      <c r="G31" s="17" t="s">
        <v>28</v>
      </c>
      <c r="H31" s="17" t="s">
        <v>100</v>
      </c>
      <c r="I31" s="17" t="s">
        <v>27</v>
      </c>
      <c r="J31" s="17" t="s">
        <v>25</v>
      </c>
      <c r="K31" s="17">
        <v>0</v>
      </c>
      <c r="L31" s="17" t="s">
        <v>103</v>
      </c>
      <c r="M31" s="17" t="s">
        <v>113</v>
      </c>
      <c r="N31" s="17" t="s">
        <v>25</v>
      </c>
      <c r="O31" s="17" t="s">
        <v>25</v>
      </c>
      <c r="P31" s="17" t="s">
        <v>25</v>
      </c>
      <c r="Q31" s="17" t="s">
        <v>25</v>
      </c>
    </row>
    <row r="32" spans="1:17" s="14" customFormat="1" ht="13.5" x14ac:dyDescent="0.15">
      <c r="A32" s="17" t="s">
        <v>74</v>
      </c>
      <c r="B32" s="15" t="s">
        <v>76</v>
      </c>
      <c r="C32" s="15" t="s">
        <v>23</v>
      </c>
      <c r="D32" s="15" t="s">
        <v>156</v>
      </c>
      <c r="E32" s="17" t="s">
        <v>26</v>
      </c>
      <c r="F32" s="17" t="s">
        <v>24</v>
      </c>
      <c r="G32" s="17" t="s">
        <v>28</v>
      </c>
      <c r="H32" s="17" t="s">
        <v>100</v>
      </c>
      <c r="I32" s="17" t="s">
        <v>27</v>
      </c>
      <c r="J32" s="17" t="s">
        <v>25</v>
      </c>
      <c r="K32" s="17">
        <v>0</v>
      </c>
      <c r="L32" s="17" t="s">
        <v>103</v>
      </c>
      <c r="M32" s="17" t="s">
        <v>113</v>
      </c>
      <c r="N32" s="17" t="s">
        <v>25</v>
      </c>
      <c r="O32" s="17" t="s">
        <v>25</v>
      </c>
      <c r="P32" s="17" t="s">
        <v>25</v>
      </c>
      <c r="Q32" s="17" t="s">
        <v>25</v>
      </c>
    </row>
    <row r="33" spans="1:18" s="14" customFormat="1" ht="13.5" x14ac:dyDescent="0.15">
      <c r="A33" s="17" t="s">
        <v>77</v>
      </c>
      <c r="B33" s="15" t="s">
        <v>78</v>
      </c>
      <c r="C33" s="15" t="s">
        <v>21</v>
      </c>
      <c r="D33" s="15" t="s">
        <v>157</v>
      </c>
      <c r="E33" s="17" t="s">
        <v>37</v>
      </c>
      <c r="F33" s="17" t="s">
        <v>24</v>
      </c>
      <c r="G33" s="17" t="s">
        <v>91</v>
      </c>
      <c r="H33" s="17" t="s">
        <v>101</v>
      </c>
      <c r="I33" s="17" t="s">
        <v>27</v>
      </c>
      <c r="J33" s="17" t="s">
        <v>25</v>
      </c>
      <c r="K33" s="17">
        <v>0</v>
      </c>
      <c r="L33" s="28" t="s">
        <v>167</v>
      </c>
      <c r="M33" s="17">
        <v>1313.23</v>
      </c>
      <c r="N33" s="17" t="s">
        <v>25</v>
      </c>
      <c r="O33" s="17" t="s">
        <v>25</v>
      </c>
      <c r="P33" s="17" t="s">
        <v>25</v>
      </c>
      <c r="Q33" s="17" t="s">
        <v>25</v>
      </c>
    </row>
    <row r="34" spans="1:18" s="14" customFormat="1" ht="13.5" x14ac:dyDescent="0.15">
      <c r="A34" s="17" t="s">
        <v>77</v>
      </c>
      <c r="B34" s="15" t="s">
        <v>79</v>
      </c>
      <c r="C34" s="15" t="s">
        <v>32</v>
      </c>
      <c r="D34" s="15" t="s">
        <v>158</v>
      </c>
      <c r="E34" s="17" t="s">
        <v>37</v>
      </c>
      <c r="F34" s="17" t="s">
        <v>24</v>
      </c>
      <c r="G34" s="17" t="s">
        <v>91</v>
      </c>
      <c r="H34" s="17" t="s">
        <v>101</v>
      </c>
      <c r="I34" s="17" t="s">
        <v>27</v>
      </c>
      <c r="J34" s="17" t="s">
        <v>25</v>
      </c>
      <c r="K34" s="17">
        <v>0</v>
      </c>
      <c r="L34" s="17">
        <v>0</v>
      </c>
      <c r="M34" s="17">
        <v>1313.23</v>
      </c>
      <c r="N34" s="17" t="s">
        <v>25</v>
      </c>
      <c r="O34" s="17" t="s">
        <v>25</v>
      </c>
      <c r="P34" s="17" t="s">
        <v>25</v>
      </c>
      <c r="Q34" s="17" t="s">
        <v>25</v>
      </c>
    </row>
    <row r="35" spans="1:18" s="14" customFormat="1" ht="13.5" x14ac:dyDescent="0.15">
      <c r="A35" s="17" t="s">
        <v>77</v>
      </c>
      <c r="B35" s="15" t="s">
        <v>80</v>
      </c>
      <c r="C35" s="15" t="s">
        <v>23</v>
      </c>
      <c r="D35" s="15" t="s">
        <v>159</v>
      </c>
      <c r="E35" s="17" t="s">
        <v>37</v>
      </c>
      <c r="F35" s="17" t="s">
        <v>24</v>
      </c>
      <c r="G35" s="17" t="s">
        <v>91</v>
      </c>
      <c r="H35" s="17" t="s">
        <v>101</v>
      </c>
      <c r="I35" s="17" t="s">
        <v>27</v>
      </c>
      <c r="J35" s="17" t="s">
        <v>25</v>
      </c>
      <c r="K35" s="17">
        <v>0</v>
      </c>
      <c r="L35" s="17">
        <v>0</v>
      </c>
      <c r="M35" s="17">
        <v>1313.23</v>
      </c>
      <c r="N35" s="17" t="s">
        <v>25</v>
      </c>
      <c r="O35" s="17" t="s">
        <v>25</v>
      </c>
      <c r="P35" s="17" t="s">
        <v>25</v>
      </c>
      <c r="Q35" s="17" t="s">
        <v>25</v>
      </c>
    </row>
    <row r="36" spans="1:18" s="14" customFormat="1" ht="13.5" x14ac:dyDescent="0.15">
      <c r="A36" s="17" t="s">
        <v>81</v>
      </c>
      <c r="B36" s="15" t="s">
        <v>82</v>
      </c>
      <c r="C36" s="15" t="s">
        <v>21</v>
      </c>
      <c r="D36" s="15" t="s">
        <v>160</v>
      </c>
      <c r="E36" s="17" t="s">
        <v>26</v>
      </c>
      <c r="F36" s="17" t="s">
        <v>24</v>
      </c>
      <c r="G36" s="17" t="s">
        <v>93</v>
      </c>
      <c r="H36" s="17" t="s">
        <v>94</v>
      </c>
      <c r="I36" s="17" t="s">
        <v>27</v>
      </c>
      <c r="J36" s="17" t="s">
        <v>25</v>
      </c>
      <c r="K36" s="17">
        <v>0</v>
      </c>
      <c r="L36" s="28" t="s">
        <v>167</v>
      </c>
      <c r="M36" s="17" t="s">
        <v>114</v>
      </c>
      <c r="N36" s="17" t="s">
        <v>25</v>
      </c>
      <c r="O36" s="17" t="s">
        <v>25</v>
      </c>
      <c r="P36" s="17" t="s">
        <v>25</v>
      </c>
      <c r="Q36" s="17" t="s">
        <v>25</v>
      </c>
    </row>
    <row r="37" spans="1:18" s="14" customFormat="1" ht="13.5" x14ac:dyDescent="0.15">
      <c r="A37" s="17" t="s">
        <v>81</v>
      </c>
      <c r="B37" s="15" t="s">
        <v>83</v>
      </c>
      <c r="C37" s="15" t="s">
        <v>22</v>
      </c>
      <c r="D37" s="15" t="s">
        <v>161</v>
      </c>
      <c r="E37" s="17" t="s">
        <v>26</v>
      </c>
      <c r="F37" s="17" t="s">
        <v>24</v>
      </c>
      <c r="G37" s="17" t="s">
        <v>93</v>
      </c>
      <c r="H37" s="17" t="s">
        <v>94</v>
      </c>
      <c r="I37" s="17" t="s">
        <v>27</v>
      </c>
      <c r="J37" s="17" t="s">
        <v>25</v>
      </c>
      <c r="K37" s="17">
        <v>0</v>
      </c>
      <c r="L37" s="17">
        <v>0</v>
      </c>
      <c r="M37" s="17" t="s">
        <v>114</v>
      </c>
      <c r="N37" s="17" t="s">
        <v>25</v>
      </c>
      <c r="O37" s="17" t="s">
        <v>25</v>
      </c>
      <c r="P37" s="17" t="s">
        <v>25</v>
      </c>
      <c r="Q37" s="17" t="s">
        <v>25</v>
      </c>
    </row>
    <row r="38" spans="1:18" s="14" customFormat="1" ht="13.5" x14ac:dyDescent="0.15">
      <c r="A38" s="17" t="s">
        <v>84</v>
      </c>
      <c r="B38" s="15" t="s">
        <v>85</v>
      </c>
      <c r="C38" s="15" t="s">
        <v>21</v>
      </c>
      <c r="D38" s="15" t="s">
        <v>162</v>
      </c>
      <c r="E38" s="17">
        <v>2</v>
      </c>
      <c r="F38" s="17" t="s">
        <v>24</v>
      </c>
      <c r="G38" s="17" t="s">
        <v>93</v>
      </c>
      <c r="H38" s="17" t="s">
        <v>94</v>
      </c>
      <c r="I38" s="17" t="s">
        <v>27</v>
      </c>
      <c r="J38" s="17" t="s">
        <v>25</v>
      </c>
      <c r="K38" s="17">
        <v>0</v>
      </c>
      <c r="L38" s="28" t="s">
        <v>170</v>
      </c>
      <c r="M38" s="17">
        <v>1250</v>
      </c>
      <c r="N38" s="17" t="s">
        <v>25</v>
      </c>
      <c r="O38" s="17" t="s">
        <v>25</v>
      </c>
      <c r="P38" s="17" t="s">
        <v>25</v>
      </c>
      <c r="Q38" s="17" t="s">
        <v>25</v>
      </c>
    </row>
    <row r="39" spans="1:18" s="14" customFormat="1" ht="13.5" x14ac:dyDescent="0.15">
      <c r="A39" s="17" t="s">
        <v>84</v>
      </c>
      <c r="B39" s="15" t="s">
        <v>119</v>
      </c>
      <c r="C39" s="15" t="s">
        <v>36</v>
      </c>
      <c r="D39" s="15" t="s">
        <v>163</v>
      </c>
      <c r="E39" s="17" t="s">
        <v>33</v>
      </c>
      <c r="F39" s="17"/>
      <c r="G39" s="17"/>
      <c r="H39" s="17"/>
      <c r="I39" s="17"/>
      <c r="J39" s="17"/>
      <c r="K39" s="17"/>
      <c r="L39" s="17"/>
      <c r="M39" s="17"/>
      <c r="N39" s="17"/>
      <c r="O39" s="17"/>
      <c r="P39" s="17"/>
      <c r="Q39" s="17"/>
    </row>
    <row r="40" spans="1:18" s="14" customFormat="1" ht="13.5" x14ac:dyDescent="0.15">
      <c r="A40" s="15" t="s">
        <v>115</v>
      </c>
      <c r="B40" s="15" t="s">
        <v>116</v>
      </c>
      <c r="C40" s="15" t="s">
        <v>21</v>
      </c>
      <c r="D40" s="15" t="s">
        <v>164</v>
      </c>
      <c r="E40" s="15">
        <f>VLOOKUP(A40,[2]家庭信息20240826!$B:$K,10,0)</f>
        <v>1</v>
      </c>
      <c r="F40" s="15" t="str">
        <f>VLOOKUP(A40,[2]家庭信息20240826!$B:$AC,28,0)</f>
        <v>金平</v>
      </c>
      <c r="G40" s="15" t="str">
        <f>VLOOKUP(A40,[2]家庭信息20240826!$B:$AD,29,0)</f>
        <v>大华</v>
      </c>
      <c r="H40" s="15" t="str">
        <f>VLOOKUP(A40,[2]家庭信息20240826!$B:$AE,30,0)</f>
        <v>葱陇</v>
      </c>
      <c r="I40" s="15" t="str">
        <f>VLOOKUP(A40,[2]家庭信息20240826!$B:$X,23,0)</f>
        <v>租私房</v>
      </c>
      <c r="J40" s="15" t="s">
        <v>25</v>
      </c>
      <c r="K40" s="15">
        <f>VLOOKUP(A40,[2]家庭信息20240826!$B:$AB,27,0)</f>
        <v>0</v>
      </c>
      <c r="L40" s="16" t="s">
        <v>167</v>
      </c>
      <c r="M40" s="15" t="str">
        <f>VLOOKUP(A40,[2]家庭信息20240826!$B:$L,11,0)</f>
        <v>1720</v>
      </c>
      <c r="N40" s="15" t="s">
        <v>25</v>
      </c>
      <c r="O40" s="15" t="s">
        <v>25</v>
      </c>
      <c r="P40" s="15" t="s">
        <v>25</v>
      </c>
      <c r="Q40" s="15" t="s">
        <v>25</v>
      </c>
    </row>
    <row r="41" spans="1:18" s="14" customFormat="1" ht="13.5" x14ac:dyDescent="0.15">
      <c r="A41" s="15" t="s">
        <v>117</v>
      </c>
      <c r="B41" s="15" t="s">
        <v>118</v>
      </c>
      <c r="C41" s="15" t="s">
        <v>21</v>
      </c>
      <c r="D41" s="15" t="s">
        <v>165</v>
      </c>
      <c r="E41" s="15" t="str">
        <f>VLOOKUP(A41,[2]家庭信息20240826!$B:$K,10,0)</f>
        <v>1</v>
      </c>
      <c r="F41" s="15" t="str">
        <f>VLOOKUP(A41,[2]家庭信息20240826!$B:$AC,28,0)</f>
        <v>金平</v>
      </c>
      <c r="G41" s="15" t="str">
        <f>VLOOKUP(A41,[2]家庭信息20240826!$B:$AD,29,0)</f>
        <v>大华</v>
      </c>
      <c r="H41" s="15" t="str">
        <f>VLOOKUP(A41,[2]家庭信息20240826!$B:$AE,30,0)</f>
        <v>炽昌</v>
      </c>
      <c r="I41" s="15" t="str">
        <f>VLOOKUP(A41,[2]家庭信息20240826!$B:$X,23,0)</f>
        <v>租私房</v>
      </c>
      <c r="J41" s="15" t="s">
        <v>25</v>
      </c>
      <c r="K41" s="15">
        <f>VLOOKUP(A41,[2]家庭信息20240826!$B:$AB,27,0)</f>
        <v>0</v>
      </c>
      <c r="L41" s="16" t="s">
        <v>171</v>
      </c>
      <c r="M41" s="15" t="str">
        <f>VLOOKUP(A41,[2]家庭信息20240826!$B:$L,11,0)</f>
        <v>3121.38</v>
      </c>
      <c r="N41" s="15" t="s">
        <v>25</v>
      </c>
      <c r="O41" s="15" t="s">
        <v>25</v>
      </c>
      <c r="P41" s="15" t="s">
        <v>25</v>
      </c>
      <c r="Q41" s="15" t="s">
        <v>25</v>
      </c>
    </row>
    <row r="42" spans="1:18" s="4" customFormat="1" ht="42.75" customHeight="1" x14ac:dyDescent="0.15">
      <c r="A42" s="22" t="s">
        <v>19</v>
      </c>
      <c r="B42" s="22"/>
      <c r="C42" s="22"/>
      <c r="D42" s="22"/>
      <c r="E42" s="22"/>
      <c r="F42" s="22"/>
      <c r="G42" s="22"/>
      <c r="H42" s="22"/>
      <c r="I42" s="22"/>
      <c r="J42" s="22"/>
      <c r="K42" s="22"/>
      <c r="L42" s="22"/>
      <c r="M42" s="22"/>
      <c r="N42" s="22"/>
      <c r="O42" s="22"/>
      <c r="P42" s="22"/>
      <c r="Q42" s="22"/>
      <c r="R42" s="13"/>
    </row>
  </sheetData>
  <autoFilter ref="A4:Q42"/>
  <mergeCells count="186">
    <mergeCell ref="Q38:Q39"/>
    <mergeCell ref="E38:E39"/>
    <mergeCell ref="F38:F39"/>
    <mergeCell ref="G38:G39"/>
    <mergeCell ref="H38:H39"/>
    <mergeCell ref="I38:I39"/>
    <mergeCell ref="G19:G22"/>
    <mergeCell ref="H19:H22"/>
    <mergeCell ref="I19:I22"/>
    <mergeCell ref="J19:J22"/>
    <mergeCell ref="K19:K22"/>
    <mergeCell ref="L19:L22"/>
    <mergeCell ref="Q28:Q30"/>
    <mergeCell ref="E28:E30"/>
    <mergeCell ref="F28:F30"/>
    <mergeCell ref="G28:G30"/>
    <mergeCell ref="H28:H30"/>
    <mergeCell ref="I28:I30"/>
    <mergeCell ref="N19:N22"/>
    <mergeCell ref="O19:O22"/>
    <mergeCell ref="P19:P22"/>
    <mergeCell ref="J38:J39"/>
    <mergeCell ref="K38:K39"/>
    <mergeCell ref="L38:L39"/>
    <mergeCell ref="M38:M39"/>
    <mergeCell ref="N38:N39"/>
    <mergeCell ref="P33:P35"/>
    <mergeCell ref="P36:P37"/>
    <mergeCell ref="P28:P30"/>
    <mergeCell ref="J33:J35"/>
    <mergeCell ref="J36:J37"/>
    <mergeCell ref="J28:J30"/>
    <mergeCell ref="O38:O39"/>
    <mergeCell ref="P38:P39"/>
    <mergeCell ref="Q5:Q7"/>
    <mergeCell ref="Q8:Q9"/>
    <mergeCell ref="Q10:Q11"/>
    <mergeCell ref="Q12:Q13"/>
    <mergeCell ref="Q14:Q16"/>
    <mergeCell ref="Q24:Q27"/>
    <mergeCell ref="Q31:Q32"/>
    <mergeCell ref="Q33:Q35"/>
    <mergeCell ref="Q36:Q37"/>
    <mergeCell ref="Q19:Q22"/>
    <mergeCell ref="P14:P16"/>
    <mergeCell ref="P24:P27"/>
    <mergeCell ref="P31:P32"/>
    <mergeCell ref="P5:P7"/>
    <mergeCell ref="P8:P9"/>
    <mergeCell ref="P10:P11"/>
    <mergeCell ref="P12:P13"/>
    <mergeCell ref="N33:N35"/>
    <mergeCell ref="N36:N37"/>
    <mergeCell ref="O5:O7"/>
    <mergeCell ref="O8:O9"/>
    <mergeCell ref="O10:O11"/>
    <mergeCell ref="O12:O13"/>
    <mergeCell ref="O14:O16"/>
    <mergeCell ref="O24:O27"/>
    <mergeCell ref="O31:O32"/>
    <mergeCell ref="O33:O35"/>
    <mergeCell ref="O36:O37"/>
    <mergeCell ref="N28:N30"/>
    <mergeCell ref="O28:O30"/>
    <mergeCell ref="N14:N16"/>
    <mergeCell ref="N24:N27"/>
    <mergeCell ref="N31:N32"/>
    <mergeCell ref="N5:N7"/>
    <mergeCell ref="N8:N9"/>
    <mergeCell ref="N10:N11"/>
    <mergeCell ref="N12:N13"/>
    <mergeCell ref="L33:L35"/>
    <mergeCell ref="L36:L37"/>
    <mergeCell ref="M5:M7"/>
    <mergeCell ref="M8:M9"/>
    <mergeCell ref="M10:M11"/>
    <mergeCell ref="M12:M13"/>
    <mergeCell ref="M14:M16"/>
    <mergeCell ref="M24:M27"/>
    <mergeCell ref="M31:M32"/>
    <mergeCell ref="M33:M35"/>
    <mergeCell ref="M36:M37"/>
    <mergeCell ref="L28:L30"/>
    <mergeCell ref="M28:M30"/>
    <mergeCell ref="L14:L16"/>
    <mergeCell ref="L24:L27"/>
    <mergeCell ref="L31:L32"/>
    <mergeCell ref="L5:L7"/>
    <mergeCell ref="L8:L9"/>
    <mergeCell ref="L10:L11"/>
    <mergeCell ref="L12:L13"/>
    <mergeCell ref="M19:M22"/>
    <mergeCell ref="K5:K7"/>
    <mergeCell ref="K8:K9"/>
    <mergeCell ref="K10:K11"/>
    <mergeCell ref="K12:K13"/>
    <mergeCell ref="K14:K16"/>
    <mergeCell ref="K24:K27"/>
    <mergeCell ref="K31:K32"/>
    <mergeCell ref="K33:K35"/>
    <mergeCell ref="K36:K37"/>
    <mergeCell ref="K28:K30"/>
    <mergeCell ref="J14:J16"/>
    <mergeCell ref="J24:J27"/>
    <mergeCell ref="J31:J32"/>
    <mergeCell ref="J5:J7"/>
    <mergeCell ref="J8:J9"/>
    <mergeCell ref="J10:J11"/>
    <mergeCell ref="J12:J13"/>
    <mergeCell ref="H33:H35"/>
    <mergeCell ref="H36:H37"/>
    <mergeCell ref="I5:I7"/>
    <mergeCell ref="I8:I9"/>
    <mergeCell ref="I10:I11"/>
    <mergeCell ref="I12:I13"/>
    <mergeCell ref="I14:I16"/>
    <mergeCell ref="I24:I27"/>
    <mergeCell ref="I31:I32"/>
    <mergeCell ref="I33:I35"/>
    <mergeCell ref="I36:I37"/>
    <mergeCell ref="H14:H16"/>
    <mergeCell ref="H24:H27"/>
    <mergeCell ref="H31:H32"/>
    <mergeCell ref="H5:H7"/>
    <mergeCell ref="H8:H9"/>
    <mergeCell ref="H10:H11"/>
    <mergeCell ref="A5:A7"/>
    <mergeCell ref="A8:A9"/>
    <mergeCell ref="H12:H13"/>
    <mergeCell ref="F33:F35"/>
    <mergeCell ref="F36:F37"/>
    <mergeCell ref="G5:G7"/>
    <mergeCell ref="G8:G9"/>
    <mergeCell ref="G10:G11"/>
    <mergeCell ref="G12:G13"/>
    <mergeCell ref="G14:G16"/>
    <mergeCell ref="G24:G27"/>
    <mergeCell ref="G31:G32"/>
    <mergeCell ref="G33:G35"/>
    <mergeCell ref="G36:G37"/>
    <mergeCell ref="F14:F16"/>
    <mergeCell ref="F24:F27"/>
    <mergeCell ref="F31:F32"/>
    <mergeCell ref="F5:F7"/>
    <mergeCell ref="F8:F9"/>
    <mergeCell ref="F10:F11"/>
    <mergeCell ref="F12:F13"/>
    <mergeCell ref="A19:A22"/>
    <mergeCell ref="E19:E22"/>
    <mergeCell ref="F19:F22"/>
    <mergeCell ref="E8:E9"/>
    <mergeCell ref="E10:E11"/>
    <mergeCell ref="E12:E13"/>
    <mergeCell ref="E14:E16"/>
    <mergeCell ref="E24:E27"/>
    <mergeCell ref="E31:E32"/>
    <mergeCell ref="E33:E35"/>
    <mergeCell ref="E36:E37"/>
    <mergeCell ref="A10:A11"/>
    <mergeCell ref="A12:A13"/>
    <mergeCell ref="A14:A16"/>
    <mergeCell ref="A24:A27"/>
    <mergeCell ref="A38:A39"/>
    <mergeCell ref="A28:A30"/>
    <mergeCell ref="B3:B4"/>
    <mergeCell ref="C3:C4"/>
    <mergeCell ref="D3:D4"/>
    <mergeCell ref="E3:E4"/>
    <mergeCell ref="A42:Q42"/>
    <mergeCell ref="A1:Q1"/>
    <mergeCell ref="A2:C2"/>
    <mergeCell ref="O2:Q2"/>
    <mergeCell ref="N3:Q3"/>
    <mergeCell ref="H3:H4"/>
    <mergeCell ref="G3:G4"/>
    <mergeCell ref="F3:F4"/>
    <mergeCell ref="M3:M4"/>
    <mergeCell ref="L3:L4"/>
    <mergeCell ref="K3:K4"/>
    <mergeCell ref="J3:J4"/>
    <mergeCell ref="I3:I4"/>
    <mergeCell ref="A3:A4"/>
    <mergeCell ref="A31:A32"/>
    <mergeCell ref="A33:A35"/>
    <mergeCell ref="A36:A37"/>
    <mergeCell ref="E5:E7"/>
  </mergeCells>
  <phoneticPr fontId="8" type="noConversion"/>
  <conditionalFormatting sqref="D5:D41">
    <cfRule type="duplicateValues" dxfId="0" priority="37"/>
  </conditionalFormatting>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2024-08-28T02:55:18Z</cp:lastPrinted>
  <dcterms:created xsi:type="dcterms:W3CDTF">2020-12-04T02:20:00Z</dcterms:created>
  <dcterms:modified xsi:type="dcterms:W3CDTF">2024-08-30T07:31:11Z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