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2023年" sheetId="5" r:id="rId1"/>
  </sheets>
  <definedNames>
    <definedName name="_xlnm._FilterDatabase" localSheetId="0" hidden="1">'2023年'!$A$7:$IR$54</definedName>
    <definedName name="_xlnm.Print_Titles" localSheetId="0">'2023年'!$4:$5</definedName>
  </definedNames>
  <calcPr calcId="144525"/>
</workbook>
</file>

<file path=xl/sharedStrings.xml><?xml version="1.0" encoding="utf-8"?>
<sst xmlns="http://schemas.openxmlformats.org/spreadsheetml/2006/main" count="642" uniqueCount="233">
  <si>
    <t>附件6-2</t>
  </si>
  <si>
    <t>2023年涉农资金安排和项目实施明细情况表</t>
  </si>
  <si>
    <t>序号</t>
  </si>
  <si>
    <t>市</t>
  </si>
  <si>
    <t>县（市、区）</t>
  </si>
  <si>
    <t>项目名称</t>
  </si>
  <si>
    <t>预算单位</t>
  </si>
  <si>
    <t>省级主管部门</t>
  </si>
  <si>
    <t>项目分类</t>
  </si>
  <si>
    <t>申请年度涉农金额</t>
  </si>
  <si>
    <t>年初预算金额</t>
  </si>
  <si>
    <t>追加金额</t>
  </si>
  <si>
    <t>追减金额</t>
  </si>
  <si>
    <t>已支付金额</t>
  </si>
  <si>
    <t>未支付金额</t>
  </si>
  <si>
    <t>支出进度</t>
  </si>
  <si>
    <t>功能科目</t>
  </si>
  <si>
    <t>资金来源</t>
  </si>
  <si>
    <t>市县本级指标文号</t>
  </si>
  <si>
    <t>省级指标文号</t>
  </si>
  <si>
    <t>资金安排情况（万元）</t>
  </si>
  <si>
    <t>资金使用情况（万元）</t>
  </si>
  <si>
    <t>资金执行率</t>
  </si>
  <si>
    <t>项目实施情况</t>
  </si>
  <si>
    <t>已达成的绩效目标情况</t>
  </si>
  <si>
    <t>备注</t>
  </si>
  <si>
    <t>合计安排
金额</t>
  </si>
  <si>
    <t>1.省级涉农资金</t>
  </si>
  <si>
    <t>2.其他资金</t>
  </si>
  <si>
    <t>合计支出
金额</t>
  </si>
  <si>
    <t>（从下拉列表中选择）</t>
  </si>
  <si>
    <t>A=B+C</t>
  </si>
  <si>
    <t>B</t>
  </si>
  <si>
    <t>C</t>
  </si>
  <si>
    <t>D=E+F</t>
  </si>
  <si>
    <t>E</t>
  </si>
  <si>
    <t>F</t>
  </si>
  <si>
    <t>G=D/A*100%</t>
  </si>
  <si>
    <t>汕头市</t>
  </si>
  <si>
    <t>汕头市本级</t>
  </si>
  <si>
    <t>汕头市河长制湖长制基础工作</t>
  </si>
  <si>
    <t>440500230000000000040</t>
  </si>
  <si>
    <t>汕头市水务局</t>
  </si>
  <si>
    <t>省水利厅</t>
  </si>
  <si>
    <r>
      <rPr>
        <sz val="10"/>
        <rFont val="Times New Roman"/>
        <charset val="0"/>
      </rPr>
      <t xml:space="preserve">1601 </t>
    </r>
    <r>
      <rPr>
        <sz val="10"/>
        <rFont val="仿宋_GB2312"/>
        <charset val="134"/>
      </rPr>
      <t>全面推进河长制湖长制</t>
    </r>
    <r>
      <rPr>
        <sz val="10"/>
        <rFont val="Times New Roman"/>
        <charset val="0"/>
      </rPr>
      <t>-</t>
    </r>
    <r>
      <rPr>
        <sz val="10"/>
        <rFont val="仿宋_GB2312"/>
        <charset val="134"/>
      </rPr>
      <t>河湖管护</t>
    </r>
  </si>
  <si>
    <r>
      <rPr>
        <sz val="10"/>
        <rFont val="Times New Roman"/>
        <charset val="0"/>
      </rPr>
      <t xml:space="preserve">2130399 </t>
    </r>
    <r>
      <rPr>
        <sz val="10"/>
        <rFont val="仿宋_GB2312"/>
        <charset val="134"/>
      </rPr>
      <t>其他水利支出</t>
    </r>
  </si>
  <si>
    <r>
      <rPr>
        <sz val="10"/>
        <rFont val="Times New Roman"/>
        <charset val="0"/>
      </rPr>
      <t xml:space="preserve">211 </t>
    </r>
    <r>
      <rPr>
        <sz val="10"/>
        <rFont val="仿宋_GB2312"/>
        <charset val="134"/>
      </rPr>
      <t>省补助</t>
    </r>
  </si>
  <si>
    <r>
      <rPr>
        <sz val="10"/>
        <rFont val="仿宋_GB2312"/>
        <charset val="134"/>
      </rPr>
      <t>汕市财农〔</t>
    </r>
    <r>
      <rPr>
        <sz val="10"/>
        <rFont val="Times New Roman"/>
        <charset val="0"/>
      </rPr>
      <t>2023</t>
    </r>
    <r>
      <rPr>
        <sz val="10"/>
        <rFont val="仿宋_GB2312"/>
        <charset val="134"/>
      </rPr>
      <t>〕</t>
    </r>
    <r>
      <rPr>
        <sz val="10"/>
        <rFont val="Times New Roman"/>
        <charset val="0"/>
      </rPr>
      <t>5</t>
    </r>
    <r>
      <rPr>
        <sz val="10"/>
        <rFont val="仿宋_GB2312"/>
        <charset val="134"/>
      </rPr>
      <t>号</t>
    </r>
  </si>
  <si>
    <r>
      <rPr>
        <sz val="10"/>
        <rFont val="仿宋_GB2312"/>
        <charset val="134"/>
      </rPr>
      <t>粤财农〔</t>
    </r>
    <r>
      <rPr>
        <sz val="10"/>
        <rFont val="Times New Roman"/>
        <charset val="0"/>
      </rPr>
      <t>2022</t>
    </r>
    <r>
      <rPr>
        <sz val="10"/>
        <rFont val="仿宋_GB2312"/>
        <charset val="134"/>
      </rPr>
      <t>〕</t>
    </r>
    <r>
      <rPr>
        <sz val="10"/>
        <rFont val="Times New Roman"/>
        <charset val="0"/>
      </rPr>
      <t>189</t>
    </r>
    <r>
      <rPr>
        <sz val="10"/>
        <rFont val="仿宋_GB2312"/>
        <charset val="134"/>
      </rPr>
      <t>号</t>
    </r>
  </si>
  <si>
    <t>已完工（完成）</t>
  </si>
  <si>
    <t>完成年度巡河、河长制公示牌维护、河长制立法工作、河长制宣传等各项工作。</t>
  </si>
  <si>
    <t>龙湖区</t>
  </si>
  <si>
    <t>汕头市龙湖区河道堤防沟渠管养</t>
  </si>
  <si>
    <t>440507230000000000007</t>
  </si>
  <si>
    <t>汕头市龙湖区水务局</t>
  </si>
  <si>
    <r>
      <rPr>
        <sz val="10"/>
        <rFont val="Times New Roman"/>
        <charset val="0"/>
      </rPr>
      <t xml:space="preserve">2139999 </t>
    </r>
    <r>
      <rPr>
        <sz val="10"/>
        <rFont val="仿宋_GB2312"/>
        <charset val="134"/>
      </rPr>
      <t>其他农林水支出</t>
    </r>
  </si>
  <si>
    <r>
      <rPr>
        <sz val="10"/>
        <rFont val="Times New Roman"/>
        <charset val="0"/>
      </rPr>
      <t xml:space="preserve">211 </t>
    </r>
    <r>
      <rPr>
        <sz val="10"/>
        <rFont val="仿宋_GB2312"/>
        <charset val="134"/>
      </rPr>
      <t>公共预算中央、省级补助</t>
    </r>
  </si>
  <si>
    <r>
      <rPr>
        <sz val="10"/>
        <rFont val="仿宋_GB2312"/>
        <charset val="134"/>
      </rPr>
      <t>汕市财农〔</t>
    </r>
    <r>
      <rPr>
        <sz val="10"/>
        <rFont val="Times New Roman"/>
        <charset val="0"/>
      </rPr>
      <t>2022</t>
    </r>
    <r>
      <rPr>
        <sz val="10"/>
        <rFont val="仿宋_GB2312"/>
        <charset val="134"/>
      </rPr>
      <t>〕</t>
    </r>
    <r>
      <rPr>
        <sz val="10"/>
        <rFont val="Times New Roman"/>
        <charset val="0"/>
      </rPr>
      <t>70</t>
    </r>
    <r>
      <rPr>
        <sz val="10"/>
        <rFont val="仿宋_GB2312"/>
        <charset val="134"/>
      </rPr>
      <t>号</t>
    </r>
  </si>
  <si>
    <r>
      <rPr>
        <sz val="10"/>
        <rFont val="宋体"/>
        <charset val="134"/>
      </rPr>
      <t>完成对全区渠道（区性、镇性沟渠）</t>
    </r>
    <r>
      <rPr>
        <sz val="10"/>
        <rFont val="Times New Roman"/>
        <charset val="134"/>
      </rPr>
      <t>151.972</t>
    </r>
    <r>
      <rPr>
        <sz val="10"/>
        <rFont val="宋体"/>
        <charset val="134"/>
      </rPr>
      <t>公里及河道</t>
    </r>
    <r>
      <rPr>
        <sz val="10"/>
        <rFont val="Times New Roman"/>
        <charset val="134"/>
      </rPr>
      <t>55.215</t>
    </r>
    <r>
      <rPr>
        <sz val="10"/>
        <rFont val="宋体"/>
        <charset val="134"/>
      </rPr>
      <t>公里的日常管养工作，实现压实各级河长、湖长责任，形成责任明确、协调有序、监管严格的河道、堤防管养体系，全面建立健全河道、堤防管养长效管理机制，推动河道、堤防及沟渠管养工作的全面落实的目的。</t>
    </r>
  </si>
  <si>
    <t>金平区</t>
  </si>
  <si>
    <r>
      <rPr>
        <sz val="10"/>
        <rFont val="Times New Roman"/>
        <charset val="0"/>
      </rPr>
      <t>2023</t>
    </r>
    <r>
      <rPr>
        <sz val="10"/>
        <rFont val="仿宋_GB2312"/>
        <charset val="134"/>
      </rPr>
      <t>年度汕头市金平区堤防维修管理养护</t>
    </r>
  </si>
  <si>
    <t>440511230000000000020</t>
  </si>
  <si>
    <t>汕头市金平区农业农村和水务局</t>
  </si>
  <si>
    <r>
      <t xml:space="preserve">2401 </t>
    </r>
    <r>
      <rPr>
        <sz val="10"/>
        <rFont val="仿宋_GB2312"/>
        <charset val="0"/>
      </rPr>
      <t>水利工程运行管护</t>
    </r>
    <r>
      <rPr>
        <sz val="10"/>
        <rFont val="Times New Roman"/>
        <charset val="0"/>
      </rPr>
      <t>-</t>
    </r>
    <r>
      <rPr>
        <sz val="10"/>
        <rFont val="仿宋_GB2312"/>
        <charset val="0"/>
      </rPr>
      <t>水利工程运行管护</t>
    </r>
  </si>
  <si>
    <r>
      <rPr>
        <sz val="10"/>
        <rFont val="Times New Roman"/>
        <charset val="0"/>
      </rPr>
      <t xml:space="preserve">2130306 </t>
    </r>
    <r>
      <rPr>
        <sz val="10"/>
        <rFont val="仿宋_GB2312"/>
        <charset val="134"/>
      </rPr>
      <t>水利工程运行与维护</t>
    </r>
  </si>
  <si>
    <r>
      <rPr>
        <sz val="10"/>
        <rFont val="Times New Roman"/>
        <charset val="0"/>
      </rPr>
      <t xml:space="preserve">2112 </t>
    </r>
    <r>
      <rPr>
        <sz val="10"/>
        <rFont val="仿宋_GB2312"/>
        <charset val="134"/>
      </rPr>
      <t>省级补助</t>
    </r>
  </si>
  <si>
    <r>
      <rPr>
        <sz val="10"/>
        <rFont val="宋体"/>
        <charset val="134"/>
      </rPr>
      <t>项目基本完成了年度绩效目标，总体上实现了辖区</t>
    </r>
    <r>
      <rPr>
        <sz val="10"/>
        <rFont val="Times New Roman"/>
        <charset val="134"/>
      </rPr>
      <t>73.4</t>
    </r>
    <r>
      <rPr>
        <sz val="10"/>
        <rFont val="宋体"/>
        <charset val="134"/>
      </rPr>
      <t>公里堤防安全平稳运行，保障了人民群众生产生活安全。</t>
    </r>
  </si>
  <si>
    <r>
      <rPr>
        <sz val="10"/>
        <rFont val="仿宋_GB2312"/>
        <charset val="134"/>
      </rPr>
      <t>汕头市金平区</t>
    </r>
    <r>
      <rPr>
        <sz val="10"/>
        <rFont val="Times New Roman"/>
        <charset val="0"/>
      </rPr>
      <t>2023</t>
    </r>
    <r>
      <rPr>
        <sz val="10"/>
        <rFont val="仿宋_GB2312"/>
        <charset val="134"/>
      </rPr>
      <t>年生产建设项目</t>
    </r>
    <r>
      <rPr>
        <sz val="10"/>
        <rFont val="Times New Roman"/>
        <charset val="0"/>
      </rPr>
      <t>“</t>
    </r>
    <r>
      <rPr>
        <sz val="10"/>
        <rFont val="仿宋_GB2312"/>
        <charset val="134"/>
      </rPr>
      <t>天地一体化</t>
    </r>
    <r>
      <rPr>
        <sz val="10"/>
        <rFont val="Times New Roman"/>
        <charset val="0"/>
      </rPr>
      <t>”</t>
    </r>
    <r>
      <rPr>
        <sz val="10"/>
        <rFont val="仿宋_GB2312"/>
        <charset val="134"/>
      </rPr>
      <t>动态监管工作</t>
    </r>
  </si>
  <si>
    <t>440511230000000000023</t>
  </si>
  <si>
    <r>
      <rPr>
        <sz val="10"/>
        <rFont val="Times New Roman"/>
        <charset val="0"/>
      </rPr>
      <t xml:space="preserve">1801 </t>
    </r>
    <r>
      <rPr>
        <sz val="10"/>
        <rFont val="仿宋_GB2312"/>
        <charset val="134"/>
      </rPr>
      <t>水土保持</t>
    </r>
    <r>
      <rPr>
        <sz val="10"/>
        <rFont val="Times New Roman"/>
        <charset val="0"/>
      </rPr>
      <t>-</t>
    </r>
    <r>
      <rPr>
        <sz val="10"/>
        <rFont val="仿宋_GB2312"/>
        <charset val="134"/>
      </rPr>
      <t>水土流失治理</t>
    </r>
  </si>
  <si>
    <r>
      <rPr>
        <sz val="10"/>
        <rFont val="Times New Roman"/>
        <charset val="0"/>
      </rPr>
      <t xml:space="preserve">2130310 </t>
    </r>
    <r>
      <rPr>
        <sz val="10"/>
        <rFont val="仿宋_GB2312"/>
        <charset val="134"/>
      </rPr>
      <t>水土保持</t>
    </r>
  </si>
  <si>
    <r>
      <rPr>
        <sz val="10"/>
        <rFont val="宋体"/>
        <charset val="134"/>
      </rPr>
      <t>汕头市金平区</t>
    </r>
    <r>
      <rPr>
        <sz val="11"/>
        <rFont val="Times New Roman"/>
        <charset val="0"/>
      </rPr>
      <t>2023</t>
    </r>
    <r>
      <rPr>
        <sz val="11"/>
        <rFont val="宋体"/>
        <charset val="134"/>
      </rPr>
      <t>年生产建设项目</t>
    </r>
    <r>
      <rPr>
        <sz val="11"/>
        <rFont val="Times New Roman"/>
        <charset val="0"/>
      </rPr>
      <t>“</t>
    </r>
    <r>
      <rPr>
        <sz val="11"/>
        <rFont val="宋体"/>
        <charset val="134"/>
      </rPr>
      <t>天地一体化</t>
    </r>
    <r>
      <rPr>
        <sz val="11"/>
        <rFont val="Times New Roman"/>
        <charset val="0"/>
      </rPr>
      <t>”</t>
    </r>
    <r>
      <rPr>
        <sz val="11"/>
        <rFont val="宋体"/>
        <charset val="134"/>
      </rPr>
      <t>动态监管工作项目已实施完成。通过开展该项目，为我区生产建设项目水土保持监督管理常规业务工作提供技术支撑，提高现有工作科技水平与效率。实现在建项目监管全覆盖，促进现代空间技术、信息技术与生产建设项目水土保持监管业务工作的深度融合，全面提高水土保持监管水平，形成人为水土流失卫星遥感常态化监管。</t>
    </r>
  </si>
  <si>
    <t>汕头市金平区农业水价综合改革</t>
  </si>
  <si>
    <t>440511230000000000028</t>
  </si>
  <si>
    <r>
      <rPr>
        <sz val="10"/>
        <rFont val="Times New Roman"/>
        <charset val="0"/>
      </rPr>
      <t xml:space="preserve">2002 </t>
    </r>
    <r>
      <rPr>
        <sz val="10"/>
        <rFont val="仿宋_GB2312"/>
        <charset val="134"/>
      </rPr>
      <t>农村水利水电</t>
    </r>
    <r>
      <rPr>
        <sz val="10"/>
        <rFont val="Times New Roman"/>
        <charset val="0"/>
      </rPr>
      <t>-</t>
    </r>
    <r>
      <rPr>
        <sz val="10"/>
        <rFont val="仿宋_GB2312"/>
        <charset val="134"/>
      </rPr>
      <t>农业水价综合改革</t>
    </r>
  </si>
  <si>
    <r>
      <rPr>
        <sz val="10"/>
        <rFont val="Times New Roman"/>
        <charset val="0"/>
      </rPr>
      <t xml:space="preserve">2130311 </t>
    </r>
    <r>
      <rPr>
        <sz val="10"/>
        <rFont val="仿宋_GB2312"/>
        <charset val="134"/>
      </rPr>
      <t>水资源节约管理与保护</t>
    </r>
  </si>
  <si>
    <r>
      <rPr>
        <sz val="10"/>
        <rFont val="宋体"/>
        <charset val="134"/>
      </rPr>
      <t>项目基本完成了项目年度绩效目标，总体上完成了</t>
    </r>
    <r>
      <rPr>
        <sz val="11"/>
        <rFont val="Times New Roman"/>
        <charset val="0"/>
      </rPr>
      <t>1.545</t>
    </r>
    <r>
      <rPr>
        <sz val="11"/>
        <rFont val="宋体"/>
        <charset val="134"/>
      </rPr>
      <t>万亩灌区农业水价综合改革工作，实现了汕头市金平区农业水价综合改革并通过市级验收。</t>
    </r>
  </si>
  <si>
    <t>金平区水旱灾害体系标准化建设</t>
  </si>
  <si>
    <t>440511230000000000034</t>
  </si>
  <si>
    <r>
      <rPr>
        <sz val="10"/>
        <rFont val="Times New Roman"/>
        <charset val="0"/>
      </rPr>
      <t xml:space="preserve">2201 </t>
    </r>
    <r>
      <rPr>
        <sz val="10"/>
        <rFont val="仿宋_GB2312"/>
        <charset val="134"/>
      </rPr>
      <t>水利安全度汛</t>
    </r>
    <r>
      <rPr>
        <sz val="10"/>
        <rFont val="Times New Roman"/>
        <charset val="0"/>
      </rPr>
      <t>-</t>
    </r>
    <r>
      <rPr>
        <sz val="10"/>
        <rFont val="仿宋_GB2312"/>
        <charset val="134"/>
      </rPr>
      <t>水旱灾害防御工作</t>
    </r>
  </si>
  <si>
    <r>
      <rPr>
        <sz val="10"/>
        <rFont val="Times New Roman"/>
        <charset val="0"/>
      </rPr>
      <t xml:space="preserve">2130314 </t>
    </r>
    <r>
      <rPr>
        <sz val="10"/>
        <rFont val="仿宋_GB2312"/>
        <charset val="134"/>
      </rPr>
      <t>防汛</t>
    </r>
  </si>
  <si>
    <r>
      <rPr>
        <sz val="10"/>
        <rFont val="宋体"/>
        <charset val="134"/>
      </rPr>
      <t>项目基本完成了年度绩效目标，总体上完成</t>
    </r>
    <r>
      <rPr>
        <sz val="11"/>
        <rFont val="Times New Roman"/>
        <charset val="0"/>
      </rPr>
      <t>12</t>
    </r>
    <r>
      <rPr>
        <sz val="11"/>
        <rFont val="宋体"/>
        <charset val="134"/>
      </rPr>
      <t>个街道及区本级水旱灾害防御标准化建设，实现了金平区水旱灾害体系标准化建设并通过市级验收。</t>
    </r>
  </si>
  <si>
    <r>
      <rPr>
        <sz val="10"/>
        <rFont val="仿宋_GB2312"/>
        <charset val="134"/>
      </rPr>
      <t>汕头市金平区</t>
    </r>
    <r>
      <rPr>
        <sz val="10"/>
        <rFont val="Times New Roman"/>
        <charset val="0"/>
      </rPr>
      <t>2023</t>
    </r>
    <r>
      <rPr>
        <sz val="10"/>
        <rFont val="仿宋_GB2312"/>
        <charset val="134"/>
      </rPr>
      <t>年度河长制、湖长制专项整治工作</t>
    </r>
  </si>
  <si>
    <t>440511230000000000031</t>
  </si>
  <si>
    <r>
      <rPr>
        <sz val="10"/>
        <rFont val="Times New Roman"/>
        <charset val="0"/>
      </rPr>
      <t xml:space="preserve">2130319 </t>
    </r>
    <r>
      <rPr>
        <sz val="10"/>
        <rFont val="仿宋_GB2312"/>
        <charset val="134"/>
      </rPr>
      <t>江河湖库水系综合整治</t>
    </r>
  </si>
  <si>
    <t>汕头市金平区2023年度河长制、湖长制专项整治工作项目完成了上级下达45公里河湖管护年度绩效目标要求。</t>
  </si>
  <si>
    <r>
      <rPr>
        <sz val="10"/>
        <rFont val="Times New Roman"/>
        <charset val="0"/>
      </rPr>
      <t>2023</t>
    </r>
    <r>
      <rPr>
        <sz val="10"/>
        <rFont val="仿宋_GB2312"/>
        <charset val="134"/>
      </rPr>
      <t>年汕头市金平区流域面积</t>
    </r>
    <r>
      <rPr>
        <sz val="10"/>
        <rFont val="Times New Roman"/>
        <charset val="0"/>
      </rPr>
      <t>50</t>
    </r>
    <r>
      <rPr>
        <sz val="10"/>
        <rFont val="仿宋_GB2312"/>
        <charset val="134"/>
      </rPr>
      <t>平方公里以下河道管理范围划定工作</t>
    </r>
  </si>
  <si>
    <t>440511230000000000030</t>
  </si>
  <si>
    <r>
      <rPr>
        <sz val="10"/>
        <rFont val="宋体"/>
        <charset val="134"/>
      </rPr>
      <t>2023</t>
    </r>
    <r>
      <rPr>
        <sz val="11"/>
        <rFont val="宋体"/>
        <charset val="134"/>
      </rPr>
      <t>年汕头市金平区流域面积</t>
    </r>
    <r>
      <rPr>
        <sz val="11"/>
        <rFont val="Times New Roman"/>
        <charset val="0"/>
      </rPr>
      <t>50</t>
    </r>
    <r>
      <rPr>
        <sz val="11"/>
        <rFont val="宋体"/>
        <charset val="134"/>
      </rPr>
      <t>平方公里以下河道管理范围划定工作完成了</t>
    </r>
    <r>
      <rPr>
        <sz val="11"/>
        <rFont val="Times New Roman"/>
        <charset val="0"/>
      </rPr>
      <t>48.339</t>
    </r>
    <r>
      <rPr>
        <sz val="11"/>
        <rFont val="宋体"/>
        <charset val="134"/>
      </rPr>
      <t>公里河渠河道管理范围划定年度目标工作。</t>
    </r>
  </si>
  <si>
    <t>濠江区</t>
  </si>
  <si>
    <r>
      <rPr>
        <sz val="10"/>
        <rFont val="Times New Roman"/>
        <charset val="0"/>
      </rPr>
      <t>2023</t>
    </r>
    <r>
      <rPr>
        <sz val="10"/>
        <rFont val="仿宋_GB2312"/>
        <charset val="134"/>
      </rPr>
      <t>年汕头市濠江区濠江清漂保洁项目</t>
    </r>
  </si>
  <si>
    <t>440512230000000000042</t>
  </si>
  <si>
    <t>汕头市濠江区农业农村和水务局</t>
  </si>
  <si>
    <r>
      <rPr>
        <sz val="10"/>
        <rFont val="Times New Roman"/>
        <charset val="0"/>
      </rPr>
      <t xml:space="preserve">211 </t>
    </r>
    <r>
      <rPr>
        <sz val="10"/>
        <rFont val="仿宋_GB2312"/>
        <charset val="134"/>
      </rPr>
      <t>年初预算</t>
    </r>
  </si>
  <si>
    <t>通过向社会力量购买服务方式，委托专业机构对河流开展日常化清漂作业，有效维护了河流水面和堤岸的干净、整洁环境。</t>
  </si>
  <si>
    <r>
      <rPr>
        <sz val="10"/>
        <rFont val="Times New Roman"/>
        <charset val="0"/>
      </rPr>
      <t>2023</t>
    </r>
    <r>
      <rPr>
        <sz val="10"/>
        <rFont val="仿宋_GB2312"/>
        <charset val="134"/>
      </rPr>
      <t>年汕头市濠江区五南沟清漂保洁项目</t>
    </r>
  </si>
  <si>
    <t>440512230000000000043</t>
  </si>
  <si>
    <r>
      <rPr>
        <sz val="10"/>
        <rFont val="Times New Roman"/>
        <charset val="0"/>
      </rPr>
      <t>2023</t>
    </r>
    <r>
      <rPr>
        <sz val="10"/>
        <rFont val="仿宋_GB2312"/>
        <charset val="134"/>
      </rPr>
      <t>年汕头市濠江区河湖管护项目</t>
    </r>
  </si>
  <si>
    <t>440512230000000000045</t>
  </si>
  <si>
    <t>83.7%%</t>
  </si>
  <si>
    <r>
      <rPr>
        <sz val="10"/>
        <rFont val="宋体"/>
        <charset val="134"/>
      </rPr>
      <t>已完成</t>
    </r>
    <r>
      <rPr>
        <sz val="10"/>
        <rFont val="Times New Roman"/>
        <charset val="134"/>
      </rPr>
      <t>22023</t>
    </r>
    <r>
      <rPr>
        <sz val="10"/>
        <rFont val="宋体"/>
        <charset val="134"/>
      </rPr>
      <t>年濠江区河道管理范围划定项目、</t>
    </r>
    <r>
      <rPr>
        <sz val="10"/>
        <rFont val="Times New Roman"/>
        <charset val="134"/>
      </rPr>
      <t>2023</t>
    </r>
    <r>
      <rPr>
        <sz val="10"/>
        <rFont val="宋体"/>
        <charset val="134"/>
      </rPr>
      <t>年濠江区碧道标识牌制作安装项目确保顺利通过年度考核。</t>
    </r>
  </si>
  <si>
    <r>
      <rPr>
        <sz val="10"/>
        <rFont val="Times New Roman"/>
        <charset val="0"/>
      </rPr>
      <t>2023</t>
    </r>
    <r>
      <rPr>
        <sz val="10"/>
        <rFont val="仿宋_GB2312"/>
        <charset val="134"/>
      </rPr>
      <t>年濠江区</t>
    </r>
    <r>
      <rPr>
        <sz val="10"/>
        <rFont val="Times New Roman"/>
        <charset val="0"/>
      </rPr>
      <t>4</t>
    </r>
    <r>
      <rPr>
        <sz val="10"/>
        <rFont val="仿宋_GB2312"/>
        <charset val="134"/>
      </rPr>
      <t>宗小型水库除险加固工程</t>
    </r>
  </si>
  <si>
    <t>440512230000000000034</t>
  </si>
  <si>
    <t>汕头市濠江区水利与渔港建设管养中心</t>
  </si>
  <si>
    <r>
      <rPr>
        <sz val="10"/>
        <rFont val="Times New Roman"/>
        <charset val="0"/>
      </rPr>
      <t xml:space="preserve">1903 </t>
    </r>
    <r>
      <rPr>
        <sz val="10"/>
        <rFont val="仿宋_GB2312"/>
        <charset val="134"/>
      </rPr>
      <t>病险水库水闸除险加固</t>
    </r>
    <r>
      <rPr>
        <sz val="10"/>
        <rFont val="Times New Roman"/>
        <charset val="0"/>
      </rPr>
      <t>-</t>
    </r>
    <r>
      <rPr>
        <sz val="10"/>
        <rFont val="仿宋_GB2312"/>
        <charset val="134"/>
      </rPr>
      <t>小型水库除险加固</t>
    </r>
  </si>
  <si>
    <r>
      <rPr>
        <sz val="10"/>
        <rFont val="Times New Roman"/>
        <charset val="0"/>
      </rPr>
      <t xml:space="preserve">2130305 </t>
    </r>
    <r>
      <rPr>
        <sz val="10"/>
        <rFont val="仿宋_GB2312"/>
        <charset val="134"/>
      </rPr>
      <t>水利工程建设</t>
    </r>
  </si>
  <si>
    <r>
      <rPr>
        <sz val="10"/>
        <rFont val="宋体"/>
        <charset val="134"/>
      </rPr>
      <t>完成濠江区水望底水库、东南坑水库、井仔内水库、径内水库除险加固工作</t>
    </r>
    <r>
      <rPr>
        <sz val="10"/>
        <rFont val="Times New Roman"/>
        <charset val="134"/>
      </rPr>
      <t xml:space="preserve"> , </t>
    </r>
    <r>
      <rPr>
        <sz val="10"/>
        <rFont val="宋体"/>
        <charset val="134"/>
      </rPr>
      <t>确保水库能够安全运行，以彻底消除工程安全隐患，充分发挥工程效益，保护人民财产安全。</t>
    </r>
  </si>
  <si>
    <r>
      <rPr>
        <sz val="10"/>
        <rFont val="Times New Roman"/>
        <charset val="0"/>
      </rPr>
      <t>2023</t>
    </r>
    <r>
      <rPr>
        <sz val="10"/>
        <rFont val="仿宋_GB2312"/>
        <charset val="134"/>
      </rPr>
      <t>年濠江区农业水价改革项目</t>
    </r>
  </si>
  <si>
    <t>440512230000000000039</t>
  </si>
  <si>
    <r>
      <rPr>
        <sz val="10"/>
        <rFont val="宋体"/>
        <charset val="134"/>
      </rPr>
      <t>完成濠江区新增农业水价综合改革实施面积</t>
    </r>
    <r>
      <rPr>
        <sz val="10"/>
        <rFont val="Times New Roman"/>
        <charset val="134"/>
      </rPr>
      <t>0.54</t>
    </r>
    <r>
      <rPr>
        <sz val="10"/>
        <rFont val="宋体"/>
        <charset val="134"/>
      </rPr>
      <t>万亩。</t>
    </r>
  </si>
  <si>
    <t>潮阳区</t>
  </si>
  <si>
    <t>和平镇练岗村白银坑道路硬化及村北路、村中路安装防护栏杆工程</t>
  </si>
  <si>
    <t>440513230000000000086</t>
  </si>
  <si>
    <t>汕头市潮阳区水务局</t>
  </si>
  <si>
    <r>
      <rPr>
        <sz val="10"/>
        <rFont val="Times New Roman"/>
        <charset val="0"/>
      </rPr>
      <t xml:space="preserve">2301 </t>
    </r>
    <r>
      <rPr>
        <sz val="10"/>
        <rFont val="仿宋_GB2312"/>
        <charset val="134"/>
      </rPr>
      <t>水库移民后期扶持</t>
    </r>
    <r>
      <rPr>
        <sz val="10"/>
        <rFont val="Times New Roman"/>
        <charset val="0"/>
      </rPr>
      <t>-</t>
    </r>
    <r>
      <rPr>
        <sz val="10"/>
        <rFont val="仿宋_GB2312"/>
        <charset val="134"/>
      </rPr>
      <t>水库移民后期扶持</t>
    </r>
  </si>
  <si>
    <r>
      <rPr>
        <sz val="10"/>
        <rFont val="Times New Roman"/>
        <charset val="0"/>
      </rPr>
      <t xml:space="preserve">2082302 </t>
    </r>
    <r>
      <rPr>
        <sz val="10"/>
        <rFont val="仿宋_GB2312"/>
        <charset val="134"/>
      </rPr>
      <t>基础设施建设和经济发展</t>
    </r>
  </si>
  <si>
    <r>
      <rPr>
        <sz val="10"/>
        <rFont val="Times New Roman"/>
        <charset val="0"/>
      </rPr>
      <t xml:space="preserve">2108 </t>
    </r>
    <r>
      <rPr>
        <sz val="10"/>
        <rFont val="仿宋_GB2312"/>
        <charset val="134"/>
      </rPr>
      <t>省级基金转移支付</t>
    </r>
  </si>
  <si>
    <r>
      <rPr>
        <sz val="10"/>
        <rFont val="仿宋_GB2312"/>
        <charset val="134"/>
      </rPr>
      <t>粤财农〔</t>
    </r>
    <r>
      <rPr>
        <sz val="10"/>
        <rFont val="Times New Roman"/>
        <charset val="0"/>
      </rPr>
      <t>2022</t>
    </r>
    <r>
      <rPr>
        <sz val="10"/>
        <rFont val="仿宋_GB2312"/>
        <charset val="134"/>
      </rPr>
      <t>〕</t>
    </r>
    <r>
      <rPr>
        <sz val="10"/>
        <rFont val="Times New Roman"/>
        <charset val="0"/>
      </rPr>
      <t>189</t>
    </r>
    <r>
      <rPr>
        <sz val="10"/>
        <rFont val="仿宋_GB2312"/>
        <charset val="134"/>
      </rPr>
      <t>号（小型水库）</t>
    </r>
  </si>
  <si>
    <t>建设水库移民美丽宜居家园1个，促使移民村生产发展、生活富裕，到2025年水库移民达到当地农村居民平均水平。</t>
  </si>
  <si>
    <t>汕头市潮阳区河湖巡河及监管项目实施方案</t>
  </si>
  <si>
    <t>440513230000000000098</t>
  </si>
  <si>
    <r>
      <rPr>
        <sz val="10"/>
        <rFont val="Times New Roman"/>
        <charset val="0"/>
      </rPr>
      <t xml:space="preserve">2106 </t>
    </r>
    <r>
      <rPr>
        <sz val="10"/>
        <rFont val="仿宋_GB2312"/>
        <charset val="134"/>
      </rPr>
      <t>省级一般转移支付</t>
    </r>
  </si>
  <si>
    <t>建设（实施）中</t>
  </si>
  <si>
    <t>已委托第三方利用无人机和人工配合的方式对全区河流进行周期性巡查，及时排查区域内新增“四乱”及“五清”情况。合同服务期从2023年9月到2024年8月，为期一年，目前已完成合同进度66.66%。</t>
  </si>
  <si>
    <r>
      <rPr>
        <sz val="10"/>
        <rFont val="仿宋_GB2312"/>
        <charset val="134"/>
      </rPr>
      <t>练江干流潮阳段（含海门湾桥闸外</t>
    </r>
    <r>
      <rPr>
        <sz val="10"/>
        <rFont val="Times New Roman"/>
        <charset val="0"/>
      </rPr>
      <t>200</t>
    </r>
    <r>
      <rPr>
        <sz val="10"/>
        <rFont val="仿宋_GB2312"/>
        <charset val="134"/>
      </rPr>
      <t>米范围）、后溪闸段、前溪闸段河面水浮莲及漂浮物打捞日常维护服务项目</t>
    </r>
  </si>
  <si>
    <t>440513230000000000035</t>
  </si>
  <si>
    <r>
      <rPr>
        <sz val="11"/>
        <rFont val="宋体"/>
        <charset val="134"/>
      </rPr>
      <t>负责清漂清障从练江干流（潮阳段）和平塭内至海门湾出海口约</t>
    </r>
    <r>
      <rPr>
        <sz val="11"/>
        <rFont val="Times New Roman"/>
        <charset val="0"/>
      </rPr>
      <t>19.7</t>
    </r>
    <r>
      <rPr>
        <sz val="11"/>
        <rFont val="宋体"/>
        <charset val="134"/>
      </rPr>
      <t>公里，负责河道水面漂浮垃圾、水生植物及动物尸体的集中打捞或者日常河面保洁工作</t>
    </r>
    <r>
      <rPr>
        <sz val="11"/>
        <rFont val="Times New Roman"/>
        <charset val="0"/>
      </rPr>
      <t xml:space="preserve">,   </t>
    </r>
    <r>
      <rPr>
        <sz val="11"/>
        <rFont val="宋体"/>
        <charset val="134"/>
      </rPr>
      <t>河道两岸边或者河滩</t>
    </r>
    <r>
      <rPr>
        <sz val="11"/>
        <rFont val="Times New Roman"/>
        <charset val="0"/>
      </rPr>
      <t>(</t>
    </r>
    <r>
      <rPr>
        <sz val="11"/>
        <rFont val="宋体"/>
        <charset val="134"/>
      </rPr>
      <t>防浪墙以内</t>
    </r>
    <r>
      <rPr>
        <sz val="11"/>
        <rFont val="Times New Roman"/>
        <charset val="0"/>
      </rPr>
      <t>)</t>
    </r>
    <r>
      <rPr>
        <sz val="11"/>
        <rFont val="宋体"/>
        <charset val="134"/>
      </rPr>
      <t>的保洁工作，以及靠近岸边船只难以打捞的漂浮垃圾。负责护城河老后溪水闸到新后溪水闸河段河面漂浮物打捞日常维护。负责护城河前溪水闸至练江干流河段河面漂浮物打捞日常维护。</t>
    </r>
    <r>
      <rPr>
        <sz val="11"/>
        <rFont val="Times New Roman"/>
        <charset val="0"/>
      </rPr>
      <t xml:space="preserve">                      </t>
    </r>
  </si>
  <si>
    <t>潮阳区河长公示牌年度维护项目</t>
  </si>
  <si>
    <t>440513230000000000096</t>
  </si>
  <si>
    <t>已委托第三方对79块区级公示牌进行常态化维修养护。合同服务期从2023年7月到2024年6月，为期一年，目前已完成合同进度83.33%。</t>
  </si>
  <si>
    <r>
      <rPr>
        <sz val="10"/>
        <rFont val="仿宋_GB2312"/>
        <charset val="134"/>
      </rPr>
      <t>潮阳区</t>
    </r>
    <r>
      <rPr>
        <sz val="10"/>
        <rFont val="Times New Roman"/>
        <charset val="0"/>
      </rPr>
      <t>2020</t>
    </r>
    <r>
      <rPr>
        <sz val="10"/>
        <rFont val="仿宋_GB2312"/>
        <charset val="134"/>
      </rPr>
      <t>年度河湖管理范围划定项目</t>
    </r>
  </si>
  <si>
    <t>440513230000000000093</t>
  </si>
  <si>
    <r>
      <rPr>
        <sz val="11"/>
        <rFont val="宋体"/>
        <charset val="134"/>
      </rPr>
      <t>利用无人机技术对全区河湖水域的</t>
    </r>
    <r>
      <rPr>
        <sz val="11"/>
        <rFont val="Times New Roman"/>
        <charset val="0"/>
      </rPr>
      <t>“</t>
    </r>
    <r>
      <rPr>
        <sz val="11"/>
        <rFont val="宋体"/>
        <charset val="134"/>
      </rPr>
      <t>四乱</t>
    </r>
    <r>
      <rPr>
        <sz val="11"/>
        <rFont val="Times New Roman"/>
        <charset val="0"/>
      </rPr>
      <t>”</t>
    </r>
    <r>
      <rPr>
        <sz val="11"/>
        <rFont val="宋体"/>
        <charset val="134"/>
      </rPr>
      <t>情况，以及河湖、水库水域水面的漂浮垃圾、水浮莲等漂浮物及排污口进行巡查采集视频。确保潮阳区河湖、水库水域水面的清洁。</t>
    </r>
  </si>
  <si>
    <r>
      <rPr>
        <sz val="10"/>
        <rFont val="仿宋_GB2312"/>
        <charset val="134"/>
      </rPr>
      <t>潮阳区生产建设项目水土保持</t>
    </r>
    <r>
      <rPr>
        <sz val="10"/>
        <rFont val="Times New Roman"/>
        <charset val="0"/>
      </rPr>
      <t>“</t>
    </r>
    <r>
      <rPr>
        <sz val="10"/>
        <rFont val="仿宋_GB2312"/>
        <charset val="134"/>
      </rPr>
      <t>天地一体化</t>
    </r>
    <r>
      <rPr>
        <sz val="10"/>
        <rFont val="Times New Roman"/>
        <charset val="0"/>
      </rPr>
      <t>”</t>
    </r>
    <r>
      <rPr>
        <sz val="10"/>
        <rFont val="仿宋_GB2312"/>
        <charset val="134"/>
      </rPr>
      <t>动态监管项目技术咨询服务</t>
    </r>
  </si>
  <si>
    <t>440513230000000000097</t>
  </si>
  <si>
    <t>已委托第三方开展对生产建设项目水土保持“天地一体化”动态监管工作。合同服务期从2023年10月到2024年9月，为期一年，目前已完成合同进度58.33%。</t>
  </si>
  <si>
    <t>潮阳区练江碧道建设工程（铜盂镇段）</t>
  </si>
  <si>
    <t>440513230000000000089</t>
  </si>
  <si>
    <t>建设乡野型碧道完成0.6公里。</t>
  </si>
  <si>
    <t>汕头市潮阳区河溪水库除险加固工程（补增）</t>
  </si>
  <si>
    <t>440513230000000029912</t>
  </si>
  <si>
    <r>
      <rPr>
        <sz val="10"/>
        <rFont val="Times New Roman"/>
        <charset val="0"/>
      </rPr>
      <t xml:space="preserve">1901 </t>
    </r>
    <r>
      <rPr>
        <sz val="10"/>
        <rFont val="仿宋_GB2312"/>
        <charset val="134"/>
      </rPr>
      <t>病险水库水闸除险加固</t>
    </r>
    <r>
      <rPr>
        <sz val="10"/>
        <rFont val="Times New Roman"/>
        <charset val="0"/>
      </rPr>
      <t>-</t>
    </r>
    <r>
      <rPr>
        <sz val="10"/>
        <rFont val="仿宋_GB2312"/>
        <charset val="134"/>
      </rPr>
      <t>大中型病险水库除险加固项目</t>
    </r>
  </si>
  <si>
    <r>
      <rPr>
        <sz val="10"/>
        <rFont val="仿宋_GB2312"/>
        <charset val="134"/>
      </rPr>
      <t>汕市财农〔</t>
    </r>
    <r>
      <rPr>
        <sz val="10"/>
        <rFont val="Times New Roman"/>
        <charset val="0"/>
      </rPr>
      <t>2023</t>
    </r>
    <r>
      <rPr>
        <sz val="10"/>
        <rFont val="仿宋_GB2312"/>
        <charset val="134"/>
      </rPr>
      <t>〕</t>
    </r>
    <r>
      <rPr>
        <sz val="10"/>
        <rFont val="Times New Roman"/>
        <charset val="0"/>
      </rPr>
      <t>28</t>
    </r>
    <r>
      <rPr>
        <sz val="10"/>
        <rFont val="仿宋_GB2312"/>
        <charset val="134"/>
      </rPr>
      <t>号</t>
    </r>
  </si>
  <si>
    <r>
      <rPr>
        <sz val="10"/>
        <rFont val="仿宋_GB2312"/>
        <charset val="134"/>
      </rPr>
      <t>粤财农〔</t>
    </r>
    <r>
      <rPr>
        <sz val="10"/>
        <rFont val="Times New Roman"/>
        <charset val="0"/>
      </rPr>
      <t>2023</t>
    </r>
    <r>
      <rPr>
        <sz val="10"/>
        <rFont val="仿宋_GB2312"/>
        <charset val="134"/>
      </rPr>
      <t>〕</t>
    </r>
    <r>
      <rPr>
        <sz val="10"/>
        <rFont val="Times New Roman"/>
        <charset val="0"/>
      </rPr>
      <t>39</t>
    </r>
    <r>
      <rPr>
        <sz val="10"/>
        <rFont val="仿宋_GB2312"/>
        <charset val="134"/>
      </rPr>
      <t>号</t>
    </r>
  </si>
  <si>
    <t>有效消除水库现有的安全隐患，保障居民的日常生活用水，同时具备防汛抗旱的功能，对当地居民的生命财产安全起到了至关重要的作用。</t>
  </si>
  <si>
    <r>
      <rPr>
        <sz val="10"/>
        <rFont val="仿宋_GB2312"/>
        <charset val="134"/>
      </rPr>
      <t>潮阳区</t>
    </r>
    <r>
      <rPr>
        <sz val="10"/>
        <rFont val="Times New Roman"/>
        <charset val="0"/>
      </rPr>
      <t>2023</t>
    </r>
    <r>
      <rPr>
        <sz val="10"/>
        <rFont val="仿宋_GB2312"/>
        <charset val="134"/>
      </rPr>
      <t>年</t>
    </r>
    <r>
      <rPr>
        <sz val="10"/>
        <rFont val="Times New Roman"/>
        <charset val="0"/>
      </rPr>
      <t>14</t>
    </r>
    <r>
      <rPr>
        <sz val="10"/>
        <rFont val="仿宋_GB2312"/>
        <charset val="134"/>
      </rPr>
      <t>宗小型水库除险加固工程</t>
    </r>
  </si>
  <si>
    <t>440513230000000000091</t>
  </si>
  <si>
    <t>完成14宗小型水库主体工程建设。</t>
  </si>
  <si>
    <t>汕头市潮阳区河溪水库除险加固工程</t>
  </si>
  <si>
    <t>440513230000000000100</t>
  </si>
  <si>
    <t>潮南区</t>
  </si>
  <si>
    <t>潮南区练江干流打捞项目</t>
  </si>
  <si>
    <t>440514230000000000105</t>
  </si>
  <si>
    <t>汕头市潮南区水务局</t>
  </si>
  <si>
    <r>
      <rPr>
        <sz val="10"/>
        <rFont val="Times New Roman"/>
        <charset val="0"/>
      </rPr>
      <t xml:space="preserve">2105 </t>
    </r>
    <r>
      <rPr>
        <sz val="10"/>
        <rFont val="仿宋_GB2312"/>
        <charset val="134"/>
      </rPr>
      <t>上级补助</t>
    </r>
    <r>
      <rPr>
        <sz val="10"/>
        <rFont val="Times New Roman"/>
        <charset val="0"/>
      </rPr>
      <t>-</t>
    </r>
    <r>
      <rPr>
        <sz val="10"/>
        <rFont val="仿宋_GB2312"/>
        <charset val="134"/>
      </rPr>
      <t>省专项转移支付</t>
    </r>
  </si>
  <si>
    <r>
      <rPr>
        <sz val="10"/>
        <rFont val="仿宋_GB2312"/>
        <charset val="134"/>
      </rPr>
      <t>粤财农〔</t>
    </r>
    <r>
      <rPr>
        <sz val="10"/>
        <rFont val="Times New Roman"/>
        <charset val="0"/>
      </rPr>
      <t>2022</t>
    </r>
    <r>
      <rPr>
        <sz val="10"/>
        <rFont val="仿宋_GB2312"/>
        <charset val="134"/>
      </rPr>
      <t>〕</t>
    </r>
    <r>
      <rPr>
        <sz val="10"/>
        <rFont val="Times New Roman"/>
        <charset val="0"/>
      </rPr>
      <t>189</t>
    </r>
    <r>
      <rPr>
        <sz val="10"/>
        <rFont val="仿宋_GB2312"/>
        <charset val="134"/>
      </rPr>
      <t>号（驻镇</t>
    </r>
    <r>
      <rPr>
        <sz val="10"/>
        <rFont val="Times New Roman"/>
        <charset val="0"/>
      </rPr>
      <t>-</t>
    </r>
    <r>
      <rPr>
        <sz val="10"/>
        <rFont val="仿宋_GB2312"/>
        <charset val="134"/>
      </rPr>
      <t>其他）</t>
    </r>
  </si>
  <si>
    <t>河长制补助资金</t>
  </si>
  <si>
    <t>440514230000000000106</t>
  </si>
  <si>
    <t>潮南区河长公示牌更换版面及维护工作经费</t>
  </si>
  <si>
    <t>440514230000000000109</t>
  </si>
  <si>
    <t>潮南区河道管理范围和水利工程管理与保护范围划定项目</t>
  </si>
  <si>
    <t>440514230000000000139</t>
  </si>
  <si>
    <t>潮南区小型水库集中管护</t>
  </si>
  <si>
    <t>440514230000000000136</t>
  </si>
  <si>
    <t>潮南区水旱灾害防御标准化建设，小水电站安全生产标准化一级创建、绿色小水电站创建工作，泵站标准化创建，灌区规范化，标准化创建，节水灌区创建</t>
  </si>
  <si>
    <t>440514230000000000131</t>
  </si>
  <si>
    <t>潮南区小型水库除险加固</t>
  </si>
  <si>
    <t>440514230000000000127</t>
  </si>
  <si>
    <t>两英镇圆山村深田自然村修建房补助</t>
  </si>
  <si>
    <t>440514230000000000124</t>
  </si>
  <si>
    <t>两英镇新寮门村成婆移民村道路工程</t>
  </si>
  <si>
    <t>440514230000000025055</t>
  </si>
  <si>
    <r>
      <rPr>
        <sz val="10"/>
        <rFont val="Times New Roman"/>
        <charset val="0"/>
      </rPr>
      <t>2023</t>
    </r>
    <r>
      <rPr>
        <sz val="10"/>
        <rFont val="仿宋_GB2312"/>
        <charset val="134"/>
      </rPr>
      <t>潮南区农业水价综合改革项目</t>
    </r>
  </si>
  <si>
    <t>440514230000000025440</t>
  </si>
  <si>
    <t>澄海区</t>
  </si>
  <si>
    <t>汕头市澄海区隆都围加固达标工程</t>
  </si>
  <si>
    <t>440515230000000000065</t>
  </si>
  <si>
    <t>汕头市澄海区水务局</t>
  </si>
  <si>
    <r>
      <rPr>
        <sz val="10"/>
        <rFont val="Times New Roman"/>
        <charset val="0"/>
      </rPr>
      <t xml:space="preserve">1501 </t>
    </r>
    <r>
      <rPr>
        <sz val="10"/>
        <rFont val="仿宋_GB2312"/>
        <charset val="134"/>
      </rPr>
      <t>重大水利工程</t>
    </r>
    <r>
      <rPr>
        <sz val="10"/>
        <rFont val="Times New Roman"/>
        <charset val="0"/>
      </rPr>
      <t>-</t>
    </r>
    <r>
      <rPr>
        <sz val="10"/>
        <rFont val="仿宋_GB2312"/>
        <charset val="134"/>
      </rPr>
      <t>重大水利工程</t>
    </r>
  </si>
  <si>
    <r>
      <rPr>
        <sz val="10"/>
        <rFont val="Times New Roman"/>
        <charset val="0"/>
      </rPr>
      <t xml:space="preserve">211 </t>
    </r>
    <r>
      <rPr>
        <sz val="10"/>
        <rFont val="仿宋_GB2312"/>
        <charset val="134"/>
      </rPr>
      <t>市补助</t>
    </r>
  </si>
  <si>
    <r>
      <rPr>
        <sz val="10"/>
        <rFont val="仿宋_GB2312"/>
        <charset val="134"/>
      </rPr>
      <t>汕市澄财农〔</t>
    </r>
    <r>
      <rPr>
        <sz val="10"/>
        <rFont val="Times New Roman"/>
        <charset val="0"/>
      </rPr>
      <t>2023</t>
    </r>
    <r>
      <rPr>
        <sz val="10"/>
        <rFont val="仿宋_GB2312"/>
        <charset val="134"/>
      </rPr>
      <t>〕</t>
    </r>
    <r>
      <rPr>
        <sz val="10"/>
        <rFont val="Times New Roman"/>
        <charset val="0"/>
      </rPr>
      <t>12</t>
    </r>
    <r>
      <rPr>
        <sz val="10"/>
        <rFont val="仿宋_GB2312"/>
        <charset val="134"/>
      </rPr>
      <t>号</t>
    </r>
  </si>
  <si>
    <r>
      <rPr>
        <sz val="10"/>
        <rFont val="宋体"/>
        <charset val="134"/>
      </rPr>
      <t>截止</t>
    </r>
    <r>
      <rPr>
        <sz val="10"/>
        <rFont val="Times New Roman"/>
        <charset val="134"/>
      </rPr>
      <t>2023</t>
    </r>
    <r>
      <rPr>
        <sz val="10"/>
        <rFont val="宋体"/>
        <charset val="134"/>
      </rPr>
      <t>年</t>
    </r>
    <r>
      <rPr>
        <sz val="10"/>
        <rFont val="Times New Roman"/>
        <charset val="134"/>
      </rPr>
      <t>12</t>
    </r>
    <r>
      <rPr>
        <sz val="10"/>
        <rFont val="宋体"/>
        <charset val="134"/>
      </rPr>
      <t>月底，项目累计完成投资约</t>
    </r>
    <r>
      <rPr>
        <sz val="10"/>
        <rFont val="Times New Roman"/>
        <charset val="134"/>
      </rPr>
      <t>12000</t>
    </r>
    <r>
      <rPr>
        <sz val="10"/>
        <rFont val="宋体"/>
        <charset val="134"/>
      </rPr>
      <t>万元，建设完成堤段约</t>
    </r>
    <r>
      <rPr>
        <sz val="10"/>
        <rFont val="Times New Roman"/>
        <charset val="134"/>
      </rPr>
      <t>13km</t>
    </r>
    <r>
      <rPr>
        <sz val="10"/>
        <rFont val="宋体"/>
        <charset val="134"/>
      </rPr>
      <t>和</t>
    </r>
    <r>
      <rPr>
        <sz val="10"/>
        <rFont val="Times New Roman"/>
        <charset val="134"/>
      </rPr>
      <t>4</t>
    </r>
    <r>
      <rPr>
        <sz val="10"/>
        <rFont val="宋体"/>
        <charset val="134"/>
      </rPr>
      <t>处穿堤涵闸、</t>
    </r>
    <r>
      <rPr>
        <sz val="10"/>
        <rFont val="Times New Roman"/>
        <charset val="134"/>
      </rPr>
      <t>1</t>
    </r>
    <r>
      <rPr>
        <sz val="10"/>
        <rFont val="宋体"/>
        <charset val="134"/>
      </rPr>
      <t>座排水闸，正在建设施工堤段约</t>
    </r>
    <r>
      <rPr>
        <sz val="10"/>
        <rFont val="Times New Roman"/>
        <charset val="134"/>
      </rPr>
      <t>5km</t>
    </r>
    <r>
      <rPr>
        <sz val="10"/>
        <rFont val="宋体"/>
        <charset val="134"/>
      </rPr>
      <t>和两座涵闸。</t>
    </r>
  </si>
  <si>
    <t>汕头市澄海区农业水价综合改革工作</t>
  </si>
  <si>
    <t>440515230000000000197</t>
  </si>
  <si>
    <t>溪南灌区已完成计量设施安装，完成农业水价改革面积3.998万亩。</t>
  </si>
  <si>
    <t>汕头市澄海区河湖管护</t>
  </si>
  <si>
    <t>440515230000000000059</t>
  </si>
  <si>
    <r>
      <rPr>
        <sz val="10"/>
        <rFont val="宋体"/>
        <charset val="134"/>
      </rPr>
      <t>完成河湖管护长度</t>
    </r>
    <r>
      <rPr>
        <sz val="10"/>
        <rFont val="Times New Roman"/>
        <charset val="134"/>
      </rPr>
      <t>265</t>
    </r>
    <r>
      <rPr>
        <sz val="10"/>
        <rFont val="宋体"/>
        <charset val="134"/>
      </rPr>
      <t>公里</t>
    </r>
  </si>
  <si>
    <t>汕头市澄海区水利安全度汛</t>
  </si>
  <si>
    <t>440515230000000000156</t>
  </si>
  <si>
    <t>工程于2023年3月份开工建设，完成工程量土方3628.8方、石方3300方、浆砌石150方，8月28日前全面完工，10月31日通过了区水务局验收，验收合格。</t>
  </si>
  <si>
    <t>汕头市澄海区东里桥闸安全鉴定</t>
  </si>
  <si>
    <t>440515230000000000050</t>
  </si>
  <si>
    <r>
      <rPr>
        <sz val="10"/>
        <rFont val="Times New Roman"/>
        <charset val="0"/>
      </rPr>
      <t xml:space="preserve">2401 </t>
    </r>
    <r>
      <rPr>
        <sz val="10"/>
        <rFont val="仿宋_GB2312"/>
        <charset val="134"/>
      </rPr>
      <t>水利工程运行管护</t>
    </r>
    <r>
      <rPr>
        <sz val="10"/>
        <rFont val="Times New Roman"/>
        <charset val="0"/>
      </rPr>
      <t>-</t>
    </r>
    <r>
      <rPr>
        <sz val="10"/>
        <rFont val="仿宋_GB2312"/>
        <charset val="134"/>
      </rPr>
      <t>水利工程运行管护</t>
    </r>
  </si>
  <si>
    <r>
      <rPr>
        <sz val="10"/>
        <rFont val="宋体"/>
        <charset val="134"/>
      </rPr>
      <t>完成</t>
    </r>
    <r>
      <rPr>
        <sz val="10"/>
        <rFont val="Times New Roman"/>
        <charset val="134"/>
      </rPr>
      <t>1</t>
    </r>
    <r>
      <rPr>
        <sz val="10"/>
        <rFont val="宋体"/>
        <charset val="134"/>
      </rPr>
      <t>宗大型桥闸安全鉴定</t>
    </r>
  </si>
  <si>
    <t>汕头市澄海区外砂桥闸安全鉴定</t>
  </si>
  <si>
    <t>440515230000000000047</t>
  </si>
  <si>
    <t>汕头市澄海区小水电清理整改</t>
  </si>
  <si>
    <t>440515230000000000037</t>
  </si>
  <si>
    <r>
      <rPr>
        <sz val="10"/>
        <rFont val="Times New Roman"/>
        <charset val="0"/>
      </rPr>
      <t xml:space="preserve">2003 </t>
    </r>
    <r>
      <rPr>
        <sz val="10"/>
        <rFont val="仿宋_GB2312"/>
        <charset val="134"/>
      </rPr>
      <t>农村水利水电</t>
    </r>
    <r>
      <rPr>
        <sz val="10"/>
        <rFont val="Times New Roman"/>
        <charset val="0"/>
      </rPr>
      <t>-</t>
    </r>
    <r>
      <rPr>
        <sz val="10"/>
        <rFont val="仿宋_GB2312"/>
        <charset val="134"/>
      </rPr>
      <t>小水电清理整改</t>
    </r>
  </si>
  <si>
    <t>完成小水电清理整改工作</t>
  </si>
  <si>
    <t>南澳县</t>
  </si>
  <si>
    <t>南澳县深澳镇后花园村小型水库后期移民扶持项目</t>
  </si>
  <si>
    <t>440523230000000000112</t>
  </si>
  <si>
    <t>南澳县深澳财政所</t>
  </si>
  <si>
    <r>
      <rPr>
        <sz val="10"/>
        <rFont val="宋体"/>
        <charset val="134"/>
      </rPr>
      <t>主要建设内容为道路拓宽改造，长度</t>
    </r>
    <r>
      <rPr>
        <sz val="10"/>
        <color theme="1"/>
        <rFont val="Times New Roman"/>
        <charset val="134"/>
      </rPr>
      <t>500</t>
    </r>
    <r>
      <rPr>
        <sz val="10"/>
        <color theme="1"/>
        <rFont val="方正仿宋简体"/>
        <charset val="134"/>
      </rPr>
      <t>米，铺设绿化面积</t>
    </r>
    <r>
      <rPr>
        <sz val="10"/>
        <color theme="1"/>
        <rFont val="Times New Roman"/>
        <charset val="134"/>
      </rPr>
      <t>2990</t>
    </r>
    <r>
      <rPr>
        <sz val="10"/>
        <color theme="1"/>
        <rFont val="方正仿宋简体"/>
        <charset val="134"/>
      </rPr>
      <t>平方米，铺设给排水管</t>
    </r>
    <r>
      <rPr>
        <sz val="10"/>
        <color theme="1"/>
        <rFont val="Times New Roman"/>
        <charset val="134"/>
      </rPr>
      <t>660m</t>
    </r>
    <r>
      <rPr>
        <sz val="10"/>
        <color theme="1"/>
        <rFont val="方正仿宋简体"/>
        <charset val="134"/>
      </rPr>
      <t>，修筑观景平台</t>
    </r>
    <r>
      <rPr>
        <sz val="10"/>
        <color theme="1"/>
        <rFont val="Times New Roman"/>
        <charset val="134"/>
      </rPr>
      <t>1</t>
    </r>
    <r>
      <rPr>
        <sz val="10"/>
        <color theme="1"/>
        <rFont val="方正仿宋简体"/>
        <charset val="134"/>
      </rPr>
      <t>个，景观亭</t>
    </r>
    <r>
      <rPr>
        <sz val="10"/>
        <color theme="1"/>
        <rFont val="Times New Roman"/>
        <charset val="134"/>
      </rPr>
      <t>1</t>
    </r>
    <r>
      <rPr>
        <sz val="10"/>
        <color theme="1"/>
        <rFont val="方正仿宋简体"/>
        <charset val="134"/>
      </rPr>
      <t>个等。</t>
    </r>
  </si>
  <si>
    <t>南澳县黄花山水库除险加固工程</t>
  </si>
  <si>
    <t>440523230000000000105</t>
  </si>
  <si>
    <t>南澳县水务服务中心</t>
  </si>
  <si>
    <r>
      <rPr>
        <sz val="10"/>
        <rFont val="宋体"/>
        <charset val="134"/>
      </rPr>
      <t>实施</t>
    </r>
    <r>
      <rPr>
        <sz val="10"/>
        <rFont val="Times New Roman"/>
        <charset val="134"/>
      </rPr>
      <t>1</t>
    </r>
    <r>
      <rPr>
        <sz val="10"/>
        <rFont val="宋体"/>
        <charset val="134"/>
      </rPr>
      <t>宗小型水库除险加固工程</t>
    </r>
  </si>
  <si>
    <r>
      <rPr>
        <sz val="10"/>
        <rFont val="仿宋_GB2312"/>
        <charset val="134"/>
      </rPr>
      <t>南澳县</t>
    </r>
    <r>
      <rPr>
        <sz val="10"/>
        <rFont val="Times New Roman"/>
        <charset val="0"/>
      </rPr>
      <t>2023</t>
    </r>
    <r>
      <rPr>
        <sz val="10"/>
        <rFont val="仿宋_GB2312"/>
        <charset val="134"/>
      </rPr>
      <t>年农业水价综合改革项目</t>
    </r>
  </si>
  <si>
    <t>440523230000000000104</t>
  </si>
  <si>
    <t>南澳县农业农村和水务局</t>
  </si>
  <si>
    <r>
      <rPr>
        <sz val="10"/>
        <rFont val="宋体"/>
        <charset val="134"/>
      </rPr>
      <t>完成农业水价综合改革实施面积</t>
    </r>
    <r>
      <rPr>
        <sz val="10"/>
        <rFont val="Times New Roman"/>
        <charset val="134"/>
      </rPr>
      <t>0.15</t>
    </r>
    <r>
      <rPr>
        <sz val="10"/>
        <rFont val="宋体"/>
        <charset val="134"/>
      </rPr>
      <t>万亩</t>
    </r>
  </si>
  <si>
    <t>南澳县河长制河库管护项目</t>
  </si>
  <si>
    <t>440523230000000000117</t>
  </si>
  <si>
    <t>完成河库清理管护工作，对云澳大坑进行清淤清理整治。</t>
  </si>
  <si>
    <t>南澳县森林公园南引洪安全巡查道路修复项目</t>
  </si>
  <si>
    <t>440523230000000011072</t>
  </si>
  <si>
    <t>南澳海岛国家森林公园管理委员会</t>
  </si>
  <si>
    <r>
      <rPr>
        <sz val="10"/>
        <rFont val="Times New Roman"/>
        <charset val="0"/>
      </rPr>
      <t xml:space="preserve">2130504 </t>
    </r>
    <r>
      <rPr>
        <sz val="10"/>
        <rFont val="仿宋_GB2312"/>
        <charset val="134"/>
      </rPr>
      <t>农村基础设施建设</t>
    </r>
  </si>
  <si>
    <r>
      <rPr>
        <sz val="10"/>
        <rFont val="仿宋_GB2312"/>
        <charset val="134"/>
      </rPr>
      <t>粤财农〔</t>
    </r>
    <r>
      <rPr>
        <sz val="10"/>
        <rFont val="Times New Roman"/>
        <charset val="0"/>
      </rPr>
      <t>2022</t>
    </r>
    <r>
      <rPr>
        <sz val="10"/>
        <rFont val="仿宋_GB2312"/>
        <charset val="134"/>
      </rPr>
      <t>〕</t>
    </r>
    <r>
      <rPr>
        <sz val="10"/>
        <rFont val="Times New Roman"/>
        <charset val="0"/>
      </rPr>
      <t>189</t>
    </r>
    <r>
      <rPr>
        <sz val="10"/>
        <rFont val="仿宋_GB2312"/>
        <charset val="134"/>
      </rPr>
      <t>号（驻镇</t>
    </r>
    <r>
      <rPr>
        <sz val="10"/>
        <rFont val="Times New Roman"/>
        <charset val="0"/>
      </rPr>
      <t>-</t>
    </r>
    <r>
      <rPr>
        <sz val="10"/>
        <rFont val="仿宋_GB2312"/>
        <charset val="134"/>
      </rPr>
      <t>一般债）</t>
    </r>
  </si>
  <si>
    <r>
      <rPr>
        <sz val="10"/>
        <rFont val="宋体"/>
        <charset val="134"/>
      </rPr>
      <t>利用现状道路拓宽并沿路建设安全防护栏、挡土</t>
    </r>
    <r>
      <rPr>
        <sz val="10"/>
        <rFont val="Times New Roman"/>
        <charset val="134"/>
      </rPr>
      <t xml:space="preserve">
</t>
    </r>
    <r>
      <rPr>
        <sz val="10"/>
        <rFont val="宋体"/>
        <charset val="134"/>
      </rPr>
      <t>墙等，建设长度约</t>
    </r>
    <r>
      <rPr>
        <sz val="10"/>
        <rFont val="Times New Roman"/>
        <charset val="134"/>
      </rPr>
      <t>3.7</t>
    </r>
    <r>
      <rPr>
        <sz val="10"/>
        <rFont val="宋体"/>
        <charset val="134"/>
      </rPr>
      <t>公里</t>
    </r>
  </si>
  <si>
    <t>南澳县供水管网及水表智能化改造项目</t>
  </si>
  <si>
    <t>440523230000000012189</t>
  </si>
  <si>
    <t>南澳县后宅镇财政办公室</t>
  </si>
  <si>
    <r>
      <rPr>
        <sz val="10"/>
        <rFont val="Times New Roman"/>
        <charset val="0"/>
      </rPr>
      <t xml:space="preserve">2101 </t>
    </r>
    <r>
      <rPr>
        <sz val="10"/>
        <rFont val="仿宋_GB2312"/>
        <charset val="134"/>
      </rPr>
      <t>农村集中供水</t>
    </r>
    <r>
      <rPr>
        <sz val="10"/>
        <rFont val="Times New Roman"/>
        <charset val="0"/>
      </rPr>
      <t>-</t>
    </r>
    <r>
      <rPr>
        <sz val="10"/>
        <rFont val="仿宋_GB2312"/>
        <charset val="134"/>
      </rPr>
      <t>农村集中供水</t>
    </r>
  </si>
  <si>
    <r>
      <rPr>
        <sz val="10"/>
        <rFont val="仿宋_GB2312"/>
        <charset val="134"/>
      </rPr>
      <t>汕市财农〔</t>
    </r>
    <r>
      <rPr>
        <sz val="10"/>
        <rFont val="Times New Roman"/>
        <charset val="0"/>
      </rPr>
      <t>2023</t>
    </r>
    <r>
      <rPr>
        <sz val="10"/>
        <rFont val="仿宋_GB2312"/>
        <charset val="134"/>
      </rPr>
      <t>〕</t>
    </r>
    <r>
      <rPr>
        <sz val="10"/>
        <rFont val="Times New Roman"/>
        <charset val="0"/>
      </rPr>
      <t>61</t>
    </r>
    <r>
      <rPr>
        <sz val="10"/>
        <rFont val="仿宋_GB2312"/>
        <charset val="134"/>
      </rPr>
      <t>号</t>
    </r>
  </si>
  <si>
    <r>
      <rPr>
        <sz val="10"/>
        <rFont val="仿宋_GB2312"/>
        <charset val="134"/>
      </rPr>
      <t>粤财农〔</t>
    </r>
    <r>
      <rPr>
        <sz val="10"/>
        <rFont val="Times New Roman"/>
        <charset val="0"/>
      </rPr>
      <t>2023</t>
    </r>
    <r>
      <rPr>
        <sz val="10"/>
        <rFont val="仿宋_GB2312"/>
        <charset val="134"/>
      </rPr>
      <t>〕</t>
    </r>
    <r>
      <rPr>
        <sz val="10"/>
        <rFont val="Times New Roman"/>
        <charset val="0"/>
      </rPr>
      <t>123</t>
    </r>
    <r>
      <rPr>
        <sz val="10"/>
        <rFont val="仿宋_GB2312"/>
        <charset val="134"/>
      </rPr>
      <t>号</t>
    </r>
  </si>
  <si>
    <t>未开工（实施）</t>
  </si>
  <si>
    <t>/</t>
  </si>
  <si>
    <t>南澳县后宅镇河湖管护项目</t>
  </si>
  <si>
    <t>440523230000000000114</t>
  </si>
</sst>
</file>

<file path=xl/styles.xml><?xml version="1.0" encoding="utf-8"?>
<styleSheet xmlns="http://schemas.openxmlformats.org/spreadsheetml/2006/main">
  <numFmts count="9">
    <numFmt numFmtId="176" formatCode="0.00_);[Red]\(0.00\)"/>
    <numFmt numFmtId="177" formatCode="#0.00%"/>
    <numFmt numFmtId="178" formatCode="#,##0.00_ "/>
    <numFmt numFmtId="44" formatCode="_ &quot;￥&quot;* #,##0.00_ ;_ &quot;￥&quot;* \-#,##0.00_ ;_ &quot;￥&quot;* &quot;-&quot;??_ ;_ @_ "/>
    <numFmt numFmtId="179" formatCode="0.00_ "/>
    <numFmt numFmtId="180" formatCode="0_);[Red]\(0\)"/>
    <numFmt numFmtId="43" formatCode="_ * #,##0.00_ ;_ * \-#,##0.00_ ;_ * &quot;-&quot;??_ ;_ @_ "/>
    <numFmt numFmtId="42" formatCode="_ &quot;￥&quot;* #,##0_ ;_ &quot;￥&quot;* \-#,##0_ ;_ &quot;￥&quot;* &quot;-&quot;_ ;_ @_ "/>
    <numFmt numFmtId="41" formatCode="_ * #,##0_ ;_ * \-#,##0_ ;_ * &quot;-&quot;_ ;_ @_ "/>
  </numFmts>
  <fonts count="47">
    <font>
      <sz val="11"/>
      <color theme="1"/>
      <name val="宋体"/>
      <charset val="134"/>
      <scheme val="minor"/>
    </font>
    <font>
      <sz val="14"/>
      <name val="宋体"/>
      <charset val="134"/>
    </font>
    <font>
      <sz val="12"/>
      <name val="宋体"/>
      <charset val="134"/>
    </font>
    <font>
      <sz val="10"/>
      <name val="Times New Roman"/>
      <charset val="134"/>
    </font>
    <font>
      <sz val="11"/>
      <color indexed="8"/>
      <name val="Times New Roman"/>
      <charset val="0"/>
    </font>
    <font>
      <sz val="11"/>
      <name val="宋体"/>
      <charset val="134"/>
      <scheme val="minor"/>
    </font>
    <font>
      <sz val="14"/>
      <name val="黑体"/>
      <charset val="134"/>
    </font>
    <font>
      <sz val="14"/>
      <color indexed="8"/>
      <name val="Times New Roman"/>
      <charset val="0"/>
    </font>
    <font>
      <sz val="20"/>
      <name val="方正小标宋简体"/>
      <charset val="134"/>
    </font>
    <font>
      <sz val="13"/>
      <name val="黑体"/>
      <charset val="134"/>
    </font>
    <font>
      <sz val="10"/>
      <name val="仿宋_GB2312"/>
      <charset val="134"/>
    </font>
    <font>
      <sz val="10"/>
      <name val="Times New Roman"/>
      <charset val="0"/>
    </font>
    <font>
      <sz val="13"/>
      <color indexed="8"/>
      <name val="Times New Roman"/>
      <charset val="0"/>
    </font>
    <font>
      <sz val="13"/>
      <name val="方正小标宋简体"/>
      <charset val="134"/>
    </font>
    <font>
      <sz val="13"/>
      <name val="Times New Roman"/>
      <charset val="0"/>
    </font>
    <font>
      <sz val="9"/>
      <name val="黑体"/>
      <charset val="134"/>
    </font>
    <font>
      <u/>
      <sz val="10"/>
      <color rgb="FF0000FF"/>
      <name val="Times New Roman"/>
      <charset val="0"/>
    </font>
    <font>
      <sz val="13"/>
      <name val="Times New Roman"/>
      <charset val="134"/>
    </font>
    <font>
      <sz val="13"/>
      <name val="宋体"/>
      <charset val="134"/>
    </font>
    <font>
      <sz val="10"/>
      <color rgb="FFFF0000"/>
      <name val="Times New Roman"/>
      <charset val="134"/>
    </font>
    <font>
      <sz val="10"/>
      <name val="宋体"/>
      <charset val="134"/>
    </font>
    <font>
      <sz val="11"/>
      <name val="Times New Roman"/>
      <charset val="134"/>
    </font>
    <font>
      <sz val="11"/>
      <name val="宋体"/>
      <charset val="134"/>
    </font>
    <font>
      <sz val="14"/>
      <name val="宋体"/>
      <charset val="134"/>
      <scheme val="minor"/>
    </font>
    <font>
      <sz val="11"/>
      <color rgb="FFFA7D00"/>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sz val="11"/>
      <color theme="1"/>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1"/>
      <color theme="1"/>
      <name val="宋体"/>
      <charset val="0"/>
      <scheme val="minor"/>
    </font>
    <font>
      <sz val="11"/>
      <color rgb="FFFF0000"/>
      <name val="宋体"/>
      <charset val="0"/>
      <scheme val="minor"/>
    </font>
    <font>
      <b/>
      <sz val="11"/>
      <color rgb="FFFA7D00"/>
      <name val="宋体"/>
      <charset val="0"/>
      <scheme val="minor"/>
    </font>
    <font>
      <sz val="10"/>
      <name val="仿宋_GB2312"/>
      <charset val="0"/>
    </font>
    <font>
      <sz val="11"/>
      <name val="Times New Roman"/>
      <charset val="0"/>
    </font>
    <font>
      <sz val="10"/>
      <color theme="1"/>
      <name val="Times New Roman"/>
      <charset val="134"/>
    </font>
    <font>
      <sz val="10"/>
      <color theme="1"/>
      <name val="方正仿宋简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9" tint="0.799981688894314"/>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style="thin">
        <color rgb="FF000000"/>
      </bottom>
      <diagonal/>
    </border>
    <border>
      <left style="thin">
        <color auto="true"/>
      </left>
      <right/>
      <top/>
      <bottom style="thin">
        <color auto="true"/>
      </bottom>
      <diagonal/>
    </border>
    <border>
      <left style="thin">
        <color rgb="FF000000"/>
      </left>
      <right/>
      <top style="thin">
        <color rgb="FF000000"/>
      </top>
      <bottom style="thin">
        <color rgb="FF000000"/>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0" fontId="2" fillId="0" borderId="0"/>
    <xf numFmtId="0" fontId="25" fillId="26" borderId="0" applyNumberFormat="false" applyBorder="false" applyAlignment="false" applyProtection="false">
      <alignment vertical="center"/>
    </xf>
    <xf numFmtId="0" fontId="28" fillId="31" borderId="0" applyNumberFormat="false" applyBorder="false" applyAlignment="false" applyProtection="false">
      <alignment vertical="center"/>
    </xf>
    <xf numFmtId="0" fontId="25" fillId="3" borderId="0" applyNumberFormat="false" applyBorder="false" applyAlignment="false" applyProtection="false">
      <alignment vertical="center"/>
    </xf>
    <xf numFmtId="0" fontId="35" fillId="13" borderId="14" applyNumberFormat="false" applyAlignment="false" applyProtection="false">
      <alignment vertical="center"/>
    </xf>
    <xf numFmtId="0" fontId="28" fillId="27" borderId="0" applyNumberFormat="false" applyBorder="false" applyAlignment="false" applyProtection="false">
      <alignment vertical="center"/>
    </xf>
    <xf numFmtId="0" fontId="28"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5"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5" fillId="18"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25" fillId="30" borderId="0" applyNumberFormat="false" applyBorder="false" applyAlignment="false" applyProtection="false">
      <alignment vertical="center"/>
    </xf>
    <xf numFmtId="0" fontId="25" fillId="29" borderId="0" applyNumberFormat="false" applyBorder="false" applyAlignment="false" applyProtection="false">
      <alignment vertical="center"/>
    </xf>
    <xf numFmtId="0" fontId="25" fillId="17" borderId="0" applyNumberFormat="false" applyBorder="false" applyAlignment="false" applyProtection="false">
      <alignment vertical="center"/>
    </xf>
    <xf numFmtId="0" fontId="42" fillId="10" borderId="14" applyNumberFormat="false" applyAlignment="false" applyProtection="false">
      <alignment vertical="center"/>
    </xf>
    <xf numFmtId="0" fontId="25" fillId="20" borderId="0" applyNumberFormat="false" applyBorder="false" applyAlignment="false" applyProtection="false">
      <alignment vertical="center"/>
    </xf>
    <xf numFmtId="0" fontId="38" fillId="15" borderId="0" applyNumberFormat="false" applyBorder="false" applyAlignment="false" applyProtection="false">
      <alignment vertical="center"/>
    </xf>
    <xf numFmtId="0" fontId="28" fillId="25" borderId="0" applyNumberFormat="false" applyBorder="false" applyAlignment="false" applyProtection="false">
      <alignment vertical="center"/>
    </xf>
    <xf numFmtId="0" fontId="37" fillId="14" borderId="0" applyNumberFormat="false" applyBorder="false" applyAlignment="false" applyProtection="false">
      <alignment vertical="center"/>
    </xf>
    <xf numFmtId="0" fontId="28" fillId="4" borderId="0" applyNumberFormat="false" applyBorder="false" applyAlignment="false" applyProtection="false">
      <alignment vertical="center"/>
    </xf>
    <xf numFmtId="0" fontId="40" fillId="0" borderId="16" applyNumberFormat="false" applyFill="false" applyAlignment="false" applyProtection="false">
      <alignment vertical="center"/>
    </xf>
    <xf numFmtId="0" fontId="34" fillId="12" borderId="0" applyNumberFormat="false" applyBorder="false" applyAlignment="false" applyProtection="false">
      <alignment vertical="center"/>
    </xf>
    <xf numFmtId="0" fontId="33" fillId="11" borderId="13" applyNumberFormat="false" applyAlignment="false" applyProtection="false">
      <alignment vertical="center"/>
    </xf>
    <xf numFmtId="0" fontId="32" fillId="10" borderId="12" applyNumberFormat="false" applyAlignment="false" applyProtection="false">
      <alignment vertical="center"/>
    </xf>
    <xf numFmtId="0" fontId="31" fillId="0" borderId="11"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28" fillId="24"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28" fillId="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8" fillId="16"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0" fontId="25" fillId="7" borderId="0" applyNumberFormat="false" applyBorder="false" applyAlignment="false" applyProtection="false">
      <alignment vertical="center"/>
    </xf>
    <xf numFmtId="0" fontId="0" fillId="19" borderId="15" applyNumberFormat="false" applyFont="false" applyAlignment="false" applyProtection="false">
      <alignment vertical="center"/>
    </xf>
    <xf numFmtId="0" fontId="28" fillId="32" borderId="0" applyNumberFormat="false" applyBorder="false" applyAlignment="false" applyProtection="false">
      <alignment vertical="center"/>
    </xf>
    <xf numFmtId="0" fontId="25" fillId="6" borderId="0" applyNumberFormat="false" applyBorder="false" applyAlignment="false" applyProtection="false">
      <alignment vertical="center"/>
    </xf>
    <xf numFmtId="0" fontId="28" fillId="5"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7" fillId="0" borderId="11" applyNumberFormat="false" applyFill="false" applyAlignment="false" applyProtection="false">
      <alignment vertical="center"/>
    </xf>
    <xf numFmtId="0" fontId="28" fillId="9" borderId="0" applyNumberFormat="false" applyBorder="false" applyAlignment="false" applyProtection="false">
      <alignment vertical="center"/>
    </xf>
    <xf numFmtId="0" fontId="26" fillId="0" borderId="10" applyNumberFormat="false" applyFill="false" applyAlignment="false" applyProtection="false">
      <alignment vertical="center"/>
    </xf>
    <xf numFmtId="0" fontId="25" fillId="2" borderId="0" applyNumberFormat="false" applyBorder="false" applyAlignment="false" applyProtection="false">
      <alignment vertical="center"/>
    </xf>
    <xf numFmtId="0" fontId="28" fillId="23" borderId="0" applyNumberFormat="false" applyBorder="false" applyAlignment="false" applyProtection="false">
      <alignment vertical="center"/>
    </xf>
    <xf numFmtId="0" fontId="24" fillId="0" borderId="9" applyNumberFormat="false" applyFill="false" applyAlignment="false" applyProtection="false">
      <alignment vertical="center"/>
    </xf>
  </cellStyleXfs>
  <cellXfs count="72">
    <xf numFmtId="0" fontId="0" fillId="0" borderId="0" xfId="0">
      <alignment vertical="center"/>
    </xf>
    <xf numFmtId="0" fontId="1" fillId="0" borderId="0" xfId="0" applyFont="true" applyFill="true" applyBorder="true" applyAlignment="true">
      <alignment vertical="center"/>
    </xf>
    <xf numFmtId="0" fontId="2" fillId="0" borderId="0" xfId="0" applyFont="true" applyFill="true" applyBorder="true" applyAlignment="true">
      <alignment vertical="center"/>
    </xf>
    <xf numFmtId="0" fontId="2" fillId="0" borderId="0" xfId="0" applyFont="true" applyFill="true" applyBorder="true" applyAlignment="true">
      <alignment vertical="center" wrapText="true"/>
    </xf>
    <xf numFmtId="0" fontId="3" fillId="0" borderId="0" xfId="0" applyFont="true" applyFill="true" applyBorder="true" applyAlignment="true">
      <alignment vertical="center"/>
    </xf>
    <xf numFmtId="0" fontId="3" fillId="0" borderId="0" xfId="0" applyFont="true" applyFill="true" applyBorder="true" applyAlignment="true">
      <alignment vertical="center"/>
    </xf>
    <xf numFmtId="0" fontId="4" fillId="0" borderId="0" xfId="0" applyFont="true" applyFill="true" applyBorder="true" applyAlignment="true">
      <alignment vertical="center"/>
    </xf>
    <xf numFmtId="0" fontId="2" fillId="0" borderId="0" xfId="0" applyFont="true" applyFill="true" applyBorder="true" applyAlignment="true">
      <alignment horizontal="center" vertical="center" wrapText="true"/>
    </xf>
    <xf numFmtId="0" fontId="2" fillId="0" borderId="0" xfId="0" applyFont="true" applyFill="true" applyBorder="true" applyAlignment="true">
      <alignment horizontal="left" vertical="center"/>
    </xf>
    <xf numFmtId="0" fontId="5" fillId="0" borderId="0" xfId="0" applyFont="true" applyFill="true" applyBorder="true" applyAlignment="true">
      <alignment vertical="center"/>
    </xf>
    <xf numFmtId="0" fontId="6" fillId="0" borderId="0" xfId="0" applyFont="true" applyFill="true" applyBorder="true" applyAlignment="true">
      <alignment vertical="center"/>
    </xf>
    <xf numFmtId="0" fontId="7" fillId="0" borderId="0" xfId="0" applyFont="true" applyFill="true" applyBorder="true" applyAlignment="true">
      <alignment vertical="center"/>
    </xf>
    <xf numFmtId="0" fontId="8" fillId="0" borderId="0" xfId="0" applyFont="true" applyFill="true" applyAlignment="true">
      <alignment horizontal="center" vertical="center"/>
    </xf>
    <xf numFmtId="0" fontId="9"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10" fillId="0" borderId="4" xfId="0" applyFont="true" applyFill="true" applyBorder="true" applyAlignment="true">
      <alignment vertical="center" wrapText="true"/>
    </xf>
    <xf numFmtId="0" fontId="3" fillId="0" borderId="1" xfId="0" applyFont="true" applyFill="true" applyBorder="true" applyAlignment="true">
      <alignment horizontal="center" vertical="center"/>
    </xf>
    <xf numFmtId="0" fontId="10" fillId="0" borderId="4" xfId="0" applyFont="true" applyFill="true" applyBorder="true" applyAlignment="true">
      <alignment vertical="center" wrapText="true"/>
    </xf>
    <xf numFmtId="0" fontId="11" fillId="0" borderId="4" xfId="0" applyFont="true" applyFill="true" applyBorder="true" applyAlignment="true">
      <alignment vertical="center" wrapText="true"/>
    </xf>
    <xf numFmtId="0" fontId="11" fillId="0" borderId="4" xfId="0" applyFont="true" applyFill="true" applyBorder="true" applyAlignment="true">
      <alignment vertical="center" wrapText="true"/>
    </xf>
    <xf numFmtId="0" fontId="12" fillId="0" borderId="1" xfId="0" applyFont="true" applyFill="true" applyBorder="true" applyAlignment="true">
      <alignment vertical="center"/>
    </xf>
    <xf numFmtId="0" fontId="13" fillId="0" borderId="1" xfId="0" applyFont="true" applyFill="true" applyBorder="true" applyAlignment="true">
      <alignment vertical="center" wrapText="true"/>
    </xf>
    <xf numFmtId="0" fontId="14" fillId="0" borderId="1" xfId="0" applyFont="true" applyFill="true" applyBorder="true" applyAlignment="true">
      <alignment vertical="center" wrapText="true"/>
    </xf>
    <xf numFmtId="0" fontId="15" fillId="0" borderId="0" xfId="0" applyFont="true" applyFill="true" applyAlignment="true">
      <alignment vertical="center" wrapText="true"/>
    </xf>
    <xf numFmtId="0" fontId="16" fillId="0" borderId="4" xfId="0" applyFont="true" applyFill="true" applyBorder="true" applyAlignment="true">
      <alignment vertical="center" wrapText="true"/>
    </xf>
    <xf numFmtId="177" fontId="11" fillId="0" borderId="4" xfId="0" applyNumberFormat="true" applyFont="true" applyFill="true" applyBorder="true" applyAlignment="true">
      <alignment vertical="center" wrapText="true"/>
    </xf>
    <xf numFmtId="0" fontId="16" fillId="0" borderId="4" xfId="0" applyFont="true" applyFill="true" applyBorder="true" applyAlignment="true">
      <alignment vertical="center" wrapText="true"/>
    </xf>
    <xf numFmtId="177" fontId="11" fillId="0" borderId="4" xfId="0" applyNumberFormat="true" applyFont="true" applyFill="true" applyBorder="true" applyAlignment="true">
      <alignment vertical="center" wrapText="true"/>
    </xf>
    <xf numFmtId="0" fontId="1" fillId="0" borderId="0" xfId="0" applyFont="true" applyFill="true" applyBorder="true" applyAlignment="true">
      <alignment horizontal="center" vertical="center" wrapText="true"/>
    </xf>
    <xf numFmtId="0" fontId="17" fillId="0" borderId="1" xfId="0" applyFont="true" applyFill="true" applyBorder="true" applyAlignment="true">
      <alignment horizontal="center" vertical="center" wrapText="true"/>
    </xf>
    <xf numFmtId="0" fontId="9" fillId="0" borderId="5" xfId="0" applyFont="true" applyFill="true" applyBorder="true" applyAlignment="true">
      <alignment horizontal="center" vertical="center" wrapText="true"/>
    </xf>
    <xf numFmtId="180" fontId="18" fillId="0" borderId="3" xfId="0" applyNumberFormat="true" applyFont="true" applyFill="true" applyBorder="true" applyAlignment="true">
      <alignment horizontal="center" vertical="center" wrapText="true"/>
    </xf>
    <xf numFmtId="0" fontId="10" fillId="0" borderId="6" xfId="0" applyFont="true" applyFill="true" applyBorder="true" applyAlignment="true">
      <alignment vertical="center" wrapText="true"/>
    </xf>
    <xf numFmtId="179" fontId="3" fillId="0" borderId="1" xfId="0" applyNumberFormat="true" applyFont="true" applyFill="true" applyBorder="true" applyAlignment="true">
      <alignment horizontal="center" vertical="center" wrapText="true"/>
    </xf>
    <xf numFmtId="0" fontId="10" fillId="0" borderId="6" xfId="0" applyFont="true" applyFill="true" applyBorder="true" applyAlignment="true">
      <alignment vertical="center" wrapText="true"/>
    </xf>
    <xf numFmtId="176" fontId="3" fillId="0" borderId="1" xfId="0" applyNumberFormat="true" applyFont="true" applyFill="true" applyBorder="true" applyAlignment="true">
      <alignment horizontal="center" vertical="center" wrapText="true"/>
    </xf>
    <xf numFmtId="176"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43" fontId="3" fillId="0" borderId="1" xfId="0" applyNumberFormat="true"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178" fontId="3" fillId="0" borderId="1" xfId="0" applyNumberFormat="true" applyFont="true" applyFill="true" applyBorder="true" applyAlignment="true">
      <alignment horizontal="center" vertical="center" wrapText="true"/>
    </xf>
    <xf numFmtId="178" fontId="19"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1" fillId="0" borderId="0" xfId="0" applyFont="true" applyFill="true" applyBorder="true" applyAlignment="true">
      <alignment horizontal="left" vertical="center"/>
    </xf>
    <xf numFmtId="0" fontId="9" fillId="0" borderId="1" xfId="0" applyFont="true" applyFill="true" applyBorder="true" applyAlignment="true">
      <alignment horizontal="left" vertical="center"/>
    </xf>
    <xf numFmtId="0" fontId="9" fillId="0" borderId="1" xfId="0" applyFont="true" applyFill="true" applyBorder="true" applyAlignment="true">
      <alignment horizontal="left" vertical="center" wrapText="true"/>
    </xf>
    <xf numFmtId="0" fontId="9" fillId="0" borderId="1" xfId="0" applyFont="true" applyFill="true" applyBorder="true" applyAlignment="true">
      <alignment horizontal="center" vertical="center"/>
    </xf>
    <xf numFmtId="0" fontId="17" fillId="0" borderId="1" xfId="0" applyFont="true" applyFill="true" applyBorder="true" applyAlignment="true">
      <alignment horizontal="center" vertical="center"/>
    </xf>
    <xf numFmtId="0" fontId="18" fillId="0" borderId="1" xfId="0" applyFont="true" applyFill="true" applyBorder="true" applyAlignment="true">
      <alignment horizontal="left" vertical="center"/>
    </xf>
    <xf numFmtId="10" fontId="3"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20" fillId="0" borderId="1" xfId="0" applyFont="true" applyFill="true" applyBorder="true" applyAlignment="true">
      <alignment horizontal="left" vertical="center" wrapText="true"/>
    </xf>
    <xf numFmtId="10" fontId="18" fillId="0" borderId="1" xfId="0" applyNumberFormat="true" applyFont="true" applyFill="true" applyBorder="true" applyAlignment="true">
      <alignment horizontal="center" vertical="center"/>
    </xf>
    <xf numFmtId="0" fontId="3" fillId="0" borderId="1" xfId="0" applyFont="true" applyFill="true" applyBorder="true" applyAlignment="true">
      <alignment horizontal="left" vertical="center" wrapText="true"/>
    </xf>
    <xf numFmtId="0" fontId="20" fillId="0" borderId="1" xfId="0" applyFont="true" applyFill="true" applyBorder="true" applyAlignment="true">
      <alignment horizontal="left" vertical="center" wrapText="true"/>
    </xf>
    <xf numFmtId="10" fontId="18" fillId="0" borderId="1" xfId="0" applyNumberFormat="true" applyFont="true" applyFill="true" applyBorder="true" applyAlignment="true">
      <alignment horizontal="center" vertical="center"/>
    </xf>
    <xf numFmtId="10" fontId="3" fillId="0" borderId="1" xfId="0" applyNumberFormat="true" applyFont="true" applyFill="true" applyBorder="true" applyAlignment="true">
      <alignment horizontal="center" vertical="center"/>
    </xf>
    <xf numFmtId="0" fontId="20" fillId="0" borderId="1" xfId="1" applyFont="true" applyFill="true" applyBorder="true" applyAlignment="true">
      <alignment horizontal="left" vertical="center" wrapText="true"/>
    </xf>
    <xf numFmtId="0" fontId="1" fillId="0" borderId="1" xfId="0" applyNumberFormat="true" applyFont="true" applyFill="true" applyBorder="true" applyAlignment="true">
      <alignment horizontal="center" vertical="center" wrapText="true"/>
    </xf>
    <xf numFmtId="0" fontId="21" fillId="0" borderId="1" xfId="0" applyNumberFormat="true" applyFont="true" applyFill="true" applyBorder="true" applyAlignment="true">
      <alignment horizontal="left" vertical="center" wrapText="true"/>
    </xf>
    <xf numFmtId="0" fontId="22" fillId="0" borderId="1" xfId="0" applyNumberFormat="true"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20" fillId="0" borderId="1" xfId="0" applyNumberFormat="true" applyFont="true" applyFill="true" applyBorder="true" applyAlignment="true">
      <alignment horizontal="center" vertical="center" wrapText="true"/>
    </xf>
    <xf numFmtId="0" fontId="20" fillId="0" borderId="1" xfId="0" applyNumberFormat="true" applyFont="true" applyFill="true" applyBorder="true" applyAlignment="true">
      <alignment horizontal="left" vertical="center" wrapText="true"/>
    </xf>
    <xf numFmtId="0" fontId="23" fillId="0" borderId="0" xfId="0" applyFont="true" applyFill="true" applyBorder="true" applyAlignment="true">
      <alignment vertical="center"/>
    </xf>
    <xf numFmtId="0" fontId="18" fillId="0" borderId="1" xfId="0" applyFont="true" applyFill="true" applyBorder="true" applyAlignment="true">
      <alignment vertical="center" wrapText="true"/>
    </xf>
    <xf numFmtId="0" fontId="3" fillId="0" borderId="1" xfId="0" applyFont="true" applyFill="true" applyBorder="true" applyAlignment="true">
      <alignment vertical="center" wrapText="true"/>
    </xf>
    <xf numFmtId="0" fontId="3" fillId="0" borderId="1" xfId="0" applyFont="true" applyFill="true" applyBorder="true" applyAlignment="true">
      <alignment vertical="center" wrapText="tru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R54"/>
  <sheetViews>
    <sheetView tabSelected="1" zoomScale="90" zoomScaleNormal="90" workbookViewId="0">
      <selection activeCell="F15" sqref="F15"/>
    </sheetView>
  </sheetViews>
  <sheetFormatPr defaultColWidth="9" defaultRowHeight="14.25"/>
  <cols>
    <col min="1" max="1" width="9" style="2"/>
    <col min="2" max="2" width="9.525" style="6" customWidth="true"/>
    <col min="3" max="3" width="10.9333333333333" style="6" customWidth="true"/>
    <col min="4" max="4" width="20.625" style="6" customWidth="true"/>
    <col min="5" max="5" width="22.6583333333333" style="6" hidden="true" customWidth="true" outlineLevel="1"/>
    <col min="6" max="6" width="14.6583333333333" style="6" customWidth="true" collapsed="true"/>
    <col min="7" max="7" width="13.3" style="6" hidden="true" customWidth="true" outlineLevel="1"/>
    <col min="8" max="8" width="9.76666666666667" style="6" customWidth="true" collapsed="true"/>
    <col min="9" max="9" width="15.4666666666667" style="6" hidden="true" customWidth="true" outlineLevel="1"/>
    <col min="10" max="10" width="11.6666666666667" style="6" hidden="true" customWidth="true" outlineLevel="1"/>
    <col min="11" max="14" width="9.76666666666667" style="6" hidden="true" customWidth="true" outlineLevel="1"/>
    <col min="15" max="15" width="11.2583333333333" style="6" hidden="true" customWidth="true" outlineLevel="1"/>
    <col min="16" max="17" width="9.76666666666667" style="6" hidden="true" customWidth="true" outlineLevel="1"/>
    <col min="18" max="18" width="14.7916666666667" style="6" customWidth="true" collapsed="true"/>
    <col min="19" max="19" width="12.625" style="6" customWidth="true"/>
    <col min="20" max="20" width="12" style="7" customWidth="true"/>
    <col min="21" max="21" width="10.175" style="7" customWidth="true"/>
    <col min="22" max="22" width="12.25" style="7" customWidth="true"/>
    <col min="23" max="23" width="11" style="7" customWidth="true"/>
    <col min="24" max="24" width="10.175" style="7" customWidth="true"/>
    <col min="25" max="25" width="11.25" style="7" customWidth="true"/>
    <col min="26" max="26" width="18.1166666666667" style="7" customWidth="true"/>
    <col min="27" max="27" width="20.775" style="8" customWidth="true"/>
    <col min="28" max="28" width="62.75" style="8" customWidth="true"/>
    <col min="29" max="29" width="27.5" style="2" customWidth="true"/>
    <col min="30" max="30" width="5.13333333333333" style="9" customWidth="true"/>
    <col min="31" max="252" width="9" style="9" customWidth="true"/>
    <col min="253" max="255" width="9" style="2" customWidth="true"/>
    <col min="256" max="16384" width="9" style="2"/>
  </cols>
  <sheetData>
    <row r="1" s="1" customFormat="true" ht="18.75" spans="1:252">
      <c r="A1" s="10" t="s">
        <v>0</v>
      </c>
      <c r="B1" s="11"/>
      <c r="C1" s="11"/>
      <c r="D1" s="11"/>
      <c r="E1" s="11"/>
      <c r="F1" s="11"/>
      <c r="G1" s="11"/>
      <c r="H1" s="11"/>
      <c r="I1" s="11"/>
      <c r="J1" s="11"/>
      <c r="K1" s="11"/>
      <c r="L1" s="11"/>
      <c r="M1" s="11"/>
      <c r="N1" s="11"/>
      <c r="O1" s="11"/>
      <c r="P1" s="11"/>
      <c r="Q1" s="11"/>
      <c r="R1" s="11"/>
      <c r="S1" s="11"/>
      <c r="T1" s="30"/>
      <c r="U1" s="30"/>
      <c r="V1" s="30"/>
      <c r="W1" s="30"/>
      <c r="X1" s="30"/>
      <c r="Y1" s="30"/>
      <c r="Z1" s="30"/>
      <c r="AA1" s="46"/>
      <c r="AB1" s="46"/>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c r="BX1" s="68"/>
      <c r="BY1" s="68"/>
      <c r="BZ1" s="68"/>
      <c r="CA1" s="68"/>
      <c r="CB1" s="68"/>
      <c r="CC1" s="68"/>
      <c r="CD1" s="68"/>
      <c r="CE1" s="68"/>
      <c r="CF1" s="68"/>
      <c r="CG1" s="68"/>
      <c r="CH1" s="68"/>
      <c r="CI1" s="68"/>
      <c r="CJ1" s="68"/>
      <c r="CK1" s="68"/>
      <c r="CL1" s="68"/>
      <c r="CM1" s="68"/>
      <c r="CN1" s="68"/>
      <c r="CO1" s="68"/>
      <c r="CP1" s="68"/>
      <c r="CQ1" s="68"/>
      <c r="CR1" s="68"/>
      <c r="CS1" s="68"/>
      <c r="CT1" s="68"/>
      <c r="CU1" s="68"/>
      <c r="CV1" s="68"/>
      <c r="CW1" s="68"/>
      <c r="CX1" s="68"/>
      <c r="CY1" s="68"/>
      <c r="CZ1" s="68"/>
      <c r="DA1" s="68"/>
      <c r="DB1" s="68"/>
      <c r="DC1" s="68"/>
      <c r="DD1" s="68"/>
      <c r="DE1" s="68"/>
      <c r="DF1" s="68"/>
      <c r="DG1" s="68"/>
      <c r="DH1" s="68"/>
      <c r="DI1" s="68"/>
      <c r="DJ1" s="68"/>
      <c r="DK1" s="68"/>
      <c r="DL1" s="68"/>
      <c r="DM1" s="68"/>
      <c r="DN1" s="68"/>
      <c r="DO1" s="68"/>
      <c r="DP1" s="68"/>
      <c r="DQ1" s="68"/>
      <c r="DR1" s="68"/>
      <c r="DS1" s="68"/>
      <c r="DT1" s="68"/>
      <c r="DU1" s="68"/>
      <c r="DV1" s="68"/>
      <c r="DW1" s="68"/>
      <c r="DX1" s="68"/>
      <c r="DY1" s="68"/>
      <c r="DZ1" s="68"/>
      <c r="EA1" s="68"/>
      <c r="EB1" s="68"/>
      <c r="EC1" s="68"/>
      <c r="ED1" s="68"/>
      <c r="EE1" s="68"/>
      <c r="EF1" s="68"/>
      <c r="EG1" s="68"/>
      <c r="EH1" s="68"/>
      <c r="EI1" s="68"/>
      <c r="EJ1" s="68"/>
      <c r="EK1" s="68"/>
      <c r="EL1" s="68"/>
      <c r="EM1" s="68"/>
      <c r="EN1" s="68"/>
      <c r="EO1" s="68"/>
      <c r="EP1" s="68"/>
      <c r="EQ1" s="68"/>
      <c r="ER1" s="68"/>
      <c r="ES1" s="68"/>
      <c r="ET1" s="68"/>
      <c r="EU1" s="68"/>
      <c r="EV1" s="68"/>
      <c r="EW1" s="68"/>
      <c r="EX1" s="68"/>
      <c r="EY1" s="68"/>
      <c r="EZ1" s="68"/>
      <c r="FA1" s="68"/>
      <c r="FB1" s="68"/>
      <c r="FC1" s="68"/>
      <c r="FD1" s="68"/>
      <c r="FE1" s="68"/>
      <c r="FF1" s="68"/>
      <c r="FG1" s="68"/>
      <c r="FH1" s="68"/>
      <c r="FI1" s="68"/>
      <c r="FJ1" s="68"/>
      <c r="FK1" s="68"/>
      <c r="FL1" s="68"/>
      <c r="FM1" s="68"/>
      <c r="FN1" s="68"/>
      <c r="FO1" s="68"/>
      <c r="FP1" s="68"/>
      <c r="FQ1" s="68"/>
      <c r="FR1" s="68"/>
      <c r="FS1" s="68"/>
      <c r="FT1" s="68"/>
      <c r="FU1" s="68"/>
      <c r="FV1" s="68"/>
      <c r="FW1" s="68"/>
      <c r="FX1" s="68"/>
      <c r="FY1" s="68"/>
      <c r="FZ1" s="68"/>
      <c r="GA1" s="68"/>
      <c r="GB1" s="68"/>
      <c r="GC1" s="68"/>
      <c r="GD1" s="68"/>
      <c r="GE1" s="68"/>
      <c r="GF1" s="68"/>
      <c r="GG1" s="68"/>
      <c r="GH1" s="68"/>
      <c r="GI1" s="68"/>
      <c r="GJ1" s="68"/>
      <c r="GK1" s="68"/>
      <c r="GL1" s="68"/>
      <c r="GM1" s="68"/>
      <c r="GN1" s="68"/>
      <c r="GO1" s="68"/>
      <c r="GP1" s="68"/>
      <c r="GQ1" s="68"/>
      <c r="GR1" s="68"/>
      <c r="GS1" s="68"/>
      <c r="GT1" s="68"/>
      <c r="GU1" s="68"/>
      <c r="GV1" s="68"/>
      <c r="GW1" s="68"/>
      <c r="GX1" s="68"/>
      <c r="GY1" s="68"/>
      <c r="GZ1" s="68"/>
      <c r="HA1" s="68"/>
      <c r="HB1" s="68"/>
      <c r="HC1" s="68"/>
      <c r="HD1" s="68"/>
      <c r="HE1" s="68"/>
      <c r="HF1" s="68"/>
      <c r="HG1" s="68"/>
      <c r="HH1" s="68"/>
      <c r="HI1" s="68"/>
      <c r="HJ1" s="68"/>
      <c r="HK1" s="68"/>
      <c r="HL1" s="68"/>
      <c r="HM1" s="68"/>
      <c r="HN1" s="68"/>
      <c r="HO1" s="68"/>
      <c r="HP1" s="68"/>
      <c r="HQ1" s="68"/>
      <c r="HR1" s="68"/>
      <c r="HS1" s="68"/>
      <c r="HT1" s="68"/>
      <c r="HU1" s="68"/>
      <c r="HV1" s="68"/>
      <c r="HW1" s="68"/>
      <c r="HX1" s="68"/>
      <c r="HY1" s="68"/>
      <c r="HZ1" s="68"/>
      <c r="IA1" s="68"/>
      <c r="IB1" s="68"/>
      <c r="IC1" s="68"/>
      <c r="ID1" s="68"/>
      <c r="IE1" s="68"/>
      <c r="IF1" s="68"/>
      <c r="IG1" s="68"/>
      <c r="IH1" s="68"/>
      <c r="II1" s="68"/>
      <c r="IJ1" s="68"/>
      <c r="IK1" s="68"/>
      <c r="IL1" s="68"/>
      <c r="IM1" s="68"/>
      <c r="IN1" s="68"/>
      <c r="IO1" s="68"/>
      <c r="IP1" s="68"/>
      <c r="IQ1" s="68"/>
      <c r="IR1" s="68"/>
    </row>
    <row r="2" s="2" customFormat="true" ht="40" customHeight="true" spans="1:29">
      <c r="A2" s="12" t="s">
        <v>1</v>
      </c>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row>
    <row r="3" s="2" customFormat="true" ht="29" customHeight="true" spans="2:28">
      <c r="B3" s="6"/>
      <c r="C3" s="6"/>
      <c r="D3" s="6"/>
      <c r="E3" s="6"/>
      <c r="F3" s="6"/>
      <c r="G3" s="6"/>
      <c r="H3" s="6"/>
      <c r="I3" s="6"/>
      <c r="J3" s="6"/>
      <c r="K3" s="6"/>
      <c r="L3" s="6"/>
      <c r="M3" s="6"/>
      <c r="N3" s="25"/>
      <c r="O3" s="6"/>
      <c r="P3" s="6"/>
      <c r="Q3" s="6"/>
      <c r="R3" s="6"/>
      <c r="S3" s="6"/>
      <c r="T3" s="7"/>
      <c r="U3" s="7"/>
      <c r="V3" s="7"/>
      <c r="W3" s="7"/>
      <c r="X3" s="7"/>
      <c r="Y3" s="7"/>
      <c r="Z3" s="7"/>
      <c r="AA3" s="8"/>
      <c r="AB3" s="8"/>
    </row>
    <row r="4" s="2" customFormat="true" ht="21" customHeight="true" spans="1:29">
      <c r="A4" s="13" t="s">
        <v>2</v>
      </c>
      <c r="B4" s="13" t="s">
        <v>3</v>
      </c>
      <c r="C4" s="13" t="s">
        <v>4</v>
      </c>
      <c r="D4" s="13" t="s">
        <v>5</v>
      </c>
      <c r="E4" s="22"/>
      <c r="F4" s="13" t="s">
        <v>6</v>
      </c>
      <c r="G4" s="13" t="s">
        <v>7</v>
      </c>
      <c r="H4" s="13" t="s">
        <v>8</v>
      </c>
      <c r="I4" s="13" t="s">
        <v>9</v>
      </c>
      <c r="J4" s="13" t="s">
        <v>10</v>
      </c>
      <c r="K4" s="13" t="s">
        <v>11</v>
      </c>
      <c r="L4" s="13" t="s">
        <v>12</v>
      </c>
      <c r="M4" s="13" t="s">
        <v>13</v>
      </c>
      <c r="N4" s="13" t="s">
        <v>14</v>
      </c>
      <c r="O4" s="13" t="s">
        <v>15</v>
      </c>
      <c r="P4" s="13" t="s">
        <v>16</v>
      </c>
      <c r="Q4" s="13" t="s">
        <v>17</v>
      </c>
      <c r="R4" s="13" t="s">
        <v>18</v>
      </c>
      <c r="S4" s="13" t="s">
        <v>19</v>
      </c>
      <c r="T4" s="13" t="s">
        <v>20</v>
      </c>
      <c r="U4" s="13"/>
      <c r="V4" s="13"/>
      <c r="W4" s="41" t="s">
        <v>21</v>
      </c>
      <c r="X4" s="42"/>
      <c r="Y4" s="42"/>
      <c r="Z4" s="13" t="s">
        <v>22</v>
      </c>
      <c r="AA4" s="47" t="s">
        <v>23</v>
      </c>
      <c r="AB4" s="13" t="s">
        <v>24</v>
      </c>
      <c r="AC4" s="13" t="s">
        <v>25</v>
      </c>
    </row>
    <row r="5" s="3" customFormat="true" ht="36" customHeight="true" spans="1:29">
      <c r="A5" s="13"/>
      <c r="B5" s="13"/>
      <c r="C5" s="13"/>
      <c r="D5" s="13"/>
      <c r="E5" s="23"/>
      <c r="F5" s="13"/>
      <c r="G5" s="13"/>
      <c r="H5" s="13"/>
      <c r="I5" s="13"/>
      <c r="J5" s="13"/>
      <c r="K5" s="13"/>
      <c r="L5" s="13"/>
      <c r="M5" s="13"/>
      <c r="N5" s="13"/>
      <c r="O5" s="13"/>
      <c r="P5" s="13"/>
      <c r="Q5" s="13"/>
      <c r="R5" s="13"/>
      <c r="S5" s="13"/>
      <c r="T5" s="13" t="s">
        <v>26</v>
      </c>
      <c r="U5" s="13" t="s">
        <v>27</v>
      </c>
      <c r="V5" s="13" t="s">
        <v>28</v>
      </c>
      <c r="W5" s="13" t="s">
        <v>29</v>
      </c>
      <c r="X5" s="13" t="s">
        <v>27</v>
      </c>
      <c r="Y5" s="13" t="s">
        <v>28</v>
      </c>
      <c r="Z5" s="13"/>
      <c r="AA5" s="48" t="s">
        <v>30</v>
      </c>
      <c r="AB5" s="49"/>
      <c r="AC5" s="13"/>
    </row>
    <row r="6" s="2" customFormat="true" ht="27" customHeight="true" spans="1:29">
      <c r="A6" s="13"/>
      <c r="B6" s="13"/>
      <c r="C6" s="13"/>
      <c r="D6" s="13"/>
      <c r="E6" s="24"/>
      <c r="F6" s="13"/>
      <c r="G6" s="13"/>
      <c r="H6" s="13"/>
      <c r="I6" s="13"/>
      <c r="J6" s="13"/>
      <c r="K6" s="13"/>
      <c r="L6" s="13"/>
      <c r="M6" s="13"/>
      <c r="N6" s="13"/>
      <c r="O6" s="13"/>
      <c r="P6" s="13"/>
      <c r="Q6" s="13"/>
      <c r="R6" s="13"/>
      <c r="S6" s="13"/>
      <c r="T6" s="31" t="s">
        <v>31</v>
      </c>
      <c r="U6" s="31" t="s">
        <v>32</v>
      </c>
      <c r="V6" s="31" t="s">
        <v>33</v>
      </c>
      <c r="W6" s="31" t="s">
        <v>34</v>
      </c>
      <c r="X6" s="31" t="s">
        <v>35</v>
      </c>
      <c r="Y6" s="31" t="s">
        <v>36</v>
      </c>
      <c r="Z6" s="50" t="s">
        <v>37</v>
      </c>
      <c r="AA6" s="51"/>
      <c r="AB6" s="51"/>
      <c r="AC6" s="69"/>
    </row>
    <row r="7" s="2" customFormat="true" ht="27" customHeight="true" spans="1:29">
      <c r="A7" s="13"/>
      <c r="B7" s="14"/>
      <c r="C7" s="15"/>
      <c r="D7" s="15"/>
      <c r="E7" s="15"/>
      <c r="F7" s="15"/>
      <c r="G7" s="15"/>
      <c r="H7" s="15"/>
      <c r="I7" s="15"/>
      <c r="J7" s="15"/>
      <c r="K7" s="15"/>
      <c r="L7" s="15"/>
      <c r="M7" s="15"/>
      <c r="N7" s="15"/>
      <c r="O7" s="15"/>
      <c r="P7" s="15"/>
      <c r="Q7" s="15"/>
      <c r="R7" s="15"/>
      <c r="S7" s="32"/>
      <c r="T7" s="33">
        <f t="shared" ref="T7:Y7" si="0">SUM(T8:T54)</f>
        <v>20755.84</v>
      </c>
      <c r="U7" s="33">
        <f t="shared" si="0"/>
        <v>9026.43</v>
      </c>
      <c r="V7" s="33">
        <f t="shared" si="0"/>
        <v>11729.4067</v>
      </c>
      <c r="W7" s="33">
        <f t="shared" si="0"/>
        <v>13680.845</v>
      </c>
      <c r="X7" s="33">
        <f t="shared" si="0"/>
        <v>3651.725</v>
      </c>
      <c r="Y7" s="33">
        <f t="shared" si="0"/>
        <v>10029.12</v>
      </c>
      <c r="Z7" s="52">
        <f>W7/T7</f>
        <v>0.659132321312941</v>
      </c>
      <c r="AA7" s="51"/>
      <c r="AB7" s="51"/>
      <c r="AC7" s="69"/>
    </row>
    <row r="8" s="4" customFormat="true" ht="35" customHeight="true" spans="1:29">
      <c r="A8" s="16">
        <v>1</v>
      </c>
      <c r="B8" s="17" t="s">
        <v>38</v>
      </c>
      <c r="C8" s="17" t="s">
        <v>39</v>
      </c>
      <c r="D8" s="17" t="s">
        <v>40</v>
      </c>
      <c r="E8" s="20" t="s">
        <v>41</v>
      </c>
      <c r="F8" s="17" t="s">
        <v>42</v>
      </c>
      <c r="G8" s="19" t="s">
        <v>43</v>
      </c>
      <c r="H8" s="21" t="s">
        <v>44</v>
      </c>
      <c r="I8" s="20">
        <v>500000</v>
      </c>
      <c r="J8" s="20">
        <v>300000</v>
      </c>
      <c r="K8" s="20">
        <v>0</v>
      </c>
      <c r="L8" s="20">
        <v>0</v>
      </c>
      <c r="M8" s="26">
        <v>297381</v>
      </c>
      <c r="N8" s="20">
        <v>2619</v>
      </c>
      <c r="O8" s="27">
        <v>0.99127</v>
      </c>
      <c r="P8" s="20" t="s">
        <v>45</v>
      </c>
      <c r="Q8" s="20" t="s">
        <v>46</v>
      </c>
      <c r="R8" s="17" t="s">
        <v>47</v>
      </c>
      <c r="S8" s="34" t="s">
        <v>48</v>
      </c>
      <c r="T8" s="35">
        <v>30</v>
      </c>
      <c r="U8" s="35">
        <v>30</v>
      </c>
      <c r="V8" s="35"/>
      <c r="W8" s="35">
        <v>29.74</v>
      </c>
      <c r="X8" s="35">
        <v>29.74</v>
      </c>
      <c r="Y8" s="35"/>
      <c r="Z8" s="53">
        <f>W8/T8</f>
        <v>0.991333333333333</v>
      </c>
      <c r="AA8" s="54" t="s">
        <v>49</v>
      </c>
      <c r="AB8" s="55" t="s">
        <v>50</v>
      </c>
      <c r="AC8" s="70"/>
    </row>
    <row r="9" s="4" customFormat="true" ht="35" customHeight="true" spans="1:29">
      <c r="A9" s="16">
        <v>2</v>
      </c>
      <c r="B9" s="17" t="s">
        <v>38</v>
      </c>
      <c r="C9" s="17" t="s">
        <v>51</v>
      </c>
      <c r="D9" s="17" t="s">
        <v>52</v>
      </c>
      <c r="E9" s="20" t="s">
        <v>53</v>
      </c>
      <c r="F9" s="17" t="s">
        <v>54</v>
      </c>
      <c r="G9" s="19" t="s">
        <v>43</v>
      </c>
      <c r="H9" s="21" t="s">
        <v>44</v>
      </c>
      <c r="I9" s="20">
        <v>8000000</v>
      </c>
      <c r="J9" s="20">
        <v>4800000</v>
      </c>
      <c r="K9" s="20">
        <v>0</v>
      </c>
      <c r="L9" s="20">
        <v>0</v>
      </c>
      <c r="M9" s="26">
        <v>3473095.86</v>
      </c>
      <c r="N9" s="20">
        <v>1326904.14</v>
      </c>
      <c r="O9" s="27">
        <v>0.7235616375</v>
      </c>
      <c r="P9" s="20" t="s">
        <v>55</v>
      </c>
      <c r="Q9" s="20" t="s">
        <v>56</v>
      </c>
      <c r="R9" s="17" t="s">
        <v>57</v>
      </c>
      <c r="S9" s="34" t="s">
        <v>48</v>
      </c>
      <c r="T9" s="35">
        <v>480</v>
      </c>
      <c r="U9" s="35">
        <v>480</v>
      </c>
      <c r="V9" s="35"/>
      <c r="W9" s="35">
        <v>347.31</v>
      </c>
      <c r="X9" s="35">
        <v>347.31</v>
      </c>
      <c r="Y9" s="35"/>
      <c r="Z9" s="53">
        <v>0.7235625</v>
      </c>
      <c r="AA9" s="54" t="s">
        <v>49</v>
      </c>
      <c r="AB9" s="54" t="s">
        <v>58</v>
      </c>
      <c r="AC9" s="70"/>
    </row>
    <row r="10" s="5" customFormat="true" ht="35" customHeight="true" spans="1:29">
      <c r="A10" s="18">
        <v>3</v>
      </c>
      <c r="B10" s="19" t="s">
        <v>38</v>
      </c>
      <c r="C10" s="19" t="s">
        <v>59</v>
      </c>
      <c r="D10" s="20" t="s">
        <v>60</v>
      </c>
      <c r="E10" s="20" t="s">
        <v>61</v>
      </c>
      <c r="F10" s="19" t="s">
        <v>62</v>
      </c>
      <c r="G10" s="19" t="s">
        <v>43</v>
      </c>
      <c r="H10" s="20" t="s">
        <v>63</v>
      </c>
      <c r="I10" s="20">
        <v>0</v>
      </c>
      <c r="J10" s="20">
        <v>500000</v>
      </c>
      <c r="K10" s="20">
        <v>0</v>
      </c>
      <c r="L10" s="20">
        <v>0</v>
      </c>
      <c r="M10" s="26">
        <v>500000</v>
      </c>
      <c r="N10" s="20">
        <v>0</v>
      </c>
      <c r="O10" s="27">
        <v>1</v>
      </c>
      <c r="P10" s="20" t="s">
        <v>64</v>
      </c>
      <c r="Q10" s="20" t="s">
        <v>65</v>
      </c>
      <c r="R10" s="19" t="s">
        <v>57</v>
      </c>
      <c r="S10" s="36" t="s">
        <v>48</v>
      </c>
      <c r="T10" s="37">
        <v>50</v>
      </c>
      <c r="U10" s="37">
        <v>50</v>
      </c>
      <c r="V10" s="37"/>
      <c r="W10" s="37">
        <v>50</v>
      </c>
      <c r="X10" s="37">
        <v>50</v>
      </c>
      <c r="Y10" s="45"/>
      <c r="Z10" s="56">
        <v>1</v>
      </c>
      <c r="AA10" s="57" t="s">
        <v>49</v>
      </c>
      <c r="AB10" s="58" t="s">
        <v>66</v>
      </c>
      <c r="AC10" s="71"/>
    </row>
    <row r="11" s="4" customFormat="true" ht="35" customHeight="true" spans="1:29">
      <c r="A11" s="16">
        <v>4</v>
      </c>
      <c r="B11" s="17" t="s">
        <v>38</v>
      </c>
      <c r="C11" s="17" t="s">
        <v>59</v>
      </c>
      <c r="D11" s="17" t="s">
        <v>67</v>
      </c>
      <c r="E11" s="20" t="s">
        <v>68</v>
      </c>
      <c r="F11" s="17" t="s">
        <v>62</v>
      </c>
      <c r="G11" s="19" t="s">
        <v>43</v>
      </c>
      <c r="H11" s="21" t="s">
        <v>69</v>
      </c>
      <c r="I11" s="20">
        <v>300000</v>
      </c>
      <c r="J11" s="20">
        <v>250000</v>
      </c>
      <c r="K11" s="20">
        <v>0</v>
      </c>
      <c r="L11" s="20">
        <v>0</v>
      </c>
      <c r="M11" s="26">
        <v>123550</v>
      </c>
      <c r="N11" s="20">
        <v>126450</v>
      </c>
      <c r="O11" s="27">
        <v>0.4942</v>
      </c>
      <c r="P11" s="20" t="s">
        <v>70</v>
      </c>
      <c r="Q11" s="20" t="s">
        <v>65</v>
      </c>
      <c r="R11" s="17" t="s">
        <v>57</v>
      </c>
      <c r="S11" s="34" t="s">
        <v>48</v>
      </c>
      <c r="T11" s="38">
        <v>25</v>
      </c>
      <c r="U11" s="35">
        <v>25</v>
      </c>
      <c r="V11" s="35"/>
      <c r="W11" s="38">
        <v>12.355</v>
      </c>
      <c r="X11" s="35">
        <v>12.355</v>
      </c>
      <c r="Y11" s="35"/>
      <c r="Z11" s="59">
        <v>0.4942</v>
      </c>
      <c r="AA11" s="54" t="s">
        <v>49</v>
      </c>
      <c r="AB11" s="55" t="s">
        <v>71</v>
      </c>
      <c r="AC11" s="70"/>
    </row>
    <row r="12" s="4" customFormat="true" ht="35" customHeight="true" spans="1:29">
      <c r="A12" s="16">
        <v>5</v>
      </c>
      <c r="B12" s="17" t="s">
        <v>38</v>
      </c>
      <c r="C12" s="17" t="s">
        <v>59</v>
      </c>
      <c r="D12" s="17" t="s">
        <v>72</v>
      </c>
      <c r="E12" s="20" t="s">
        <v>73</v>
      </c>
      <c r="F12" s="17" t="s">
        <v>62</v>
      </c>
      <c r="G12" s="19" t="s">
        <v>43</v>
      </c>
      <c r="H12" s="21" t="s">
        <v>74</v>
      </c>
      <c r="I12" s="20">
        <v>0</v>
      </c>
      <c r="J12" s="20">
        <v>400000</v>
      </c>
      <c r="K12" s="20">
        <v>0</v>
      </c>
      <c r="L12" s="20">
        <v>0</v>
      </c>
      <c r="M12" s="26">
        <v>100000</v>
      </c>
      <c r="N12" s="20">
        <v>300000</v>
      </c>
      <c r="O12" s="27">
        <v>0.25</v>
      </c>
      <c r="P12" s="20" t="s">
        <v>75</v>
      </c>
      <c r="Q12" s="20" t="s">
        <v>65</v>
      </c>
      <c r="R12" s="17" t="s">
        <v>57</v>
      </c>
      <c r="S12" s="34" t="s">
        <v>48</v>
      </c>
      <c r="T12" s="38">
        <v>55</v>
      </c>
      <c r="U12" s="35">
        <v>40</v>
      </c>
      <c r="V12" s="35">
        <v>15</v>
      </c>
      <c r="W12" s="38">
        <v>25</v>
      </c>
      <c r="X12" s="35">
        <v>10</v>
      </c>
      <c r="Y12" s="35">
        <v>15</v>
      </c>
      <c r="Z12" s="59">
        <v>0.25</v>
      </c>
      <c r="AA12" s="54" t="s">
        <v>49</v>
      </c>
      <c r="AB12" s="55" t="s">
        <v>76</v>
      </c>
      <c r="AC12" s="70"/>
    </row>
    <row r="13" s="4" customFormat="true" ht="35" customHeight="true" spans="1:29">
      <c r="A13" s="16">
        <v>6</v>
      </c>
      <c r="B13" s="17" t="s">
        <v>38</v>
      </c>
      <c r="C13" s="17" t="s">
        <v>59</v>
      </c>
      <c r="D13" s="17" t="s">
        <v>77</v>
      </c>
      <c r="E13" s="20" t="s">
        <v>78</v>
      </c>
      <c r="F13" s="17" t="s">
        <v>62</v>
      </c>
      <c r="G13" s="19" t="s">
        <v>43</v>
      </c>
      <c r="H13" s="21" t="s">
        <v>79</v>
      </c>
      <c r="I13" s="20">
        <v>0</v>
      </c>
      <c r="J13" s="20">
        <v>250000</v>
      </c>
      <c r="K13" s="20">
        <v>0</v>
      </c>
      <c r="L13" s="20">
        <v>0</v>
      </c>
      <c r="M13" s="26">
        <v>240000</v>
      </c>
      <c r="N13" s="20">
        <v>10000</v>
      </c>
      <c r="O13" s="27">
        <v>0.96</v>
      </c>
      <c r="P13" s="20" t="s">
        <v>80</v>
      </c>
      <c r="Q13" s="20" t="s">
        <v>65</v>
      </c>
      <c r="R13" s="17" t="s">
        <v>57</v>
      </c>
      <c r="S13" s="34" t="s">
        <v>48</v>
      </c>
      <c r="T13" s="38">
        <v>25</v>
      </c>
      <c r="U13" s="35">
        <v>25</v>
      </c>
      <c r="V13" s="35"/>
      <c r="W13" s="38">
        <v>24</v>
      </c>
      <c r="X13" s="35">
        <v>24</v>
      </c>
      <c r="Y13" s="35"/>
      <c r="Z13" s="59">
        <v>0.96</v>
      </c>
      <c r="AA13" s="54" t="s">
        <v>49</v>
      </c>
      <c r="AB13" s="55" t="s">
        <v>81</v>
      </c>
      <c r="AC13" s="70"/>
    </row>
    <row r="14" s="4" customFormat="true" ht="35" customHeight="true" spans="1:29">
      <c r="A14" s="16">
        <v>7</v>
      </c>
      <c r="B14" s="17" t="s">
        <v>38</v>
      </c>
      <c r="C14" s="17" t="s">
        <v>59</v>
      </c>
      <c r="D14" s="17" t="s">
        <v>82</v>
      </c>
      <c r="E14" s="20" t="s">
        <v>83</v>
      </c>
      <c r="F14" s="17" t="s">
        <v>62</v>
      </c>
      <c r="G14" s="19" t="s">
        <v>43</v>
      </c>
      <c r="H14" s="21" t="s">
        <v>44</v>
      </c>
      <c r="I14" s="20">
        <v>0</v>
      </c>
      <c r="J14" s="20">
        <v>2000000</v>
      </c>
      <c r="K14" s="20">
        <v>0</v>
      </c>
      <c r="L14" s="20">
        <v>0</v>
      </c>
      <c r="M14" s="26">
        <v>830500</v>
      </c>
      <c r="N14" s="20">
        <v>1169500</v>
      </c>
      <c r="O14" s="27">
        <v>0.41525</v>
      </c>
      <c r="P14" s="20" t="s">
        <v>84</v>
      </c>
      <c r="Q14" s="20" t="s">
        <v>65</v>
      </c>
      <c r="R14" s="17" t="s">
        <v>57</v>
      </c>
      <c r="S14" s="34" t="s">
        <v>48</v>
      </c>
      <c r="T14" s="38">
        <v>228</v>
      </c>
      <c r="U14" s="38">
        <v>228</v>
      </c>
      <c r="V14" s="38"/>
      <c r="W14" s="38">
        <v>83.05</v>
      </c>
      <c r="X14" s="38">
        <v>83.05</v>
      </c>
      <c r="Y14" s="39"/>
      <c r="Z14" s="59">
        <v>0.364254385964912</v>
      </c>
      <c r="AA14" s="54" t="s">
        <v>49</v>
      </c>
      <c r="AB14" s="55" t="s">
        <v>85</v>
      </c>
      <c r="AC14" s="70"/>
    </row>
    <row r="15" s="4" customFormat="true" ht="35" customHeight="true" spans="1:29">
      <c r="A15" s="16">
        <v>8</v>
      </c>
      <c r="B15" s="17" t="s">
        <v>38</v>
      </c>
      <c r="C15" s="17" t="s">
        <v>59</v>
      </c>
      <c r="D15" s="21" t="s">
        <v>86</v>
      </c>
      <c r="E15" s="20" t="s">
        <v>87</v>
      </c>
      <c r="F15" s="17" t="s">
        <v>62</v>
      </c>
      <c r="G15" s="19" t="s">
        <v>43</v>
      </c>
      <c r="H15" s="21" t="s">
        <v>44</v>
      </c>
      <c r="I15" s="20">
        <v>0</v>
      </c>
      <c r="J15" s="20">
        <v>820000</v>
      </c>
      <c r="K15" s="20">
        <v>0</v>
      </c>
      <c r="L15" s="20">
        <v>0</v>
      </c>
      <c r="M15" s="26">
        <v>241500</v>
      </c>
      <c r="N15" s="20">
        <v>578500</v>
      </c>
      <c r="O15" s="27">
        <v>0.294512195121951</v>
      </c>
      <c r="P15" s="20" t="s">
        <v>45</v>
      </c>
      <c r="Q15" s="20" t="s">
        <v>65</v>
      </c>
      <c r="R15" s="17" t="s">
        <v>57</v>
      </c>
      <c r="S15" s="34" t="s">
        <v>48</v>
      </c>
      <c r="T15" s="38">
        <v>82</v>
      </c>
      <c r="U15" s="38">
        <v>82</v>
      </c>
      <c r="V15" s="38"/>
      <c r="W15" s="38">
        <v>24.15</v>
      </c>
      <c r="X15" s="38">
        <v>24.15</v>
      </c>
      <c r="Y15" s="38"/>
      <c r="Z15" s="59">
        <v>0.294512195121951</v>
      </c>
      <c r="AA15" s="54" t="s">
        <v>49</v>
      </c>
      <c r="AB15" s="55" t="s">
        <v>88</v>
      </c>
      <c r="AC15" s="70"/>
    </row>
    <row r="16" s="4" customFormat="true" ht="35" customHeight="true" spans="1:29">
      <c r="A16" s="16">
        <v>9</v>
      </c>
      <c r="B16" s="17" t="s">
        <v>38</v>
      </c>
      <c r="C16" s="17" t="s">
        <v>89</v>
      </c>
      <c r="D16" s="21" t="s">
        <v>90</v>
      </c>
      <c r="E16" s="20" t="s">
        <v>91</v>
      </c>
      <c r="F16" s="17" t="s">
        <v>92</v>
      </c>
      <c r="G16" s="19" t="s">
        <v>43</v>
      </c>
      <c r="H16" s="21" t="s">
        <v>44</v>
      </c>
      <c r="I16" s="20">
        <v>1500000</v>
      </c>
      <c r="J16" s="20">
        <v>1500000</v>
      </c>
      <c r="K16" s="20">
        <v>0</v>
      </c>
      <c r="L16" s="20">
        <v>0</v>
      </c>
      <c r="M16" s="26">
        <v>1400000</v>
      </c>
      <c r="N16" s="20">
        <v>100000</v>
      </c>
      <c r="O16" s="27">
        <v>0.933333333333333</v>
      </c>
      <c r="P16" s="20" t="s">
        <v>45</v>
      </c>
      <c r="Q16" s="20" t="s">
        <v>93</v>
      </c>
      <c r="R16" s="17" t="s">
        <v>57</v>
      </c>
      <c r="S16" s="34" t="s">
        <v>48</v>
      </c>
      <c r="T16" s="39">
        <v>150</v>
      </c>
      <c r="U16" s="35">
        <v>150</v>
      </c>
      <c r="V16" s="39"/>
      <c r="W16" s="39">
        <v>140</v>
      </c>
      <c r="X16" s="35">
        <v>140</v>
      </c>
      <c r="Y16" s="39"/>
      <c r="Z16" s="60">
        <v>0.933</v>
      </c>
      <c r="AA16" s="54" t="s">
        <v>49</v>
      </c>
      <c r="AB16" s="55" t="s">
        <v>94</v>
      </c>
      <c r="AC16" s="70"/>
    </row>
    <row r="17" s="4" customFormat="true" ht="35" customHeight="true" spans="1:29">
      <c r="A17" s="16">
        <v>10</v>
      </c>
      <c r="B17" s="17" t="s">
        <v>38</v>
      </c>
      <c r="C17" s="17" t="s">
        <v>89</v>
      </c>
      <c r="D17" s="21" t="s">
        <v>95</v>
      </c>
      <c r="E17" s="20" t="s">
        <v>96</v>
      </c>
      <c r="F17" s="17" t="s">
        <v>92</v>
      </c>
      <c r="G17" s="19" t="s">
        <v>43</v>
      </c>
      <c r="H17" s="21" t="s">
        <v>44</v>
      </c>
      <c r="I17" s="20">
        <v>400000</v>
      </c>
      <c r="J17" s="20">
        <v>0</v>
      </c>
      <c r="K17" s="20">
        <v>0</v>
      </c>
      <c r="L17" s="20">
        <v>0</v>
      </c>
      <c r="M17" s="26"/>
      <c r="N17" s="20">
        <v>0</v>
      </c>
      <c r="O17" s="27">
        <v>0</v>
      </c>
      <c r="P17" s="20" t="s">
        <v>45</v>
      </c>
      <c r="Q17" s="20" t="s">
        <v>93</v>
      </c>
      <c r="R17" s="17" t="s">
        <v>57</v>
      </c>
      <c r="S17" s="34" t="s">
        <v>48</v>
      </c>
      <c r="T17" s="39">
        <v>40</v>
      </c>
      <c r="U17" s="35">
        <v>40</v>
      </c>
      <c r="V17" s="40"/>
      <c r="W17" s="35">
        <v>40</v>
      </c>
      <c r="X17" s="35">
        <v>40</v>
      </c>
      <c r="Y17" s="40"/>
      <c r="Z17" s="53">
        <v>1</v>
      </c>
      <c r="AA17" s="54" t="s">
        <v>49</v>
      </c>
      <c r="AB17" s="55" t="s">
        <v>94</v>
      </c>
      <c r="AC17" s="70"/>
    </row>
    <row r="18" s="4" customFormat="true" ht="35" customHeight="true" spans="1:29">
      <c r="A18" s="16">
        <v>11</v>
      </c>
      <c r="B18" s="17" t="s">
        <v>38</v>
      </c>
      <c r="C18" s="17" t="s">
        <v>89</v>
      </c>
      <c r="D18" s="21" t="s">
        <v>97</v>
      </c>
      <c r="E18" s="20" t="s">
        <v>98</v>
      </c>
      <c r="F18" s="17" t="s">
        <v>92</v>
      </c>
      <c r="G18" s="19" t="s">
        <v>43</v>
      </c>
      <c r="H18" s="21" t="s">
        <v>44</v>
      </c>
      <c r="I18" s="20">
        <v>800000</v>
      </c>
      <c r="J18" s="20">
        <v>600000</v>
      </c>
      <c r="K18" s="20">
        <v>0</v>
      </c>
      <c r="L18" s="20">
        <v>0</v>
      </c>
      <c r="M18" s="26">
        <v>502500</v>
      </c>
      <c r="N18" s="20">
        <v>97500</v>
      </c>
      <c r="O18" s="27">
        <v>0.8375</v>
      </c>
      <c r="P18" s="20" t="s">
        <v>45</v>
      </c>
      <c r="Q18" s="20" t="s">
        <v>93</v>
      </c>
      <c r="R18" s="17" t="s">
        <v>57</v>
      </c>
      <c r="S18" s="34" t="s">
        <v>48</v>
      </c>
      <c r="T18" s="35">
        <v>60</v>
      </c>
      <c r="U18" s="35">
        <v>60</v>
      </c>
      <c r="V18" s="35"/>
      <c r="W18" s="35">
        <v>50.25</v>
      </c>
      <c r="X18" s="35">
        <v>50.25</v>
      </c>
      <c r="Y18" s="40"/>
      <c r="Z18" s="53" t="s">
        <v>99</v>
      </c>
      <c r="AA18" s="54" t="s">
        <v>49</v>
      </c>
      <c r="AB18" s="55" t="s">
        <v>100</v>
      </c>
      <c r="AC18" s="70"/>
    </row>
    <row r="19" s="4" customFormat="true" ht="35" customHeight="true" spans="1:29">
      <c r="A19" s="16">
        <v>12</v>
      </c>
      <c r="B19" s="17" t="s">
        <v>38</v>
      </c>
      <c r="C19" s="17" t="s">
        <v>89</v>
      </c>
      <c r="D19" s="21" t="s">
        <v>101</v>
      </c>
      <c r="E19" s="20" t="s">
        <v>102</v>
      </c>
      <c r="F19" s="17" t="s">
        <v>103</v>
      </c>
      <c r="G19" s="19" t="s">
        <v>43</v>
      </c>
      <c r="H19" s="21" t="s">
        <v>104</v>
      </c>
      <c r="I19" s="20">
        <v>10000000</v>
      </c>
      <c r="J19" s="20">
        <v>950000</v>
      </c>
      <c r="K19" s="20">
        <v>0</v>
      </c>
      <c r="L19" s="20">
        <v>0</v>
      </c>
      <c r="M19" s="26">
        <v>950000</v>
      </c>
      <c r="N19" s="20">
        <v>0</v>
      </c>
      <c r="O19" s="27">
        <v>1</v>
      </c>
      <c r="P19" s="20" t="s">
        <v>105</v>
      </c>
      <c r="Q19" s="20" t="s">
        <v>93</v>
      </c>
      <c r="R19" s="17" t="s">
        <v>57</v>
      </c>
      <c r="S19" s="34" t="s">
        <v>48</v>
      </c>
      <c r="T19" s="35">
        <v>1100</v>
      </c>
      <c r="U19" s="35">
        <v>95</v>
      </c>
      <c r="V19" s="35">
        <v>1005</v>
      </c>
      <c r="W19" s="35">
        <v>607</v>
      </c>
      <c r="X19" s="35">
        <v>95</v>
      </c>
      <c r="Y19" s="35">
        <v>512</v>
      </c>
      <c r="Z19" s="53">
        <v>0.551818181818182</v>
      </c>
      <c r="AA19" s="54" t="s">
        <v>49</v>
      </c>
      <c r="AB19" s="55" t="s">
        <v>106</v>
      </c>
      <c r="AC19" s="70"/>
    </row>
    <row r="20" s="4" customFormat="true" ht="35" customHeight="true" spans="1:29">
      <c r="A20" s="16">
        <v>13</v>
      </c>
      <c r="B20" s="17" t="s">
        <v>38</v>
      </c>
      <c r="C20" s="17" t="s">
        <v>89</v>
      </c>
      <c r="D20" s="21" t="s">
        <v>107</v>
      </c>
      <c r="E20" s="20" t="s">
        <v>108</v>
      </c>
      <c r="F20" s="17" t="s">
        <v>92</v>
      </c>
      <c r="G20" s="19" t="s">
        <v>43</v>
      </c>
      <c r="H20" s="21" t="s">
        <v>74</v>
      </c>
      <c r="I20" s="20">
        <v>200000</v>
      </c>
      <c r="J20" s="20">
        <v>200000</v>
      </c>
      <c r="K20" s="20">
        <v>0</v>
      </c>
      <c r="L20" s="20">
        <v>0</v>
      </c>
      <c r="M20" s="26">
        <v>120000</v>
      </c>
      <c r="N20" s="20">
        <v>80000</v>
      </c>
      <c r="O20" s="27">
        <v>0.6</v>
      </c>
      <c r="P20" s="20" t="s">
        <v>45</v>
      </c>
      <c r="Q20" s="20" t="s">
        <v>93</v>
      </c>
      <c r="R20" s="17" t="s">
        <v>57</v>
      </c>
      <c r="S20" s="34" t="s">
        <v>48</v>
      </c>
      <c r="T20" s="39">
        <v>23</v>
      </c>
      <c r="U20" s="35">
        <v>20</v>
      </c>
      <c r="V20" s="43">
        <v>3</v>
      </c>
      <c r="W20" s="39">
        <v>15</v>
      </c>
      <c r="X20" s="35">
        <v>12</v>
      </c>
      <c r="Y20" s="43">
        <v>3</v>
      </c>
      <c r="Z20" s="53">
        <v>0.652173913043478</v>
      </c>
      <c r="AA20" s="54" t="s">
        <v>49</v>
      </c>
      <c r="AB20" s="61" t="s">
        <v>109</v>
      </c>
      <c r="AC20" s="70"/>
    </row>
    <row r="21" s="4" customFormat="true" ht="35" customHeight="true" spans="1:29">
      <c r="A21" s="16">
        <v>14</v>
      </c>
      <c r="B21" s="17" t="s">
        <v>38</v>
      </c>
      <c r="C21" s="17" t="s">
        <v>110</v>
      </c>
      <c r="D21" s="17" t="s">
        <v>111</v>
      </c>
      <c r="E21" s="20" t="s">
        <v>112</v>
      </c>
      <c r="F21" s="17" t="s">
        <v>113</v>
      </c>
      <c r="G21" s="19" t="s">
        <v>43</v>
      </c>
      <c r="H21" s="21" t="s">
        <v>114</v>
      </c>
      <c r="I21" s="20">
        <v>280000</v>
      </c>
      <c r="J21" s="20">
        <v>250000</v>
      </c>
      <c r="K21" s="20">
        <v>0</v>
      </c>
      <c r="L21" s="20">
        <v>0</v>
      </c>
      <c r="M21" s="26"/>
      <c r="N21" s="20">
        <v>250000</v>
      </c>
      <c r="O21" s="27">
        <v>0</v>
      </c>
      <c r="P21" s="20" t="s">
        <v>115</v>
      </c>
      <c r="Q21" s="20" t="s">
        <v>116</v>
      </c>
      <c r="R21" s="17" t="s">
        <v>57</v>
      </c>
      <c r="S21" s="34" t="s">
        <v>117</v>
      </c>
      <c r="T21" s="35">
        <v>25</v>
      </c>
      <c r="U21" s="35">
        <v>25</v>
      </c>
      <c r="V21" s="35"/>
      <c r="W21" s="35"/>
      <c r="X21" s="35"/>
      <c r="Y21" s="35"/>
      <c r="Z21" s="53">
        <f t="shared" ref="Z21:Z42" si="1">W21/T21</f>
        <v>0</v>
      </c>
      <c r="AA21" s="62" t="s">
        <v>49</v>
      </c>
      <c r="AB21" s="63" t="s">
        <v>118</v>
      </c>
      <c r="AC21" s="70"/>
    </row>
    <row r="22" s="4" customFormat="true" ht="35" customHeight="true" spans="1:29">
      <c r="A22" s="16">
        <v>15</v>
      </c>
      <c r="B22" s="17" t="s">
        <v>38</v>
      </c>
      <c r="C22" s="17" t="s">
        <v>110</v>
      </c>
      <c r="D22" s="17" t="s">
        <v>119</v>
      </c>
      <c r="E22" s="20" t="s">
        <v>120</v>
      </c>
      <c r="F22" s="17" t="s">
        <v>113</v>
      </c>
      <c r="G22" s="19" t="s">
        <v>43</v>
      </c>
      <c r="H22" s="21" t="s">
        <v>44</v>
      </c>
      <c r="I22" s="20">
        <v>900000</v>
      </c>
      <c r="J22" s="20">
        <v>900000</v>
      </c>
      <c r="K22" s="20">
        <v>0</v>
      </c>
      <c r="L22" s="20">
        <v>0</v>
      </c>
      <c r="M22" s="26">
        <v>900000</v>
      </c>
      <c r="N22" s="20">
        <v>0</v>
      </c>
      <c r="O22" s="27">
        <v>1</v>
      </c>
      <c r="P22" s="20" t="s">
        <v>64</v>
      </c>
      <c r="Q22" s="20" t="s">
        <v>121</v>
      </c>
      <c r="R22" s="17" t="s">
        <v>57</v>
      </c>
      <c r="S22" s="34" t="s">
        <v>48</v>
      </c>
      <c r="T22" s="35">
        <v>90</v>
      </c>
      <c r="U22" s="35">
        <v>90</v>
      </c>
      <c r="V22" s="35"/>
      <c r="W22" s="35"/>
      <c r="X22" s="35"/>
      <c r="Y22" s="35"/>
      <c r="Z22" s="53">
        <f t="shared" si="1"/>
        <v>0</v>
      </c>
      <c r="AA22" s="62" t="s">
        <v>122</v>
      </c>
      <c r="AB22" s="63" t="s">
        <v>123</v>
      </c>
      <c r="AC22" s="70"/>
    </row>
    <row r="23" s="4" customFormat="true" ht="35" customHeight="true" spans="1:29">
      <c r="A23" s="16">
        <v>16</v>
      </c>
      <c r="B23" s="17" t="s">
        <v>38</v>
      </c>
      <c r="C23" s="17" t="s">
        <v>110</v>
      </c>
      <c r="D23" s="17" t="s">
        <v>124</v>
      </c>
      <c r="E23" s="20" t="s">
        <v>125</v>
      </c>
      <c r="F23" s="17" t="s">
        <v>113</v>
      </c>
      <c r="G23" s="19" t="s">
        <v>43</v>
      </c>
      <c r="H23" s="21" t="s">
        <v>44</v>
      </c>
      <c r="I23" s="20">
        <v>4520000</v>
      </c>
      <c r="J23" s="20">
        <v>3850000</v>
      </c>
      <c r="K23" s="20">
        <v>0</v>
      </c>
      <c r="L23" s="20">
        <v>0</v>
      </c>
      <c r="M23" s="26"/>
      <c r="N23" s="20">
        <v>3850000</v>
      </c>
      <c r="O23" s="27">
        <v>0</v>
      </c>
      <c r="P23" s="20" t="s">
        <v>64</v>
      </c>
      <c r="Q23" s="20" t="s">
        <v>121</v>
      </c>
      <c r="R23" s="17" t="s">
        <v>57</v>
      </c>
      <c r="S23" s="34" t="s">
        <v>48</v>
      </c>
      <c r="T23" s="38">
        <v>385</v>
      </c>
      <c r="U23" s="38">
        <v>385</v>
      </c>
      <c r="V23" s="38"/>
      <c r="W23" s="38"/>
      <c r="X23" s="39"/>
      <c r="Y23" s="39"/>
      <c r="Z23" s="53">
        <f t="shared" si="1"/>
        <v>0</v>
      </c>
      <c r="AA23" s="62" t="s">
        <v>49</v>
      </c>
      <c r="AB23" s="64" t="s">
        <v>126</v>
      </c>
      <c r="AC23" s="70"/>
    </row>
    <row r="24" s="4" customFormat="true" ht="35" customHeight="true" spans="1:29">
      <c r="A24" s="16">
        <v>17</v>
      </c>
      <c r="B24" s="17" t="s">
        <v>38</v>
      </c>
      <c r="C24" s="17" t="s">
        <v>110</v>
      </c>
      <c r="D24" s="17" t="s">
        <v>127</v>
      </c>
      <c r="E24" s="20" t="s">
        <v>128</v>
      </c>
      <c r="F24" s="17" t="s">
        <v>113</v>
      </c>
      <c r="G24" s="19" t="s">
        <v>43</v>
      </c>
      <c r="H24" s="21" t="s">
        <v>44</v>
      </c>
      <c r="I24" s="20">
        <v>90000</v>
      </c>
      <c r="J24" s="20">
        <v>90000</v>
      </c>
      <c r="K24" s="20">
        <v>0</v>
      </c>
      <c r="L24" s="20">
        <v>0</v>
      </c>
      <c r="M24" s="26"/>
      <c r="N24" s="20">
        <v>90000</v>
      </c>
      <c r="O24" s="27">
        <v>0</v>
      </c>
      <c r="P24" s="20" t="s">
        <v>64</v>
      </c>
      <c r="Q24" s="20" t="s">
        <v>121</v>
      </c>
      <c r="R24" s="17" t="s">
        <v>57</v>
      </c>
      <c r="S24" s="34" t="s">
        <v>48</v>
      </c>
      <c r="T24" s="38">
        <v>9</v>
      </c>
      <c r="U24" s="38">
        <v>9</v>
      </c>
      <c r="V24" s="38"/>
      <c r="W24" s="38"/>
      <c r="X24" s="39"/>
      <c r="Y24" s="38"/>
      <c r="Z24" s="53">
        <f t="shared" si="1"/>
        <v>0</v>
      </c>
      <c r="AA24" s="62" t="s">
        <v>122</v>
      </c>
      <c r="AB24" s="63" t="s">
        <v>129</v>
      </c>
      <c r="AC24" s="70"/>
    </row>
    <row r="25" s="4" customFormat="true" ht="35" customHeight="true" spans="1:29">
      <c r="A25" s="16">
        <v>18</v>
      </c>
      <c r="B25" s="17" t="s">
        <v>38</v>
      </c>
      <c r="C25" s="17" t="s">
        <v>110</v>
      </c>
      <c r="D25" s="17" t="s">
        <v>130</v>
      </c>
      <c r="E25" s="20" t="s">
        <v>131</v>
      </c>
      <c r="F25" s="17" t="s">
        <v>113</v>
      </c>
      <c r="G25" s="19" t="s">
        <v>43</v>
      </c>
      <c r="H25" s="21" t="s">
        <v>44</v>
      </c>
      <c r="I25" s="20">
        <v>3300000</v>
      </c>
      <c r="J25" s="20">
        <v>2000000</v>
      </c>
      <c r="K25" s="20">
        <v>0</v>
      </c>
      <c r="L25" s="20">
        <v>0</v>
      </c>
      <c r="M25" s="26">
        <v>2000000</v>
      </c>
      <c r="N25" s="20">
        <v>0</v>
      </c>
      <c r="O25" s="27">
        <v>1</v>
      </c>
      <c r="P25" s="20" t="s">
        <v>75</v>
      </c>
      <c r="Q25" s="20" t="s">
        <v>121</v>
      </c>
      <c r="R25" s="17" t="s">
        <v>57</v>
      </c>
      <c r="S25" s="34" t="s">
        <v>48</v>
      </c>
      <c r="T25" s="38">
        <v>200</v>
      </c>
      <c r="U25" s="38">
        <v>200</v>
      </c>
      <c r="V25" s="38"/>
      <c r="W25" s="38">
        <v>200</v>
      </c>
      <c r="X25" s="38">
        <v>200</v>
      </c>
      <c r="Y25" s="39"/>
      <c r="Z25" s="53">
        <f t="shared" si="1"/>
        <v>1</v>
      </c>
      <c r="AA25" s="62" t="s">
        <v>49</v>
      </c>
      <c r="AB25" s="64" t="s">
        <v>132</v>
      </c>
      <c r="AC25" s="70"/>
    </row>
    <row r="26" s="4" customFormat="true" ht="35" customHeight="true" spans="1:29">
      <c r="A26" s="16">
        <v>19</v>
      </c>
      <c r="B26" s="17" t="s">
        <v>38</v>
      </c>
      <c r="C26" s="17" t="s">
        <v>110</v>
      </c>
      <c r="D26" s="17" t="s">
        <v>133</v>
      </c>
      <c r="E26" s="20" t="s">
        <v>134</v>
      </c>
      <c r="F26" s="17" t="s">
        <v>113</v>
      </c>
      <c r="G26" s="19" t="s">
        <v>43</v>
      </c>
      <c r="H26" s="21" t="s">
        <v>69</v>
      </c>
      <c r="I26" s="20">
        <v>500000</v>
      </c>
      <c r="J26" s="20">
        <v>300000</v>
      </c>
      <c r="K26" s="20">
        <v>0</v>
      </c>
      <c r="L26" s="20">
        <v>0</v>
      </c>
      <c r="M26" s="26">
        <v>300000</v>
      </c>
      <c r="N26" s="20">
        <v>0</v>
      </c>
      <c r="O26" s="27">
        <v>1</v>
      </c>
      <c r="P26" s="20" t="s">
        <v>70</v>
      </c>
      <c r="Q26" s="20" t="s">
        <v>121</v>
      </c>
      <c r="R26" s="17" t="s">
        <v>57</v>
      </c>
      <c r="S26" s="34" t="s">
        <v>48</v>
      </c>
      <c r="T26" s="38">
        <v>30</v>
      </c>
      <c r="U26" s="38">
        <v>30</v>
      </c>
      <c r="V26" s="38"/>
      <c r="W26" s="38"/>
      <c r="X26" s="39"/>
      <c r="Y26" s="39"/>
      <c r="Z26" s="53">
        <f t="shared" si="1"/>
        <v>0</v>
      </c>
      <c r="AA26" s="62" t="s">
        <v>122</v>
      </c>
      <c r="AB26" s="63" t="s">
        <v>135</v>
      </c>
      <c r="AC26" s="70"/>
    </row>
    <row r="27" s="4" customFormat="true" ht="35" customHeight="true" spans="1:29">
      <c r="A27" s="16">
        <v>20</v>
      </c>
      <c r="B27" s="17" t="s">
        <v>38</v>
      </c>
      <c r="C27" s="17" t="s">
        <v>110</v>
      </c>
      <c r="D27" s="17" t="s">
        <v>136</v>
      </c>
      <c r="E27" s="20" t="s">
        <v>137</v>
      </c>
      <c r="F27" s="17" t="s">
        <v>113</v>
      </c>
      <c r="G27" s="19" t="s">
        <v>43</v>
      </c>
      <c r="H27" s="21" t="s">
        <v>44</v>
      </c>
      <c r="I27" s="20">
        <v>2000000</v>
      </c>
      <c r="J27" s="20">
        <v>1300000</v>
      </c>
      <c r="K27" s="20">
        <v>0</v>
      </c>
      <c r="L27" s="20">
        <v>0</v>
      </c>
      <c r="M27" s="26"/>
      <c r="N27" s="20">
        <v>1300000</v>
      </c>
      <c r="O27" s="27">
        <v>0</v>
      </c>
      <c r="P27" s="20" t="s">
        <v>105</v>
      </c>
      <c r="Q27" s="20" t="s">
        <v>121</v>
      </c>
      <c r="R27" s="17" t="s">
        <v>57</v>
      </c>
      <c r="S27" s="34" t="s">
        <v>48</v>
      </c>
      <c r="T27" s="40">
        <v>130</v>
      </c>
      <c r="U27" s="38">
        <v>130</v>
      </c>
      <c r="V27" s="40"/>
      <c r="W27" s="40"/>
      <c r="X27" s="39"/>
      <c r="Y27" s="40"/>
      <c r="Z27" s="53">
        <f t="shared" si="1"/>
        <v>0</v>
      </c>
      <c r="AA27" s="62" t="s">
        <v>122</v>
      </c>
      <c r="AB27" s="63" t="s">
        <v>138</v>
      </c>
      <c r="AC27" s="70"/>
    </row>
    <row r="28" s="4" customFormat="true" ht="35" customHeight="true" spans="1:29">
      <c r="A28" s="16">
        <v>21</v>
      </c>
      <c r="B28" s="17" t="s">
        <v>38</v>
      </c>
      <c r="C28" s="17" t="s">
        <v>110</v>
      </c>
      <c r="D28" s="17" t="s">
        <v>139</v>
      </c>
      <c r="E28" s="20" t="s">
        <v>140</v>
      </c>
      <c r="F28" s="17" t="s">
        <v>113</v>
      </c>
      <c r="G28" s="19" t="s">
        <v>43</v>
      </c>
      <c r="H28" s="21" t="s">
        <v>141</v>
      </c>
      <c r="I28" s="20">
        <v>30000000</v>
      </c>
      <c r="J28" s="20">
        <v>10000000</v>
      </c>
      <c r="K28" s="20">
        <v>0</v>
      </c>
      <c r="L28" s="20">
        <v>0</v>
      </c>
      <c r="M28" s="26">
        <v>5000000</v>
      </c>
      <c r="N28" s="20">
        <v>5000000</v>
      </c>
      <c r="O28" s="27">
        <v>0.5</v>
      </c>
      <c r="P28" s="20" t="s">
        <v>105</v>
      </c>
      <c r="Q28" s="20" t="s">
        <v>121</v>
      </c>
      <c r="R28" s="17" t="s">
        <v>142</v>
      </c>
      <c r="S28" s="34" t="s">
        <v>143</v>
      </c>
      <c r="T28" s="35">
        <v>1000</v>
      </c>
      <c r="U28" s="35">
        <v>1000</v>
      </c>
      <c r="V28" s="35"/>
      <c r="W28" s="35">
        <v>500</v>
      </c>
      <c r="X28" s="35">
        <v>500</v>
      </c>
      <c r="Y28" s="35"/>
      <c r="Z28" s="53">
        <f t="shared" si="1"/>
        <v>0.5</v>
      </c>
      <c r="AA28" s="62" t="s">
        <v>122</v>
      </c>
      <c r="AB28" s="64" t="s">
        <v>144</v>
      </c>
      <c r="AC28" s="70"/>
    </row>
    <row r="29" s="4" customFormat="true" ht="35" customHeight="true" spans="1:29">
      <c r="A29" s="16">
        <v>22</v>
      </c>
      <c r="B29" s="17" t="s">
        <v>38</v>
      </c>
      <c r="C29" s="17" t="s">
        <v>110</v>
      </c>
      <c r="D29" s="17" t="s">
        <v>145</v>
      </c>
      <c r="E29" s="20" t="s">
        <v>146</v>
      </c>
      <c r="F29" s="17" t="s">
        <v>113</v>
      </c>
      <c r="G29" s="19" t="s">
        <v>43</v>
      </c>
      <c r="H29" s="21" t="s">
        <v>104</v>
      </c>
      <c r="I29" s="20">
        <v>15000000</v>
      </c>
      <c r="J29" s="20">
        <v>5140000</v>
      </c>
      <c r="K29" s="20">
        <v>0</v>
      </c>
      <c r="L29" s="20">
        <v>0</v>
      </c>
      <c r="M29" s="26"/>
      <c r="N29" s="20">
        <v>5140000</v>
      </c>
      <c r="O29" s="27">
        <v>0</v>
      </c>
      <c r="P29" s="20" t="s">
        <v>105</v>
      </c>
      <c r="Q29" s="20" t="s">
        <v>121</v>
      </c>
      <c r="R29" s="17" t="s">
        <v>142</v>
      </c>
      <c r="S29" s="34" t="s">
        <v>143</v>
      </c>
      <c r="T29" s="39">
        <v>514</v>
      </c>
      <c r="U29" s="38">
        <v>514</v>
      </c>
      <c r="V29" s="38"/>
      <c r="W29" s="38"/>
      <c r="X29" s="39"/>
      <c r="Y29" s="39"/>
      <c r="Z29" s="53">
        <f t="shared" si="1"/>
        <v>0</v>
      </c>
      <c r="AA29" s="62" t="s">
        <v>122</v>
      </c>
      <c r="AB29" s="63" t="s">
        <v>147</v>
      </c>
      <c r="AC29" s="70"/>
    </row>
    <row r="30" s="4" customFormat="true" ht="35" customHeight="true" spans="1:29">
      <c r="A30" s="16">
        <v>23</v>
      </c>
      <c r="B30" s="17" t="s">
        <v>38</v>
      </c>
      <c r="C30" s="17" t="s">
        <v>110</v>
      </c>
      <c r="D30" s="17" t="s">
        <v>148</v>
      </c>
      <c r="E30" s="20" t="s">
        <v>149</v>
      </c>
      <c r="F30" s="17" t="s">
        <v>113</v>
      </c>
      <c r="G30" s="19" t="s">
        <v>43</v>
      </c>
      <c r="H30" s="21" t="s">
        <v>141</v>
      </c>
      <c r="I30" s="20">
        <v>0</v>
      </c>
      <c r="J30" s="20">
        <v>20000000</v>
      </c>
      <c r="K30" s="20">
        <v>0</v>
      </c>
      <c r="L30" s="20">
        <v>0</v>
      </c>
      <c r="M30" s="26">
        <v>2000000</v>
      </c>
      <c r="N30" s="20">
        <v>18000000</v>
      </c>
      <c r="O30" s="27">
        <v>0.1</v>
      </c>
      <c r="P30" s="20" t="s">
        <v>105</v>
      </c>
      <c r="Q30" s="20" t="s">
        <v>121</v>
      </c>
      <c r="R30" s="17" t="s">
        <v>142</v>
      </c>
      <c r="S30" s="34" t="s">
        <v>143</v>
      </c>
      <c r="T30" s="38">
        <v>11237</v>
      </c>
      <c r="U30" s="38">
        <v>2000</v>
      </c>
      <c r="V30" s="38">
        <v>9237</v>
      </c>
      <c r="W30" s="38">
        <v>8500</v>
      </c>
      <c r="X30" s="39">
        <v>200</v>
      </c>
      <c r="Y30" s="39">
        <v>8300</v>
      </c>
      <c r="Z30" s="53">
        <f t="shared" si="1"/>
        <v>0.75642965204236</v>
      </c>
      <c r="AA30" s="62" t="s">
        <v>122</v>
      </c>
      <c r="AB30" s="55" t="s">
        <v>144</v>
      </c>
      <c r="AC30" s="70"/>
    </row>
    <row r="31" s="4" customFormat="true" ht="35" customHeight="true" spans="1:29">
      <c r="A31" s="16">
        <v>24</v>
      </c>
      <c r="B31" s="17" t="s">
        <v>38</v>
      </c>
      <c r="C31" s="17" t="s">
        <v>150</v>
      </c>
      <c r="D31" s="17" t="s">
        <v>151</v>
      </c>
      <c r="E31" s="20" t="s">
        <v>152</v>
      </c>
      <c r="F31" s="17" t="s">
        <v>153</v>
      </c>
      <c r="G31" s="19" t="s">
        <v>43</v>
      </c>
      <c r="H31" s="21" t="s">
        <v>44</v>
      </c>
      <c r="I31" s="20">
        <v>3000000</v>
      </c>
      <c r="J31" s="20">
        <v>2500000</v>
      </c>
      <c r="K31" s="20">
        <v>0</v>
      </c>
      <c r="L31" s="20">
        <v>0</v>
      </c>
      <c r="M31" s="26">
        <v>1666656.47</v>
      </c>
      <c r="N31" s="20">
        <v>833343.53</v>
      </c>
      <c r="O31" s="27">
        <v>0.666662588</v>
      </c>
      <c r="P31" s="20" t="s">
        <v>45</v>
      </c>
      <c r="Q31" s="20" t="s">
        <v>154</v>
      </c>
      <c r="R31" s="17" t="s">
        <v>57</v>
      </c>
      <c r="S31" s="34" t="s">
        <v>155</v>
      </c>
      <c r="T31" s="38">
        <v>250</v>
      </c>
      <c r="U31" s="38">
        <v>250</v>
      </c>
      <c r="V31" s="38"/>
      <c r="W31" s="38">
        <v>166.67</v>
      </c>
      <c r="X31" s="39">
        <v>166.67</v>
      </c>
      <c r="Y31" s="39"/>
      <c r="Z31" s="53">
        <f t="shared" si="1"/>
        <v>0.66668</v>
      </c>
      <c r="AA31" s="54" t="s">
        <v>49</v>
      </c>
      <c r="AB31" s="54"/>
      <c r="AC31" s="70"/>
    </row>
    <row r="32" s="4" customFormat="true" ht="35" customHeight="true" spans="1:29">
      <c r="A32" s="16">
        <v>25</v>
      </c>
      <c r="B32" s="17" t="s">
        <v>38</v>
      </c>
      <c r="C32" s="17" t="s">
        <v>150</v>
      </c>
      <c r="D32" s="17" t="s">
        <v>156</v>
      </c>
      <c r="E32" s="20" t="s">
        <v>157</v>
      </c>
      <c r="F32" s="17" t="s">
        <v>153</v>
      </c>
      <c r="G32" s="19" t="s">
        <v>43</v>
      </c>
      <c r="H32" s="21" t="s">
        <v>44</v>
      </c>
      <c r="I32" s="20">
        <v>4000000</v>
      </c>
      <c r="J32" s="20">
        <v>1930000</v>
      </c>
      <c r="K32" s="20">
        <v>0</v>
      </c>
      <c r="L32" s="20">
        <v>0</v>
      </c>
      <c r="M32" s="26">
        <v>1930000</v>
      </c>
      <c r="N32" s="20">
        <v>0</v>
      </c>
      <c r="O32" s="27">
        <v>1</v>
      </c>
      <c r="P32" s="20" t="s">
        <v>45</v>
      </c>
      <c r="Q32" s="20" t="s">
        <v>154</v>
      </c>
      <c r="R32" s="17" t="s">
        <v>57</v>
      </c>
      <c r="S32" s="34" t="s">
        <v>155</v>
      </c>
      <c r="T32" s="39">
        <v>193</v>
      </c>
      <c r="U32" s="35">
        <v>193</v>
      </c>
      <c r="V32" s="39"/>
      <c r="W32" s="39">
        <v>193</v>
      </c>
      <c r="X32" s="35">
        <v>193</v>
      </c>
      <c r="Y32" s="39"/>
      <c r="Z32" s="53">
        <f t="shared" si="1"/>
        <v>1</v>
      </c>
      <c r="AA32" s="54" t="s">
        <v>49</v>
      </c>
      <c r="AB32" s="54"/>
      <c r="AC32" s="70"/>
    </row>
    <row r="33" s="4" customFormat="true" ht="35" customHeight="true" spans="1:29">
      <c r="A33" s="16">
        <v>26</v>
      </c>
      <c r="B33" s="17" t="s">
        <v>38</v>
      </c>
      <c r="C33" s="17" t="s">
        <v>150</v>
      </c>
      <c r="D33" s="17" t="s">
        <v>158</v>
      </c>
      <c r="E33" s="20" t="s">
        <v>159</v>
      </c>
      <c r="F33" s="17" t="s">
        <v>153</v>
      </c>
      <c r="G33" s="19" t="s">
        <v>43</v>
      </c>
      <c r="H33" s="21" t="s">
        <v>44</v>
      </c>
      <c r="I33" s="20">
        <v>600000</v>
      </c>
      <c r="J33" s="20">
        <v>0</v>
      </c>
      <c r="K33" s="20">
        <v>0</v>
      </c>
      <c r="L33" s="20">
        <v>0</v>
      </c>
      <c r="M33" s="26"/>
      <c r="N33" s="20">
        <v>0</v>
      </c>
      <c r="O33" s="27">
        <v>0</v>
      </c>
      <c r="P33" s="20" t="s">
        <v>45</v>
      </c>
      <c r="Q33" s="20" t="s">
        <v>154</v>
      </c>
      <c r="R33" s="17" t="s">
        <v>57</v>
      </c>
      <c r="S33" s="34" t="s">
        <v>155</v>
      </c>
      <c r="T33" s="39">
        <v>20</v>
      </c>
      <c r="U33" s="35">
        <v>20</v>
      </c>
      <c r="V33" s="39"/>
      <c r="W33" s="39">
        <v>20</v>
      </c>
      <c r="X33" s="35">
        <v>20</v>
      </c>
      <c r="Y33" s="39"/>
      <c r="Z33" s="53">
        <f t="shared" si="1"/>
        <v>1</v>
      </c>
      <c r="AA33" s="54" t="s">
        <v>49</v>
      </c>
      <c r="AB33" s="65"/>
      <c r="AC33" s="70"/>
    </row>
    <row r="34" s="4" customFormat="true" ht="35" customHeight="true" spans="1:29">
      <c r="A34" s="16">
        <v>27</v>
      </c>
      <c r="B34" s="17" t="s">
        <v>38</v>
      </c>
      <c r="C34" s="17" t="s">
        <v>150</v>
      </c>
      <c r="D34" s="17" t="s">
        <v>160</v>
      </c>
      <c r="E34" s="20" t="s">
        <v>161</v>
      </c>
      <c r="F34" s="17" t="s">
        <v>153</v>
      </c>
      <c r="G34" s="19" t="s">
        <v>43</v>
      </c>
      <c r="H34" s="21" t="s">
        <v>44</v>
      </c>
      <c r="I34" s="20">
        <v>2000000</v>
      </c>
      <c r="J34" s="20">
        <v>500000</v>
      </c>
      <c r="K34" s="20">
        <v>0</v>
      </c>
      <c r="L34" s="20">
        <v>0</v>
      </c>
      <c r="M34" s="26">
        <v>500000</v>
      </c>
      <c r="N34" s="20">
        <v>0</v>
      </c>
      <c r="O34" s="27">
        <v>1</v>
      </c>
      <c r="P34" s="20" t="s">
        <v>45</v>
      </c>
      <c r="Q34" s="20" t="s">
        <v>154</v>
      </c>
      <c r="R34" s="17" t="s">
        <v>57</v>
      </c>
      <c r="S34" s="34" t="s">
        <v>155</v>
      </c>
      <c r="T34" s="40">
        <v>82.41</v>
      </c>
      <c r="U34" s="43">
        <v>50</v>
      </c>
      <c r="V34" s="44">
        <v>32.4067</v>
      </c>
      <c r="W34" s="40">
        <v>50</v>
      </c>
      <c r="X34" s="35">
        <v>50</v>
      </c>
      <c r="Y34" s="40"/>
      <c r="Z34" s="53">
        <f t="shared" si="1"/>
        <v>0.606722485135299</v>
      </c>
      <c r="AA34" s="54" t="s">
        <v>122</v>
      </c>
      <c r="AB34" s="54"/>
      <c r="AC34" s="70"/>
    </row>
    <row r="35" s="4" customFormat="true" ht="35" customHeight="true" spans="1:29">
      <c r="A35" s="16">
        <v>28</v>
      </c>
      <c r="B35" s="17" t="s">
        <v>38</v>
      </c>
      <c r="C35" s="17" t="s">
        <v>150</v>
      </c>
      <c r="D35" s="17" t="s">
        <v>162</v>
      </c>
      <c r="E35" s="20" t="s">
        <v>163</v>
      </c>
      <c r="F35" s="17" t="s">
        <v>153</v>
      </c>
      <c r="G35" s="19" t="s">
        <v>43</v>
      </c>
      <c r="H35" s="21" t="s">
        <v>104</v>
      </c>
      <c r="I35" s="20">
        <v>1600000</v>
      </c>
      <c r="J35" s="20">
        <v>1130000</v>
      </c>
      <c r="K35" s="20">
        <v>0</v>
      </c>
      <c r="L35" s="20">
        <v>0</v>
      </c>
      <c r="M35" s="26">
        <v>1130000</v>
      </c>
      <c r="N35" s="20">
        <v>0</v>
      </c>
      <c r="O35" s="27">
        <v>1</v>
      </c>
      <c r="P35" s="20" t="s">
        <v>64</v>
      </c>
      <c r="Q35" s="20" t="s">
        <v>154</v>
      </c>
      <c r="R35" s="17" t="s">
        <v>57</v>
      </c>
      <c r="S35" s="34" t="s">
        <v>155</v>
      </c>
      <c r="T35" s="39">
        <v>113</v>
      </c>
      <c r="U35" s="35">
        <v>113</v>
      </c>
      <c r="V35" s="39"/>
      <c r="W35" s="39">
        <v>113</v>
      </c>
      <c r="X35" s="35">
        <v>113</v>
      </c>
      <c r="Y35" s="39"/>
      <c r="Z35" s="53">
        <f t="shared" si="1"/>
        <v>1</v>
      </c>
      <c r="AA35" s="54" t="s">
        <v>49</v>
      </c>
      <c r="AB35" s="54"/>
      <c r="AC35" s="70"/>
    </row>
    <row r="36" s="4" customFormat="true" ht="35" customHeight="true" spans="1:29">
      <c r="A36" s="16">
        <v>29</v>
      </c>
      <c r="B36" s="17" t="s">
        <v>38</v>
      </c>
      <c r="C36" s="17" t="s">
        <v>150</v>
      </c>
      <c r="D36" s="17" t="s">
        <v>164</v>
      </c>
      <c r="E36" s="20" t="s">
        <v>165</v>
      </c>
      <c r="F36" s="17" t="s">
        <v>153</v>
      </c>
      <c r="G36" s="19" t="s">
        <v>43</v>
      </c>
      <c r="H36" s="21" t="s">
        <v>79</v>
      </c>
      <c r="I36" s="20">
        <v>4000000</v>
      </c>
      <c r="J36" s="20">
        <v>1000000</v>
      </c>
      <c r="K36" s="20">
        <v>0</v>
      </c>
      <c r="L36" s="20">
        <v>0</v>
      </c>
      <c r="M36" s="26">
        <v>190080</v>
      </c>
      <c r="N36" s="20">
        <v>809920</v>
      </c>
      <c r="O36" s="27">
        <v>0.19008</v>
      </c>
      <c r="P36" s="20" t="s">
        <v>105</v>
      </c>
      <c r="Q36" s="20" t="s">
        <v>154</v>
      </c>
      <c r="R36" s="17" t="s">
        <v>57</v>
      </c>
      <c r="S36" s="34" t="s">
        <v>155</v>
      </c>
      <c r="T36" s="35">
        <v>100</v>
      </c>
      <c r="U36" s="35">
        <v>100</v>
      </c>
      <c r="V36" s="35"/>
      <c r="W36" s="35">
        <v>19.1</v>
      </c>
      <c r="X36" s="35">
        <v>19.1</v>
      </c>
      <c r="Y36" s="35"/>
      <c r="Z36" s="53">
        <f t="shared" si="1"/>
        <v>0.191</v>
      </c>
      <c r="AA36" s="54" t="s">
        <v>122</v>
      </c>
      <c r="AB36" s="54"/>
      <c r="AC36" s="70"/>
    </row>
    <row r="37" s="4" customFormat="true" ht="35" customHeight="true" spans="1:29">
      <c r="A37" s="16">
        <v>30</v>
      </c>
      <c r="B37" s="17" t="s">
        <v>38</v>
      </c>
      <c r="C37" s="17" t="s">
        <v>150</v>
      </c>
      <c r="D37" s="17" t="s">
        <v>166</v>
      </c>
      <c r="E37" s="20" t="s">
        <v>167</v>
      </c>
      <c r="F37" s="17" t="s">
        <v>153</v>
      </c>
      <c r="G37" s="19" t="s">
        <v>43</v>
      </c>
      <c r="H37" s="21" t="s">
        <v>104</v>
      </c>
      <c r="I37" s="20">
        <v>8000000</v>
      </c>
      <c r="J37" s="20">
        <v>1110000</v>
      </c>
      <c r="K37" s="20">
        <v>0</v>
      </c>
      <c r="L37" s="20">
        <v>0</v>
      </c>
      <c r="M37" s="26">
        <v>1110000</v>
      </c>
      <c r="N37" s="20">
        <v>0</v>
      </c>
      <c r="O37" s="27">
        <v>1</v>
      </c>
      <c r="P37" s="20" t="s">
        <v>105</v>
      </c>
      <c r="Q37" s="20" t="s">
        <v>154</v>
      </c>
      <c r="R37" s="17" t="s">
        <v>57</v>
      </c>
      <c r="S37" s="34" t="s">
        <v>155</v>
      </c>
      <c r="T37" s="35">
        <v>1528</v>
      </c>
      <c r="U37" s="35">
        <v>111</v>
      </c>
      <c r="V37" s="35">
        <v>1417</v>
      </c>
      <c r="W37" s="35">
        <v>1290.12</v>
      </c>
      <c r="X37" s="35">
        <v>111</v>
      </c>
      <c r="Y37" s="35">
        <v>1179.12</v>
      </c>
      <c r="Z37" s="53">
        <f t="shared" si="1"/>
        <v>0.844319371727749</v>
      </c>
      <c r="AA37" s="54" t="s">
        <v>122</v>
      </c>
      <c r="AB37" s="54"/>
      <c r="AC37" s="70"/>
    </row>
    <row r="38" s="4" customFormat="true" ht="35" customHeight="true" spans="1:29">
      <c r="A38" s="16">
        <v>31</v>
      </c>
      <c r="B38" s="17" t="s">
        <v>38</v>
      </c>
      <c r="C38" s="17" t="s">
        <v>150</v>
      </c>
      <c r="D38" s="17" t="s">
        <v>168</v>
      </c>
      <c r="E38" s="20" t="s">
        <v>169</v>
      </c>
      <c r="F38" s="17" t="s">
        <v>153</v>
      </c>
      <c r="G38" s="19" t="s">
        <v>43</v>
      </c>
      <c r="H38" s="21" t="s">
        <v>114</v>
      </c>
      <c r="I38" s="20">
        <v>1260000</v>
      </c>
      <c r="J38" s="20">
        <v>1260000</v>
      </c>
      <c r="K38" s="20">
        <v>0</v>
      </c>
      <c r="L38" s="20">
        <v>0</v>
      </c>
      <c r="M38" s="26">
        <v>1260000</v>
      </c>
      <c r="N38" s="20">
        <v>0</v>
      </c>
      <c r="O38" s="27">
        <v>1</v>
      </c>
      <c r="P38" s="20" t="s">
        <v>115</v>
      </c>
      <c r="Q38" s="20" t="s">
        <v>154</v>
      </c>
      <c r="R38" s="17" t="s">
        <v>57</v>
      </c>
      <c r="S38" s="34" t="s">
        <v>117</v>
      </c>
      <c r="T38" s="35">
        <v>126</v>
      </c>
      <c r="U38" s="35">
        <v>126</v>
      </c>
      <c r="V38" s="35"/>
      <c r="W38" s="35">
        <v>126</v>
      </c>
      <c r="X38" s="35">
        <v>126</v>
      </c>
      <c r="Y38" s="35"/>
      <c r="Z38" s="53">
        <f t="shared" si="1"/>
        <v>1</v>
      </c>
      <c r="AA38" s="54" t="s">
        <v>49</v>
      </c>
      <c r="AB38" s="54"/>
      <c r="AC38" s="70"/>
    </row>
    <row r="39" s="4" customFormat="true" ht="35" customHeight="true" spans="1:29">
      <c r="A39" s="16">
        <v>32</v>
      </c>
      <c r="B39" s="17" t="s">
        <v>38</v>
      </c>
      <c r="C39" s="17" t="s">
        <v>150</v>
      </c>
      <c r="D39" s="17" t="s">
        <v>170</v>
      </c>
      <c r="E39" s="20" t="s">
        <v>171</v>
      </c>
      <c r="F39" s="17" t="s">
        <v>153</v>
      </c>
      <c r="G39" s="19" t="s">
        <v>43</v>
      </c>
      <c r="H39" s="21" t="s">
        <v>114</v>
      </c>
      <c r="I39" s="20">
        <v>270000</v>
      </c>
      <c r="J39" s="20">
        <v>100000</v>
      </c>
      <c r="K39" s="20">
        <v>0</v>
      </c>
      <c r="L39" s="20">
        <v>0</v>
      </c>
      <c r="M39" s="26"/>
      <c r="N39" s="20">
        <v>100000</v>
      </c>
      <c r="O39" s="27">
        <v>0</v>
      </c>
      <c r="P39" s="20" t="s">
        <v>115</v>
      </c>
      <c r="Q39" s="20" t="s">
        <v>154</v>
      </c>
      <c r="R39" s="17" t="s">
        <v>57</v>
      </c>
      <c r="S39" s="34" t="s">
        <v>117</v>
      </c>
      <c r="T39" s="35">
        <v>27</v>
      </c>
      <c r="U39" s="35">
        <v>27</v>
      </c>
      <c r="V39" s="35"/>
      <c r="W39" s="35"/>
      <c r="X39" s="35"/>
      <c r="Y39" s="35"/>
      <c r="Z39" s="53">
        <f t="shared" si="1"/>
        <v>0</v>
      </c>
      <c r="AA39" s="54" t="s">
        <v>49</v>
      </c>
      <c r="AB39" s="54"/>
      <c r="AC39" s="70"/>
    </row>
    <row r="40" s="4" customFormat="true" ht="35" customHeight="true" spans="1:29">
      <c r="A40" s="16">
        <v>33</v>
      </c>
      <c r="B40" s="17" t="s">
        <v>38</v>
      </c>
      <c r="C40" s="17" t="s">
        <v>150</v>
      </c>
      <c r="D40" s="21" t="s">
        <v>172</v>
      </c>
      <c r="E40" s="20" t="s">
        <v>173</v>
      </c>
      <c r="F40" s="17" t="s">
        <v>153</v>
      </c>
      <c r="G40" s="19" t="s">
        <v>43</v>
      </c>
      <c r="H40" s="21" t="s">
        <v>74</v>
      </c>
      <c r="I40" s="20">
        <v>1000000</v>
      </c>
      <c r="J40" s="20">
        <v>700000</v>
      </c>
      <c r="K40" s="20">
        <v>0</v>
      </c>
      <c r="L40" s="20">
        <v>0</v>
      </c>
      <c r="M40" s="26"/>
      <c r="N40" s="20">
        <v>700000</v>
      </c>
      <c r="O40" s="27">
        <v>0</v>
      </c>
      <c r="P40" s="20" t="s">
        <v>105</v>
      </c>
      <c r="Q40" s="20" t="s">
        <v>154</v>
      </c>
      <c r="R40" s="17" t="s">
        <v>57</v>
      </c>
      <c r="S40" s="34" t="s">
        <v>155</v>
      </c>
      <c r="T40" s="35">
        <v>90</v>
      </c>
      <c r="U40" s="35">
        <v>70</v>
      </c>
      <c r="V40" s="35">
        <v>20</v>
      </c>
      <c r="W40" s="35">
        <v>20</v>
      </c>
      <c r="X40" s="35"/>
      <c r="Y40" s="35">
        <v>20</v>
      </c>
      <c r="Z40" s="53">
        <f t="shared" si="1"/>
        <v>0.222222222222222</v>
      </c>
      <c r="AA40" s="54" t="s">
        <v>122</v>
      </c>
      <c r="AB40" s="54"/>
      <c r="AC40" s="70"/>
    </row>
    <row r="41" s="4" customFormat="true" ht="35" customHeight="true" spans="1:29">
      <c r="A41" s="16">
        <v>34</v>
      </c>
      <c r="B41" s="17" t="s">
        <v>38</v>
      </c>
      <c r="C41" s="17" t="s">
        <v>174</v>
      </c>
      <c r="D41" s="17" t="s">
        <v>175</v>
      </c>
      <c r="E41" s="21" t="s">
        <v>176</v>
      </c>
      <c r="F41" s="17" t="s">
        <v>177</v>
      </c>
      <c r="G41" s="17" t="s">
        <v>43</v>
      </c>
      <c r="H41" s="21" t="s">
        <v>178</v>
      </c>
      <c r="I41" s="21">
        <v>30000000</v>
      </c>
      <c r="J41" s="21">
        <v>5710746.2</v>
      </c>
      <c r="K41" s="21">
        <v>0</v>
      </c>
      <c r="L41" s="21">
        <v>0</v>
      </c>
      <c r="M41" s="28">
        <v>4200000</v>
      </c>
      <c r="N41" s="21">
        <v>1510746.2</v>
      </c>
      <c r="O41" s="29">
        <v>0.735455552200866</v>
      </c>
      <c r="P41" s="21" t="s">
        <v>64</v>
      </c>
      <c r="Q41" s="21" t="s">
        <v>179</v>
      </c>
      <c r="R41" s="17" t="s">
        <v>180</v>
      </c>
      <c r="S41" s="34" t="s">
        <v>48</v>
      </c>
      <c r="T41" s="35">
        <v>841.07</v>
      </c>
      <c r="U41" s="35">
        <v>841.07</v>
      </c>
      <c r="V41" s="35"/>
      <c r="W41" s="35">
        <v>475.75</v>
      </c>
      <c r="X41" s="35">
        <v>475.75</v>
      </c>
      <c r="Y41" s="35"/>
      <c r="Z41" s="53">
        <f t="shared" si="1"/>
        <v>0.565648519148228</v>
      </c>
      <c r="AA41" s="54" t="s">
        <v>122</v>
      </c>
      <c r="AB41" s="55" t="s">
        <v>181</v>
      </c>
      <c r="AC41" s="70"/>
    </row>
    <row r="42" s="4" customFormat="true" ht="35" customHeight="true" spans="1:29">
      <c r="A42" s="16">
        <v>35</v>
      </c>
      <c r="B42" s="17" t="s">
        <v>38</v>
      </c>
      <c r="C42" s="17" t="s">
        <v>174</v>
      </c>
      <c r="D42" s="17" t="s">
        <v>182</v>
      </c>
      <c r="E42" s="20" t="s">
        <v>183</v>
      </c>
      <c r="F42" s="17" t="s">
        <v>177</v>
      </c>
      <c r="G42" s="19" t="s">
        <v>43</v>
      </c>
      <c r="H42" s="21" t="s">
        <v>74</v>
      </c>
      <c r="I42" s="20">
        <v>1500000</v>
      </c>
      <c r="J42" s="20">
        <v>750000</v>
      </c>
      <c r="K42" s="20">
        <v>0</v>
      </c>
      <c r="L42" s="20">
        <v>0</v>
      </c>
      <c r="M42" s="26"/>
      <c r="N42" s="20">
        <v>750000</v>
      </c>
      <c r="O42" s="27">
        <v>0</v>
      </c>
      <c r="P42" s="20" t="s">
        <v>75</v>
      </c>
      <c r="Q42" s="20" t="s">
        <v>179</v>
      </c>
      <c r="R42" s="17" t="s">
        <v>180</v>
      </c>
      <c r="S42" s="34" t="s">
        <v>48</v>
      </c>
      <c r="T42" s="35">
        <v>75</v>
      </c>
      <c r="U42" s="35">
        <v>75</v>
      </c>
      <c r="V42" s="35"/>
      <c r="W42" s="35"/>
      <c r="X42" s="35"/>
      <c r="Y42" s="35"/>
      <c r="Z42" s="53">
        <f t="shared" si="1"/>
        <v>0</v>
      </c>
      <c r="AA42" s="66" t="s">
        <v>49</v>
      </c>
      <c r="AB42" s="67" t="s">
        <v>184</v>
      </c>
      <c r="AC42" s="70"/>
    </row>
    <row r="43" s="4" customFormat="true" ht="35" customHeight="true" spans="1:29">
      <c r="A43" s="16">
        <v>36</v>
      </c>
      <c r="B43" s="17" t="s">
        <v>38</v>
      </c>
      <c r="C43" s="17" t="s">
        <v>174</v>
      </c>
      <c r="D43" s="17" t="s">
        <v>185</v>
      </c>
      <c r="E43" s="20" t="s">
        <v>186</v>
      </c>
      <c r="F43" s="17" t="s">
        <v>177</v>
      </c>
      <c r="G43" s="19" t="s">
        <v>43</v>
      </c>
      <c r="H43" s="21" t="s">
        <v>44</v>
      </c>
      <c r="I43" s="20">
        <v>2400000</v>
      </c>
      <c r="J43" s="20">
        <v>1200000</v>
      </c>
      <c r="K43" s="20">
        <v>0</v>
      </c>
      <c r="L43" s="20">
        <v>0</v>
      </c>
      <c r="M43" s="26">
        <v>500000</v>
      </c>
      <c r="N43" s="20">
        <v>700000</v>
      </c>
      <c r="O43" s="27">
        <v>0.416666666666667</v>
      </c>
      <c r="P43" s="20" t="s">
        <v>45</v>
      </c>
      <c r="Q43" s="20" t="s">
        <v>179</v>
      </c>
      <c r="R43" s="17" t="s">
        <v>180</v>
      </c>
      <c r="S43" s="34" t="s">
        <v>48</v>
      </c>
      <c r="T43" s="38">
        <v>50</v>
      </c>
      <c r="U43" s="38">
        <v>50</v>
      </c>
      <c r="V43" s="38"/>
      <c r="W43" s="38">
        <v>50</v>
      </c>
      <c r="X43" s="39">
        <v>50</v>
      </c>
      <c r="Y43" s="39"/>
      <c r="Z43" s="53">
        <v>1</v>
      </c>
      <c r="AA43" s="54" t="s">
        <v>49</v>
      </c>
      <c r="AB43" s="55" t="s">
        <v>187</v>
      </c>
      <c r="AC43" s="70"/>
    </row>
    <row r="44" s="4" customFormat="true" ht="35" customHeight="true" spans="1:29">
      <c r="A44" s="16">
        <v>37</v>
      </c>
      <c r="B44" s="17" t="s">
        <v>38</v>
      </c>
      <c r="C44" s="17" t="s">
        <v>174</v>
      </c>
      <c r="D44" s="17" t="s">
        <v>188</v>
      </c>
      <c r="E44" s="20" t="s">
        <v>189</v>
      </c>
      <c r="F44" s="17" t="s">
        <v>177</v>
      </c>
      <c r="G44" s="19" t="s">
        <v>43</v>
      </c>
      <c r="H44" s="21" t="s">
        <v>79</v>
      </c>
      <c r="I44" s="20">
        <v>1500000</v>
      </c>
      <c r="J44" s="20">
        <v>700000</v>
      </c>
      <c r="K44" s="20">
        <v>0</v>
      </c>
      <c r="L44" s="20">
        <v>0</v>
      </c>
      <c r="M44" s="26"/>
      <c r="N44" s="20">
        <v>700000</v>
      </c>
      <c r="O44" s="27">
        <v>0</v>
      </c>
      <c r="P44" s="20" t="s">
        <v>105</v>
      </c>
      <c r="Q44" s="20" t="s">
        <v>179</v>
      </c>
      <c r="R44" s="17" t="s">
        <v>180</v>
      </c>
      <c r="S44" s="34" t="s">
        <v>48</v>
      </c>
      <c r="T44" s="38">
        <v>70</v>
      </c>
      <c r="U44" s="38">
        <v>70</v>
      </c>
      <c r="V44" s="38"/>
      <c r="W44" s="38"/>
      <c r="X44" s="39"/>
      <c r="Y44" s="39"/>
      <c r="Z44" s="53">
        <f>W44/T44</f>
        <v>0</v>
      </c>
      <c r="AA44" s="66" t="s">
        <v>49</v>
      </c>
      <c r="AB44" s="67" t="s">
        <v>190</v>
      </c>
      <c r="AC44" s="70"/>
    </row>
    <row r="45" s="5" customFormat="true" ht="35" customHeight="true" spans="1:29">
      <c r="A45" s="18">
        <v>38</v>
      </c>
      <c r="B45" s="19" t="s">
        <v>38</v>
      </c>
      <c r="C45" s="19" t="s">
        <v>174</v>
      </c>
      <c r="D45" s="19" t="s">
        <v>191</v>
      </c>
      <c r="E45" s="20" t="s">
        <v>192</v>
      </c>
      <c r="F45" s="19" t="s">
        <v>177</v>
      </c>
      <c r="G45" s="19" t="s">
        <v>43</v>
      </c>
      <c r="H45" s="20" t="s">
        <v>193</v>
      </c>
      <c r="I45" s="20">
        <v>800000</v>
      </c>
      <c r="J45" s="20">
        <v>610000</v>
      </c>
      <c r="K45" s="20">
        <v>0</v>
      </c>
      <c r="L45" s="20">
        <v>0</v>
      </c>
      <c r="M45" s="26"/>
      <c r="N45" s="20">
        <v>610000</v>
      </c>
      <c r="O45" s="27">
        <v>0</v>
      </c>
      <c r="P45" s="20" t="s">
        <v>64</v>
      </c>
      <c r="Q45" s="20" t="s">
        <v>179</v>
      </c>
      <c r="R45" s="19" t="s">
        <v>180</v>
      </c>
      <c r="S45" s="36" t="s">
        <v>48</v>
      </c>
      <c r="T45" s="37">
        <v>61</v>
      </c>
      <c r="U45" s="37">
        <v>61</v>
      </c>
      <c r="V45" s="37"/>
      <c r="W45" s="37"/>
      <c r="X45" s="45"/>
      <c r="Y45" s="45"/>
      <c r="Z45" s="52">
        <v>0</v>
      </c>
      <c r="AA45" s="57" t="s">
        <v>49</v>
      </c>
      <c r="AB45" s="58" t="s">
        <v>194</v>
      </c>
      <c r="AC45" s="71"/>
    </row>
    <row r="46" s="5" customFormat="true" ht="35" customHeight="true" spans="1:29">
      <c r="A46" s="18">
        <v>39</v>
      </c>
      <c r="B46" s="19" t="s">
        <v>38</v>
      </c>
      <c r="C46" s="19" t="s">
        <v>174</v>
      </c>
      <c r="D46" s="19" t="s">
        <v>195</v>
      </c>
      <c r="E46" s="20" t="s">
        <v>196</v>
      </c>
      <c r="F46" s="19" t="s">
        <v>177</v>
      </c>
      <c r="G46" s="19" t="s">
        <v>43</v>
      </c>
      <c r="H46" s="20" t="s">
        <v>193</v>
      </c>
      <c r="I46" s="20">
        <v>800000</v>
      </c>
      <c r="J46" s="20">
        <v>730000</v>
      </c>
      <c r="K46" s="20">
        <v>0</v>
      </c>
      <c r="L46" s="20">
        <v>0</v>
      </c>
      <c r="M46" s="26"/>
      <c r="N46" s="20">
        <v>730000</v>
      </c>
      <c r="O46" s="27">
        <v>0</v>
      </c>
      <c r="P46" s="20" t="s">
        <v>64</v>
      </c>
      <c r="Q46" s="20" t="s">
        <v>179</v>
      </c>
      <c r="R46" s="19" t="s">
        <v>180</v>
      </c>
      <c r="S46" s="36" t="s">
        <v>48</v>
      </c>
      <c r="T46" s="37">
        <v>73</v>
      </c>
      <c r="U46" s="37">
        <v>73</v>
      </c>
      <c r="V46" s="37"/>
      <c r="W46" s="37"/>
      <c r="X46" s="45"/>
      <c r="Y46" s="45"/>
      <c r="Z46" s="52">
        <v>0</v>
      </c>
      <c r="AA46" s="57" t="s">
        <v>49</v>
      </c>
      <c r="AB46" s="58" t="s">
        <v>194</v>
      </c>
      <c r="AC46" s="71"/>
    </row>
    <row r="47" s="4" customFormat="true" ht="35" customHeight="true" spans="1:29">
      <c r="A47" s="16">
        <v>40</v>
      </c>
      <c r="B47" s="17" t="s">
        <v>38</v>
      </c>
      <c r="C47" s="17" t="s">
        <v>174</v>
      </c>
      <c r="D47" s="17" t="s">
        <v>197</v>
      </c>
      <c r="E47" s="20" t="s">
        <v>198</v>
      </c>
      <c r="F47" s="17" t="s">
        <v>177</v>
      </c>
      <c r="G47" s="19" t="s">
        <v>43</v>
      </c>
      <c r="H47" s="21" t="s">
        <v>199</v>
      </c>
      <c r="I47" s="20">
        <v>412900</v>
      </c>
      <c r="J47" s="20">
        <v>412900</v>
      </c>
      <c r="K47" s="20">
        <v>0</v>
      </c>
      <c r="L47" s="20">
        <v>0</v>
      </c>
      <c r="M47" s="26">
        <v>412900</v>
      </c>
      <c r="N47" s="20">
        <v>0</v>
      </c>
      <c r="O47" s="27">
        <v>1</v>
      </c>
      <c r="P47" s="20" t="s">
        <v>45</v>
      </c>
      <c r="Q47" s="20" t="s">
        <v>179</v>
      </c>
      <c r="R47" s="17" t="s">
        <v>180</v>
      </c>
      <c r="S47" s="34" t="s">
        <v>48</v>
      </c>
      <c r="T47" s="35">
        <v>41.29</v>
      </c>
      <c r="U47" s="35">
        <v>41.29</v>
      </c>
      <c r="V47" s="35"/>
      <c r="W47" s="35">
        <v>41.29</v>
      </c>
      <c r="X47" s="35">
        <v>41.29</v>
      </c>
      <c r="Y47" s="35"/>
      <c r="Z47" s="53">
        <v>1</v>
      </c>
      <c r="AA47" s="54" t="s">
        <v>49</v>
      </c>
      <c r="AB47" s="55" t="s">
        <v>200</v>
      </c>
      <c r="AC47" s="70"/>
    </row>
    <row r="48" s="4" customFormat="true" ht="35" customHeight="true" spans="1:29">
      <c r="A48" s="16">
        <v>41</v>
      </c>
      <c r="B48" s="17" t="s">
        <v>38</v>
      </c>
      <c r="C48" s="17" t="s">
        <v>201</v>
      </c>
      <c r="D48" s="17" t="s">
        <v>202</v>
      </c>
      <c r="E48" s="20" t="s">
        <v>203</v>
      </c>
      <c r="F48" s="17" t="s">
        <v>204</v>
      </c>
      <c r="G48" s="19" t="s">
        <v>43</v>
      </c>
      <c r="H48" s="21" t="s">
        <v>114</v>
      </c>
      <c r="I48" s="20">
        <v>0</v>
      </c>
      <c r="J48" s="20">
        <v>500000</v>
      </c>
      <c r="K48" s="20">
        <v>0</v>
      </c>
      <c r="L48" s="20">
        <v>0</v>
      </c>
      <c r="M48" s="26">
        <v>11250</v>
      </c>
      <c r="N48" s="20">
        <v>488750</v>
      </c>
      <c r="O48" s="27">
        <v>0.0225</v>
      </c>
      <c r="P48" s="20" t="s">
        <v>115</v>
      </c>
      <c r="Q48" s="20" t="s">
        <v>46</v>
      </c>
      <c r="R48" s="17" t="s">
        <v>48</v>
      </c>
      <c r="S48" s="34" t="s">
        <v>117</v>
      </c>
      <c r="T48" s="35">
        <v>50</v>
      </c>
      <c r="U48" s="35">
        <v>50</v>
      </c>
      <c r="V48" s="35"/>
      <c r="W48" s="35">
        <v>15.29</v>
      </c>
      <c r="X48" s="35">
        <v>15.29</v>
      </c>
      <c r="Y48" s="35"/>
      <c r="Z48" s="53">
        <v>0.3058</v>
      </c>
      <c r="AA48" s="54" t="s">
        <v>122</v>
      </c>
      <c r="AB48" s="55" t="s">
        <v>205</v>
      </c>
      <c r="AC48" s="70"/>
    </row>
    <row r="49" s="4" customFormat="true" ht="35" customHeight="true" spans="1:29">
      <c r="A49" s="16">
        <v>42</v>
      </c>
      <c r="B49" s="17" t="s">
        <v>38</v>
      </c>
      <c r="C49" s="17" t="s">
        <v>201</v>
      </c>
      <c r="D49" s="17" t="s">
        <v>206</v>
      </c>
      <c r="E49" s="20" t="s">
        <v>207</v>
      </c>
      <c r="F49" s="17" t="s">
        <v>208</v>
      </c>
      <c r="G49" s="19" t="s">
        <v>43</v>
      </c>
      <c r="H49" s="21" t="s">
        <v>104</v>
      </c>
      <c r="I49" s="20">
        <v>2720762.4</v>
      </c>
      <c r="J49" s="20">
        <v>2720762.4</v>
      </c>
      <c r="K49" s="20">
        <v>0</v>
      </c>
      <c r="L49" s="20">
        <v>0</v>
      </c>
      <c r="M49" s="26">
        <v>2295793.69</v>
      </c>
      <c r="N49" s="20">
        <v>424968.71</v>
      </c>
      <c r="O49" s="27">
        <v>0.843805284136535</v>
      </c>
      <c r="P49" s="20" t="s">
        <v>105</v>
      </c>
      <c r="Q49" s="20" t="s">
        <v>46</v>
      </c>
      <c r="R49" s="17" t="s">
        <v>48</v>
      </c>
      <c r="S49" s="34" t="s">
        <v>48</v>
      </c>
      <c r="T49" s="35">
        <v>272.07</v>
      </c>
      <c r="U49" s="35">
        <v>272.07</v>
      </c>
      <c r="V49" s="35"/>
      <c r="W49" s="35">
        <v>229.58</v>
      </c>
      <c r="X49" s="35">
        <v>229.58</v>
      </c>
      <c r="Y49" s="35"/>
      <c r="Z49" s="53">
        <v>0.843826956298012</v>
      </c>
      <c r="AA49" s="54" t="s">
        <v>49</v>
      </c>
      <c r="AB49" s="55" t="s">
        <v>209</v>
      </c>
      <c r="AC49" s="70"/>
    </row>
    <row r="50" s="4" customFormat="true" ht="35" customHeight="true" spans="1:29">
      <c r="A50" s="16">
        <v>43</v>
      </c>
      <c r="B50" s="17" t="s">
        <v>38</v>
      </c>
      <c r="C50" s="17" t="s">
        <v>201</v>
      </c>
      <c r="D50" s="17" t="s">
        <v>210</v>
      </c>
      <c r="E50" s="20" t="s">
        <v>211</v>
      </c>
      <c r="F50" s="17" t="s">
        <v>212</v>
      </c>
      <c r="G50" s="19" t="s">
        <v>43</v>
      </c>
      <c r="H50" s="21" t="s">
        <v>74</v>
      </c>
      <c r="I50" s="20">
        <v>300000</v>
      </c>
      <c r="J50" s="20">
        <v>150000</v>
      </c>
      <c r="K50" s="20">
        <v>0</v>
      </c>
      <c r="L50" s="20">
        <v>0</v>
      </c>
      <c r="M50" s="26">
        <v>137000</v>
      </c>
      <c r="N50" s="20">
        <v>13000</v>
      </c>
      <c r="O50" s="27">
        <v>0.913333333333333</v>
      </c>
      <c r="P50" s="20" t="s">
        <v>75</v>
      </c>
      <c r="Q50" s="20" t="s">
        <v>46</v>
      </c>
      <c r="R50" s="17" t="s">
        <v>48</v>
      </c>
      <c r="S50" s="34" t="s">
        <v>48</v>
      </c>
      <c r="T50" s="35">
        <v>15</v>
      </c>
      <c r="U50" s="35">
        <v>15</v>
      </c>
      <c r="V50" s="35"/>
      <c r="W50" s="35">
        <v>13.7</v>
      </c>
      <c r="X50" s="35">
        <v>13.7</v>
      </c>
      <c r="Y50" s="35"/>
      <c r="Z50" s="53">
        <v>0.913333333333333</v>
      </c>
      <c r="AA50" s="54" t="s">
        <v>49</v>
      </c>
      <c r="AB50" s="55" t="s">
        <v>213</v>
      </c>
      <c r="AC50" s="70"/>
    </row>
    <row r="51" s="4" customFormat="true" ht="35" customHeight="true" spans="1:29">
      <c r="A51" s="16">
        <v>44</v>
      </c>
      <c r="B51" s="17" t="s">
        <v>38</v>
      </c>
      <c r="C51" s="17" t="s">
        <v>201</v>
      </c>
      <c r="D51" s="17" t="s">
        <v>214</v>
      </c>
      <c r="E51" s="20" t="s">
        <v>215</v>
      </c>
      <c r="F51" s="17" t="s">
        <v>212</v>
      </c>
      <c r="G51" s="19" t="s">
        <v>43</v>
      </c>
      <c r="H51" s="21" t="s">
        <v>44</v>
      </c>
      <c r="I51" s="20">
        <v>1200000</v>
      </c>
      <c r="J51" s="20">
        <v>100000</v>
      </c>
      <c r="K51" s="20">
        <v>0</v>
      </c>
      <c r="L51" s="20">
        <v>0</v>
      </c>
      <c r="M51" s="26">
        <v>99587.19</v>
      </c>
      <c r="N51" s="20">
        <v>412.81</v>
      </c>
      <c r="O51" s="27">
        <v>0.9958719</v>
      </c>
      <c r="P51" s="20" t="s">
        <v>45</v>
      </c>
      <c r="Q51" s="20" t="s">
        <v>46</v>
      </c>
      <c r="R51" s="17" t="s">
        <v>48</v>
      </c>
      <c r="S51" s="34" t="s">
        <v>48</v>
      </c>
      <c r="T51" s="38">
        <v>10</v>
      </c>
      <c r="U51" s="38">
        <v>10</v>
      </c>
      <c r="V51" s="38"/>
      <c r="W51" s="38">
        <v>9.96</v>
      </c>
      <c r="X51" s="38">
        <v>9.96</v>
      </c>
      <c r="Y51" s="39"/>
      <c r="Z51" s="53">
        <v>0.996</v>
      </c>
      <c r="AA51" s="54" t="s">
        <v>49</v>
      </c>
      <c r="AB51" s="55" t="s">
        <v>216</v>
      </c>
      <c r="AC51" s="70"/>
    </row>
    <row r="52" s="4" customFormat="true" ht="35" customHeight="true" spans="1:29">
      <c r="A52" s="16">
        <v>45</v>
      </c>
      <c r="B52" s="17" t="s">
        <v>38</v>
      </c>
      <c r="C52" s="17" t="s">
        <v>201</v>
      </c>
      <c r="D52" s="17" t="s">
        <v>217</v>
      </c>
      <c r="E52" s="20" t="s">
        <v>218</v>
      </c>
      <c r="F52" s="17" t="s">
        <v>219</v>
      </c>
      <c r="G52" s="19" t="s">
        <v>43</v>
      </c>
      <c r="H52" s="21" t="s">
        <v>44</v>
      </c>
      <c r="I52" s="20">
        <v>2000000</v>
      </c>
      <c r="J52" s="20">
        <v>2000000</v>
      </c>
      <c r="K52" s="20">
        <v>0</v>
      </c>
      <c r="L52" s="20">
        <v>0</v>
      </c>
      <c r="M52" s="26">
        <v>1995342.94</v>
      </c>
      <c r="N52" s="20">
        <v>4657.06</v>
      </c>
      <c r="O52" s="27">
        <v>0.99767147</v>
      </c>
      <c r="P52" s="20" t="s">
        <v>220</v>
      </c>
      <c r="Q52" s="20" t="s">
        <v>46</v>
      </c>
      <c r="R52" s="17" t="s">
        <v>48</v>
      </c>
      <c r="S52" s="34" t="s">
        <v>221</v>
      </c>
      <c r="T52" s="38">
        <v>200</v>
      </c>
      <c r="U52" s="38">
        <v>200</v>
      </c>
      <c r="V52" s="38"/>
      <c r="W52" s="38">
        <v>199.53</v>
      </c>
      <c r="X52" s="38">
        <v>199.53</v>
      </c>
      <c r="Y52" s="39"/>
      <c r="Z52" s="53">
        <v>0.99765</v>
      </c>
      <c r="AA52" s="54" t="s">
        <v>49</v>
      </c>
      <c r="AB52" s="55" t="s">
        <v>222</v>
      </c>
      <c r="AC52" s="70"/>
    </row>
    <row r="53" s="4" customFormat="true" ht="35" customHeight="true" spans="1:29">
      <c r="A53" s="16">
        <v>46</v>
      </c>
      <c r="B53" s="17" t="s">
        <v>38</v>
      </c>
      <c r="C53" s="17" t="s">
        <v>201</v>
      </c>
      <c r="D53" s="17" t="s">
        <v>223</v>
      </c>
      <c r="E53" s="20" t="s">
        <v>224</v>
      </c>
      <c r="F53" s="17" t="s">
        <v>225</v>
      </c>
      <c r="G53" s="19" t="s">
        <v>43</v>
      </c>
      <c r="H53" s="21" t="s">
        <v>226</v>
      </c>
      <c r="I53" s="20">
        <v>2000000</v>
      </c>
      <c r="J53" s="20">
        <v>2000000</v>
      </c>
      <c r="K53" s="20">
        <v>0</v>
      </c>
      <c r="L53" s="20">
        <v>0</v>
      </c>
      <c r="M53" s="26"/>
      <c r="N53" s="20">
        <v>2000000</v>
      </c>
      <c r="O53" s="27">
        <v>0</v>
      </c>
      <c r="P53" s="20" t="s">
        <v>220</v>
      </c>
      <c r="Q53" s="20" t="s">
        <v>46</v>
      </c>
      <c r="R53" s="17" t="s">
        <v>227</v>
      </c>
      <c r="S53" s="34" t="s">
        <v>228</v>
      </c>
      <c r="T53" s="38">
        <v>200</v>
      </c>
      <c r="U53" s="38">
        <v>200</v>
      </c>
      <c r="V53" s="38"/>
      <c r="W53" s="38">
        <v>0</v>
      </c>
      <c r="X53" s="38">
        <v>0</v>
      </c>
      <c r="Y53" s="39"/>
      <c r="Z53" s="53">
        <v>0</v>
      </c>
      <c r="AA53" s="54" t="s">
        <v>229</v>
      </c>
      <c r="AB53" s="39" t="s">
        <v>230</v>
      </c>
      <c r="AC53" s="70"/>
    </row>
    <row r="54" s="4" customFormat="true" ht="35" customHeight="true" spans="1:29">
      <c r="A54" s="16">
        <v>47</v>
      </c>
      <c r="B54" s="17" t="s">
        <v>38</v>
      </c>
      <c r="C54" s="17" t="s">
        <v>201</v>
      </c>
      <c r="D54" s="17" t="s">
        <v>231</v>
      </c>
      <c r="E54" s="20" t="s">
        <v>232</v>
      </c>
      <c r="F54" s="17" t="s">
        <v>225</v>
      </c>
      <c r="G54" s="19" t="s">
        <v>43</v>
      </c>
      <c r="H54" s="21" t="s">
        <v>44</v>
      </c>
      <c r="I54" s="20">
        <v>3000000</v>
      </c>
      <c r="J54" s="20">
        <v>3000000</v>
      </c>
      <c r="K54" s="20">
        <v>0</v>
      </c>
      <c r="L54" s="20">
        <v>0</v>
      </c>
      <c r="M54" s="26"/>
      <c r="N54" s="20">
        <v>3000000</v>
      </c>
      <c r="O54" s="27">
        <v>0</v>
      </c>
      <c r="P54" s="20" t="s">
        <v>220</v>
      </c>
      <c r="Q54" s="20" t="s">
        <v>46</v>
      </c>
      <c r="R54" s="17" t="s">
        <v>227</v>
      </c>
      <c r="S54" s="34" t="s">
        <v>228</v>
      </c>
      <c r="T54" s="35">
        <v>300</v>
      </c>
      <c r="U54" s="35">
        <v>300</v>
      </c>
      <c r="V54" s="35"/>
      <c r="W54" s="35">
        <v>0</v>
      </c>
      <c r="X54" s="35">
        <v>0</v>
      </c>
      <c r="Y54" s="35"/>
      <c r="Z54" s="60">
        <v>0</v>
      </c>
      <c r="AA54" s="54" t="s">
        <v>229</v>
      </c>
      <c r="AB54" s="39" t="s">
        <v>230</v>
      </c>
      <c r="AC54" s="70"/>
    </row>
  </sheetData>
  <autoFilter ref="A7:IR54">
    <extLst/>
  </autoFilter>
  <mergeCells count="24">
    <mergeCell ref="A2:AC2"/>
    <mergeCell ref="T4:V4"/>
    <mergeCell ref="W4:Y4"/>
    <mergeCell ref="A4:A6"/>
    <mergeCell ref="B4:B6"/>
    <mergeCell ref="C4:C6"/>
    <mergeCell ref="D4:D6"/>
    <mergeCell ref="F4:F6"/>
    <mergeCell ref="G4:G6"/>
    <mergeCell ref="H4:H6"/>
    <mergeCell ref="I4:I6"/>
    <mergeCell ref="J4:J6"/>
    <mergeCell ref="K4:K6"/>
    <mergeCell ref="L4:L6"/>
    <mergeCell ref="M4:M6"/>
    <mergeCell ref="N4:N6"/>
    <mergeCell ref="O4:O6"/>
    <mergeCell ref="P4:P6"/>
    <mergeCell ref="Q4:Q6"/>
    <mergeCell ref="R4:R6"/>
    <mergeCell ref="S4:S6"/>
    <mergeCell ref="Z4:Z5"/>
    <mergeCell ref="AB4:AB5"/>
    <mergeCell ref="AC4:AC5"/>
  </mergeCells>
  <dataValidations count="1">
    <dataValidation type="list" allowBlank="1" showInputMessage="1" showErrorMessage="1" sqref="AA20 AA21 AA22 AA23 AA24 AA25 AA26 AA42 AA43 AA44 AA8:AA9 AA10:AA15 AA16:AA19 AA27:AA30 AA31:AA38 AA39:AA41 AA45:AA54">
      <formula1>"已完工（完成）,建设（实施）中,未开工（实施）"</formula1>
    </dataValidation>
  </dataValidations>
  <pageMargins left="0.550694444444444" right="0.751388888888889" top="0.708333333333333" bottom="0.708333333333333" header="0.5" footer="0.5"/>
  <pageSetup paperSize="8" scale="7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2023年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2023-04-26T10:31:00Z</dcterms:created>
  <dcterms:modified xsi:type="dcterms:W3CDTF">2024-05-11T09:41:20Z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A078D92FFA274DF495871DA3F79930E6</vt:lpwstr>
  </property>
</Properties>
</file>