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2022年" sheetId="4" r:id="rId1"/>
  </sheets>
  <definedNames>
    <definedName name="_xlnm._FilterDatabase" localSheetId="0" hidden="1">'2022年'!$A$7:$JO$78</definedName>
    <definedName name="_xlnm.Print_Titles" localSheetId="0">'2022年'!$4:$5</definedName>
  </definedNames>
  <calcPr calcId="144525"/>
</workbook>
</file>

<file path=xl/sharedStrings.xml><?xml version="1.0" encoding="utf-8"?>
<sst xmlns="http://schemas.openxmlformats.org/spreadsheetml/2006/main" count="2787" uniqueCount="860">
  <si>
    <t>附件6-1</t>
  </si>
  <si>
    <t>2022年涉农资金安排和项目实施明细情况表</t>
  </si>
  <si>
    <t>序号</t>
  </si>
  <si>
    <t>市</t>
  </si>
  <si>
    <t>县（区、市）</t>
  </si>
  <si>
    <t>项目名称</t>
  </si>
  <si>
    <t>是否完成征地（报建）</t>
  </si>
  <si>
    <t>市县主管单位</t>
  </si>
  <si>
    <t>省级主管部门</t>
  </si>
  <si>
    <t>一级项目名称</t>
  </si>
  <si>
    <t>建设规模及内容</t>
  </si>
  <si>
    <t>考核工作任务、大事要事</t>
  </si>
  <si>
    <t>项目金额</t>
  </si>
  <si>
    <t>资金安排情况（万元）</t>
  </si>
  <si>
    <t>资金使用情况（万元）</t>
  </si>
  <si>
    <t>资金执行率</t>
  </si>
  <si>
    <t>项目实施情况</t>
  </si>
  <si>
    <t>已达成的绩效目标情况</t>
  </si>
  <si>
    <t>备注</t>
  </si>
  <si>
    <t>项目总投资（元）</t>
  </si>
  <si>
    <r>
      <rPr>
        <sz val="13"/>
        <rFont val="黑体"/>
        <charset val="0"/>
      </rPr>
      <t>2022</t>
    </r>
    <r>
      <rPr>
        <sz val="13"/>
        <rFont val="黑体"/>
        <charset val="134"/>
      </rPr>
      <t>年度申请省级涉农资金额度（元）</t>
    </r>
  </si>
  <si>
    <t>报备金额（元）</t>
  </si>
  <si>
    <t>合计安排
金额</t>
  </si>
  <si>
    <t>1.省级涉农资金</t>
  </si>
  <si>
    <t>2.其他资金</t>
  </si>
  <si>
    <t>合计支出
金额</t>
  </si>
  <si>
    <t>（从下拉列表中选择）</t>
  </si>
  <si>
    <t>项目基本信息</t>
  </si>
  <si>
    <t>单位人员信息</t>
  </si>
  <si>
    <t>推送结果</t>
  </si>
  <si>
    <t>项目详细信息</t>
  </si>
  <si>
    <t>A=B+C</t>
  </si>
  <si>
    <t>B</t>
  </si>
  <si>
    <t>C</t>
  </si>
  <si>
    <t>D=E+F</t>
  </si>
  <si>
    <t>E</t>
  </si>
  <si>
    <t>F</t>
  </si>
  <si>
    <t>G=D/A*100%</t>
  </si>
  <si>
    <r>
      <rPr>
        <sz val="12"/>
        <rFont val="仿宋_GB2312"/>
        <charset val="134"/>
      </rPr>
      <t>汕头市</t>
    </r>
  </si>
  <si>
    <r>
      <rPr>
        <sz val="12"/>
        <rFont val="仿宋_GB2312"/>
        <charset val="134"/>
      </rPr>
      <t>龙湖区</t>
    </r>
  </si>
  <si>
    <t xml:space="preserve"> </t>
  </si>
  <si>
    <t>105001031-2021-0000127956</t>
  </si>
  <si>
    <r>
      <rPr>
        <sz val="12"/>
        <rFont val="仿宋_GB2312"/>
        <charset val="134"/>
      </rPr>
      <t>汕头市龙湖区中小河流治理工程</t>
    </r>
  </si>
  <si>
    <r>
      <rPr>
        <sz val="12"/>
        <rFont val="仿宋_GB2312"/>
        <charset val="134"/>
      </rPr>
      <t>否</t>
    </r>
  </si>
  <si>
    <r>
      <rPr>
        <sz val="12"/>
        <rFont val="仿宋_GB2312"/>
        <charset val="134"/>
      </rPr>
      <t>汕头市龙湖区水务局</t>
    </r>
  </si>
  <si>
    <r>
      <rPr>
        <sz val="12"/>
        <rFont val="仿宋_GB2312"/>
        <charset val="134"/>
      </rPr>
      <t>省水利厅</t>
    </r>
  </si>
  <si>
    <t>中小河流治理</t>
  </si>
  <si>
    <r>
      <rPr>
        <sz val="12"/>
        <rFont val="仿宋_GB2312"/>
        <charset val="134"/>
      </rPr>
      <t>农业农村基础设施类</t>
    </r>
  </si>
  <si>
    <t>2022</t>
  </si>
  <si>
    <r>
      <rPr>
        <sz val="12"/>
        <rFont val="仿宋_GB2312"/>
        <charset val="134"/>
      </rPr>
      <t>改扩建</t>
    </r>
  </si>
  <si>
    <r>
      <rPr>
        <sz val="12"/>
        <rFont val="仿宋_GB2312"/>
        <charset val="134"/>
      </rPr>
      <t>工程类</t>
    </r>
  </si>
  <si>
    <r>
      <rPr>
        <sz val="12"/>
        <rFont val="仿宋_GB2312"/>
        <charset val="134"/>
      </rPr>
      <t>未开展前期工作</t>
    </r>
  </si>
  <si>
    <r>
      <rPr>
        <sz val="12"/>
        <rFont val="仿宋_GB2312"/>
        <charset val="134"/>
      </rPr>
      <t>无</t>
    </r>
  </si>
  <si>
    <r>
      <rPr>
        <sz val="12"/>
        <rFont val="仿宋_GB2312"/>
        <charset val="134"/>
      </rPr>
      <t>编制龙湖区</t>
    </r>
    <r>
      <rPr>
        <sz val="12"/>
        <rFont val="Times New Roman"/>
        <charset val="134"/>
      </rPr>
      <t>11</t>
    </r>
    <r>
      <rPr>
        <sz val="12"/>
        <rFont val="仿宋_GB2312"/>
        <charset val="134"/>
      </rPr>
      <t>条中小河流治理初步设计方案，并进行清淤及石篱砌筑，岸坡修复及生态景观建设。</t>
    </r>
  </si>
  <si>
    <r>
      <rPr>
        <sz val="12"/>
        <rFont val="仿宋_GB2312"/>
        <charset val="134"/>
      </rPr>
      <t>中小河流治理</t>
    </r>
  </si>
  <si>
    <r>
      <rPr>
        <sz val="12"/>
        <rFont val="仿宋_GB2312"/>
        <charset val="134"/>
      </rPr>
      <t>谢彦如</t>
    </r>
  </si>
  <si>
    <r>
      <rPr>
        <sz val="12"/>
        <rFont val="仿宋_GB2312"/>
        <charset val="134"/>
      </rPr>
      <t>汕头市龙湖区水务局办公室</t>
    </r>
  </si>
  <si>
    <t>0754-88838167</t>
  </si>
  <si>
    <r>
      <rPr>
        <sz val="12"/>
        <rFont val="仿宋_GB2312"/>
        <charset val="134"/>
      </rPr>
      <t>曾键檬</t>
    </r>
  </si>
  <si>
    <r>
      <rPr>
        <sz val="12"/>
        <rFont val="仿宋_GB2312"/>
        <charset val="134"/>
      </rPr>
      <t>汕头市龙湖区财政局农财股</t>
    </r>
  </si>
  <si>
    <r>
      <rPr>
        <sz val="12"/>
        <rFont val="仿宋_GB2312"/>
        <charset val="134"/>
      </rPr>
      <t>杨燕璇</t>
    </r>
  </si>
  <si>
    <t>0754-88462002</t>
  </si>
  <si>
    <r>
      <rPr>
        <sz val="12"/>
        <rFont val="仿宋_GB2312"/>
        <charset val="134"/>
      </rPr>
      <t>通过（成熟度高）</t>
    </r>
  </si>
  <si>
    <r>
      <rPr>
        <sz val="12"/>
        <rFont val="仿宋_GB2312"/>
        <charset val="134"/>
      </rPr>
      <t>《关于报送中小河流治理和病险水库除险加固需求项目的通知》</t>
    </r>
  </si>
  <si>
    <r>
      <rPr>
        <sz val="12"/>
        <rFont val="仿宋_GB2312"/>
        <charset val="134"/>
      </rPr>
      <t>对全区</t>
    </r>
    <r>
      <rPr>
        <sz val="12"/>
        <rFont val="Times New Roman"/>
        <charset val="0"/>
      </rPr>
      <t>12</t>
    </r>
    <r>
      <rPr>
        <sz val="12"/>
        <rFont val="仿宋_GB2312"/>
        <charset val="134"/>
      </rPr>
      <t>条渠道全长</t>
    </r>
    <r>
      <rPr>
        <sz val="12"/>
        <rFont val="Times New Roman"/>
        <charset val="0"/>
      </rPr>
      <t>26.9</t>
    </r>
    <r>
      <rPr>
        <sz val="12"/>
        <rFont val="仿宋_GB2312"/>
        <charset val="134"/>
      </rPr>
      <t>公里的渠段进行治理，主要建设内容为清淤及生态岸坡建设修复。</t>
    </r>
  </si>
  <si>
    <r>
      <rPr>
        <sz val="12"/>
        <rFont val="仿宋_GB2312"/>
        <charset val="134"/>
      </rPr>
      <t>项目开工建设，完成治理渠道主体工程建设</t>
    </r>
  </si>
  <si>
    <r>
      <rPr>
        <sz val="12"/>
        <rFont val="Times New Roman"/>
        <charset val="0"/>
      </rPr>
      <t>1</t>
    </r>
    <r>
      <rPr>
        <sz val="12"/>
        <rFont val="仿宋_GB2312"/>
        <charset val="134"/>
      </rPr>
      <t>、计划项目主体工程完成率</t>
    </r>
    <r>
      <rPr>
        <sz val="12"/>
        <rFont val="Times New Roman"/>
        <charset val="0"/>
      </rPr>
      <t>100%</t>
    </r>
    <r>
      <rPr>
        <sz val="12"/>
        <rFont val="仿宋_GB2312"/>
        <charset val="134"/>
      </rPr>
      <t>；</t>
    </r>
    <r>
      <rPr>
        <sz val="12"/>
        <rFont val="Times New Roman"/>
        <charset val="0"/>
      </rPr>
      <t xml:space="preserve">
2</t>
    </r>
    <r>
      <rPr>
        <sz val="12"/>
        <rFont val="仿宋_GB2312"/>
        <charset val="134"/>
      </rPr>
      <t>、年度工程质量合格率</t>
    </r>
    <r>
      <rPr>
        <sz val="12"/>
        <rFont val="Times New Roman"/>
        <charset val="0"/>
      </rPr>
      <t>100%</t>
    </r>
    <r>
      <rPr>
        <sz val="12"/>
        <rFont val="仿宋_GB2312"/>
        <charset val="134"/>
      </rPr>
      <t>；</t>
    </r>
    <r>
      <rPr>
        <sz val="12"/>
        <rFont val="Times New Roman"/>
        <charset val="0"/>
      </rPr>
      <t xml:space="preserve">
3</t>
    </r>
    <r>
      <rPr>
        <sz val="12"/>
        <rFont val="仿宋_GB2312"/>
        <charset val="134"/>
      </rPr>
      <t>、计划项目主体工程完成及时率</t>
    </r>
    <r>
      <rPr>
        <sz val="12"/>
        <rFont val="Times New Roman"/>
        <charset val="0"/>
      </rPr>
      <t>100%</t>
    </r>
    <r>
      <rPr>
        <sz val="12"/>
        <rFont val="仿宋_GB2312"/>
        <charset val="134"/>
      </rPr>
      <t>；</t>
    </r>
    <r>
      <rPr>
        <sz val="12"/>
        <rFont val="Times New Roman"/>
        <charset val="0"/>
      </rPr>
      <t xml:space="preserve">
4</t>
    </r>
    <r>
      <rPr>
        <sz val="12"/>
        <rFont val="仿宋_GB2312"/>
        <charset val="134"/>
      </rPr>
      <t>、成本支出不超概算。</t>
    </r>
  </si>
  <si>
    <r>
      <rPr>
        <sz val="12"/>
        <rFont val="Times New Roman"/>
        <charset val="0"/>
      </rPr>
      <t>1</t>
    </r>
    <r>
      <rPr>
        <sz val="12"/>
        <rFont val="仿宋_GB2312"/>
        <charset val="134"/>
      </rPr>
      <t>、基本改善人居环境，增强人民获得感、幸福感；</t>
    </r>
    <r>
      <rPr>
        <sz val="12"/>
        <rFont val="Times New Roman"/>
        <charset val="0"/>
      </rPr>
      <t xml:space="preserve">
2</t>
    </r>
    <r>
      <rPr>
        <sz val="12"/>
        <rFont val="仿宋_GB2312"/>
        <charset val="134"/>
      </rPr>
      <t>、基本实现河清岸绿堤固景美；</t>
    </r>
    <r>
      <rPr>
        <sz val="12"/>
        <rFont val="Times New Roman"/>
        <charset val="0"/>
      </rPr>
      <t xml:space="preserve">
3</t>
    </r>
    <r>
      <rPr>
        <sz val="12"/>
        <rFont val="仿宋_GB2312"/>
        <charset val="134"/>
      </rPr>
      <t>、建设项目长期有效；</t>
    </r>
    <r>
      <rPr>
        <sz val="12"/>
        <rFont val="Times New Roman"/>
        <charset val="0"/>
      </rPr>
      <t xml:space="preserve">
4</t>
    </r>
    <r>
      <rPr>
        <sz val="12"/>
        <rFont val="仿宋_GB2312"/>
        <charset val="134"/>
      </rPr>
      <t>、服务对象满意度</t>
    </r>
    <r>
      <rPr>
        <sz val="12"/>
        <rFont val="Times New Roman"/>
        <charset val="0"/>
      </rPr>
      <t>85%</t>
    </r>
    <r>
      <rPr>
        <sz val="12"/>
        <rFont val="仿宋_GB2312"/>
        <charset val="134"/>
      </rPr>
      <t>。</t>
    </r>
  </si>
  <si>
    <r>
      <rPr>
        <sz val="12"/>
        <rFont val="仿宋_GB2312"/>
        <charset val="134"/>
      </rPr>
      <t>不需要</t>
    </r>
  </si>
  <si>
    <t>已完工（完成）</t>
  </si>
  <si>
    <r>
      <rPr>
        <sz val="12"/>
        <rFont val="Times New Roman"/>
        <charset val="134"/>
      </rPr>
      <t>2022</t>
    </r>
    <r>
      <rPr>
        <sz val="12"/>
        <rFont val="宋体"/>
        <charset val="134"/>
      </rPr>
      <t>年度我局完成中小河流（蔡社涵线排渠、青年路西排沟、上东排沟、涝沟）治理工程质保金等尾款支付及龙湖区中小河流治理工程（三期）可研编制工作。</t>
    </r>
  </si>
  <si>
    <t>105001031-2022-0000174313</t>
  </si>
  <si>
    <r>
      <rPr>
        <sz val="12"/>
        <rFont val="仿宋_GB2312"/>
        <charset val="134"/>
      </rPr>
      <t>汕头市龙湖区河道堤防沟渠管养</t>
    </r>
  </si>
  <si>
    <t>全面推进河长制湖长制</t>
  </si>
  <si>
    <t>2021</t>
  </si>
  <si>
    <r>
      <rPr>
        <sz val="12"/>
        <rFont val="仿宋_GB2312"/>
        <charset val="134"/>
      </rPr>
      <t>其他</t>
    </r>
  </si>
  <si>
    <r>
      <rPr>
        <sz val="12"/>
        <rFont val="仿宋_GB2312"/>
        <charset val="134"/>
      </rPr>
      <t>非工程类</t>
    </r>
  </si>
  <si>
    <r>
      <rPr>
        <sz val="12"/>
        <rFont val="仿宋_GB2312"/>
        <charset val="134"/>
      </rPr>
      <t>已制定实施方案</t>
    </r>
  </si>
  <si>
    <r>
      <rPr>
        <sz val="12"/>
        <rFont val="仿宋_GB2312"/>
        <charset val="134"/>
      </rPr>
      <t>《关于印发龙湖区河道、堤防及渠道管养实施方案的通知》（汕龙府办【</t>
    </r>
    <r>
      <rPr>
        <sz val="12"/>
        <rFont val="Times New Roman"/>
        <charset val="0"/>
      </rPr>
      <t>2021</t>
    </r>
    <r>
      <rPr>
        <sz val="12"/>
        <rFont val="仿宋_GB2312"/>
        <charset val="134"/>
      </rPr>
      <t>】</t>
    </r>
    <r>
      <rPr>
        <sz val="12"/>
        <rFont val="Times New Roman"/>
        <charset val="0"/>
      </rPr>
      <t>33</t>
    </r>
    <r>
      <rPr>
        <sz val="12"/>
        <rFont val="仿宋_GB2312"/>
        <charset val="134"/>
      </rPr>
      <t>号）</t>
    </r>
  </si>
  <si>
    <t>进行全区河道堤防沟渠管养</t>
  </si>
  <si>
    <r>
      <rPr>
        <sz val="12"/>
        <rFont val="仿宋_GB2312"/>
        <charset val="134"/>
      </rPr>
      <t>全面推进河长制湖长制</t>
    </r>
  </si>
  <si>
    <r>
      <rPr>
        <sz val="12"/>
        <rFont val="仿宋_GB2312"/>
        <charset val="134"/>
      </rPr>
      <t>汕头市龙湖区财政局农业农村股</t>
    </r>
  </si>
  <si>
    <r>
      <rPr>
        <sz val="12"/>
        <rFont val="仿宋_GB2312"/>
        <charset val="134"/>
      </rPr>
      <t>进行全区河道堤防沟渠管养</t>
    </r>
  </si>
  <si>
    <r>
      <rPr>
        <sz val="12"/>
        <rFont val="仿宋_GB2312"/>
        <charset val="134"/>
      </rPr>
      <t>保障我区防洪防潮安全，保护人民生命财产安全。改善人居环境，增强人民获得感、幸福感。</t>
    </r>
  </si>
  <si>
    <r>
      <rPr>
        <sz val="12"/>
        <rFont val="Times New Roman"/>
        <charset val="0"/>
      </rPr>
      <t>1</t>
    </r>
    <r>
      <rPr>
        <sz val="12"/>
        <rFont val="仿宋_GB2312"/>
        <charset val="134"/>
      </rPr>
      <t>、完成全区河道堤防沟渠管养任务；</t>
    </r>
    <r>
      <rPr>
        <sz val="12"/>
        <rFont val="Times New Roman"/>
        <charset val="0"/>
      </rPr>
      <t xml:space="preserve">
2</t>
    </r>
    <r>
      <rPr>
        <sz val="12"/>
        <rFont val="仿宋_GB2312"/>
        <charset val="134"/>
      </rPr>
      <t>、经验收合格。</t>
    </r>
  </si>
  <si>
    <r>
      <rPr>
        <sz val="12"/>
        <rFont val="仿宋_GB2312"/>
        <charset val="134"/>
      </rPr>
      <t>群众满意度</t>
    </r>
    <r>
      <rPr>
        <sz val="12"/>
        <rFont val="宋体"/>
        <charset val="134"/>
      </rPr>
      <t>≧</t>
    </r>
    <r>
      <rPr>
        <sz val="12"/>
        <rFont val="Times New Roman"/>
        <charset val="0"/>
      </rPr>
      <t>90%</t>
    </r>
  </si>
  <si>
    <r>
      <rPr>
        <sz val="12"/>
        <rFont val="宋体"/>
        <charset val="134"/>
      </rPr>
      <t>完成对全区渠道（区性、镇性沟渠）</t>
    </r>
    <r>
      <rPr>
        <sz val="12"/>
        <rFont val="Times New Roman"/>
        <charset val="134"/>
      </rPr>
      <t>151.972</t>
    </r>
    <r>
      <rPr>
        <sz val="12"/>
        <rFont val="宋体"/>
        <charset val="134"/>
      </rPr>
      <t>公里及河道</t>
    </r>
    <r>
      <rPr>
        <sz val="12"/>
        <rFont val="Times New Roman"/>
        <charset val="134"/>
      </rPr>
      <t>55.215</t>
    </r>
    <r>
      <rPr>
        <sz val="12"/>
        <rFont val="宋体"/>
        <charset val="134"/>
      </rPr>
      <t>公里的日常管养工作，实现压实各级河长、湖长责任，形成责任明确、协调有序、监管严格的河道、堤防管养体系，全面建立健全河道、堤防管养长效管理机制，推动河道、堤防及沟渠管养工作的全面落实的目的。</t>
    </r>
  </si>
  <si>
    <t>县域节水型社会达标建设项目</t>
  </si>
  <si>
    <t>最严格水资源管理</t>
  </si>
  <si>
    <t>进行我区县域节水型社会达标建设工作</t>
  </si>
  <si>
    <t>完成我区县域节水型社会达标建设工作，顺利通过省水利厅的技术评估；</t>
  </si>
  <si>
    <t>水利行业节水型单位建设</t>
  </si>
  <si>
    <t>开展水利行业节水型单位创建工作</t>
  </si>
  <si>
    <t>完成下蓬水利所水利行业节水型单位创建工作，加快推进我区水利行业节水型单位建设。</t>
  </si>
  <si>
    <r>
      <rPr>
        <sz val="12"/>
        <rFont val="仿宋_GB2312"/>
        <charset val="134"/>
      </rPr>
      <t>金平区</t>
    </r>
  </si>
  <si>
    <t>105002031-2021-0000100468</t>
  </si>
  <si>
    <r>
      <rPr>
        <sz val="12"/>
        <rFont val="Times New Roman"/>
        <charset val="0"/>
      </rPr>
      <t>▲</t>
    </r>
    <r>
      <rPr>
        <sz val="12"/>
        <rFont val="仿宋_GB2312"/>
        <charset val="134"/>
      </rPr>
      <t>汕头市金平区流域面积</t>
    </r>
    <r>
      <rPr>
        <sz val="12"/>
        <rFont val="Times New Roman"/>
        <charset val="0"/>
      </rPr>
      <t>50</t>
    </r>
    <r>
      <rPr>
        <sz val="12"/>
        <rFont val="仿宋_GB2312"/>
        <charset val="134"/>
      </rPr>
      <t>平方公里以下河湖划界工作</t>
    </r>
  </si>
  <si>
    <r>
      <rPr>
        <sz val="12"/>
        <rFont val="仿宋_GB2312"/>
        <charset val="134"/>
      </rPr>
      <t>是</t>
    </r>
  </si>
  <si>
    <r>
      <rPr>
        <sz val="12"/>
        <rFont val="仿宋_GB2312"/>
        <charset val="134"/>
      </rPr>
      <t>汕头市金平区农业农村和水务局</t>
    </r>
  </si>
  <si>
    <r>
      <rPr>
        <sz val="12"/>
        <rFont val="仿宋_GB2312"/>
        <charset val="134"/>
      </rPr>
      <t>续建</t>
    </r>
  </si>
  <si>
    <r>
      <rPr>
        <sz val="12"/>
        <rFont val="仿宋_GB2312"/>
        <charset val="134"/>
      </rPr>
      <t>已完成立项</t>
    </r>
  </si>
  <si>
    <r>
      <rPr>
        <sz val="12"/>
        <rFont val="仿宋_GB2312"/>
        <charset val="134"/>
      </rPr>
      <t>关于汕头市金平区牛田洋</t>
    </r>
    <r>
      <rPr>
        <sz val="12"/>
        <rFont val="Times New Roman"/>
        <charset val="0"/>
      </rPr>
      <t>2</t>
    </r>
    <r>
      <rPr>
        <sz val="12"/>
        <rFont val="仿宋_GB2312"/>
        <charset val="134"/>
      </rPr>
      <t>号专排沟整治工程项目可行性研究报告的批复（汕金发改投预〔</t>
    </r>
    <r>
      <rPr>
        <sz val="12"/>
        <rFont val="Times New Roman"/>
        <charset val="0"/>
      </rPr>
      <t>2020</t>
    </r>
    <r>
      <rPr>
        <sz val="12"/>
        <rFont val="仿宋_GB2312"/>
        <charset val="134"/>
      </rPr>
      <t>〕</t>
    </r>
    <r>
      <rPr>
        <sz val="12"/>
        <rFont val="Times New Roman"/>
        <charset val="0"/>
      </rPr>
      <t>11</t>
    </r>
    <r>
      <rPr>
        <sz val="12"/>
        <rFont val="仿宋_GB2312"/>
        <charset val="134"/>
      </rPr>
      <t>号）</t>
    </r>
  </si>
  <si>
    <r>
      <rPr>
        <sz val="12"/>
        <rFont val="仿宋_GB2312"/>
        <charset val="134"/>
      </rPr>
      <t>开展金平区玉港河、西港主排渠、红莲池河、东墩沟等河渠共约</t>
    </r>
    <r>
      <rPr>
        <sz val="12"/>
        <rFont val="Times New Roman"/>
        <charset val="0"/>
      </rPr>
      <t>52</t>
    </r>
    <r>
      <rPr>
        <sz val="12"/>
        <rFont val="仿宋_GB2312"/>
        <charset val="134"/>
      </rPr>
      <t>公里河道管理范围划定工作。</t>
    </r>
  </si>
  <si>
    <r>
      <rPr>
        <sz val="12"/>
        <rFont val="仿宋_GB2312"/>
        <charset val="134"/>
      </rPr>
      <t>其他涉农工作</t>
    </r>
  </si>
  <si>
    <r>
      <rPr>
        <sz val="12"/>
        <rFont val="仿宋_GB2312"/>
        <charset val="134"/>
      </rPr>
      <t>郑文胜</t>
    </r>
  </si>
  <si>
    <r>
      <rPr>
        <sz val="12"/>
        <rFont val="仿宋_GB2312"/>
        <charset val="134"/>
      </rPr>
      <t>工程建设管理股</t>
    </r>
  </si>
  <si>
    <t>0754-88222178</t>
  </si>
  <si>
    <r>
      <rPr>
        <sz val="12"/>
        <rFont val="仿宋_GB2312"/>
        <charset val="134"/>
      </rPr>
      <t>陈国平</t>
    </r>
  </si>
  <si>
    <t>0754-88225029</t>
  </si>
  <si>
    <r>
      <rPr>
        <sz val="12"/>
        <rFont val="仿宋_GB2312"/>
        <charset val="134"/>
      </rPr>
      <t>农业股</t>
    </r>
  </si>
  <si>
    <r>
      <rPr>
        <sz val="12"/>
        <rFont val="仿宋_GB2312"/>
        <charset val="134"/>
      </rPr>
      <t>林武炎</t>
    </r>
  </si>
  <si>
    <t>13502951344</t>
  </si>
  <si>
    <r>
      <rPr>
        <sz val="12"/>
        <rFont val="仿宋_GB2312"/>
        <charset val="134"/>
      </rPr>
      <t>《关于抓紧做好牛田洋大堤水闸维修和专排沟加固工程的通知》（汕市水防函【</t>
    </r>
    <r>
      <rPr>
        <sz val="12"/>
        <rFont val="Times New Roman"/>
        <charset val="0"/>
      </rPr>
      <t>2016</t>
    </r>
    <r>
      <rPr>
        <sz val="12"/>
        <rFont val="仿宋_GB2312"/>
        <charset val="134"/>
      </rPr>
      <t>】</t>
    </r>
    <r>
      <rPr>
        <sz val="12"/>
        <rFont val="Times New Roman"/>
        <charset val="0"/>
      </rPr>
      <t>679</t>
    </r>
    <r>
      <rPr>
        <sz val="12"/>
        <rFont val="仿宋_GB2312"/>
        <charset val="134"/>
      </rPr>
      <t>号）</t>
    </r>
  </si>
  <si>
    <r>
      <rPr>
        <sz val="12"/>
        <rFont val="仿宋_GB2312"/>
        <charset val="134"/>
      </rPr>
      <t>对金平区牛田洋</t>
    </r>
    <r>
      <rPr>
        <sz val="12"/>
        <rFont val="Times New Roman"/>
        <charset val="0"/>
      </rPr>
      <t>2</t>
    </r>
    <r>
      <rPr>
        <sz val="12"/>
        <rFont val="仿宋_GB2312"/>
        <charset val="134"/>
      </rPr>
      <t>号专排沟</t>
    </r>
    <r>
      <rPr>
        <sz val="12"/>
        <rFont val="Times New Roman"/>
        <charset val="0"/>
      </rPr>
      <t>2.43</t>
    </r>
    <r>
      <rPr>
        <sz val="12"/>
        <rFont val="仿宋_GB2312"/>
        <charset val="134"/>
      </rPr>
      <t>公里进行整治</t>
    </r>
    <r>
      <rPr>
        <sz val="12"/>
        <rFont val="Times New Roman"/>
        <charset val="0"/>
      </rPr>
      <t>,</t>
    </r>
    <r>
      <rPr>
        <sz val="12"/>
        <rFont val="仿宋_GB2312"/>
        <charset val="134"/>
      </rPr>
      <t>工程建设内施工支出，用于渠道整治、施工等建筑安装工程、勘察设计、监理等。</t>
    </r>
  </si>
  <si>
    <r>
      <rPr>
        <sz val="12"/>
        <rFont val="仿宋_GB2312"/>
        <charset val="134"/>
      </rPr>
      <t>本工程通过对金平区牛田洋</t>
    </r>
    <r>
      <rPr>
        <sz val="12"/>
        <rFont val="Times New Roman"/>
        <charset val="0"/>
      </rPr>
      <t>2</t>
    </r>
    <r>
      <rPr>
        <sz val="12"/>
        <rFont val="仿宋_GB2312"/>
        <charset val="134"/>
      </rPr>
      <t>号专排沟</t>
    </r>
    <r>
      <rPr>
        <sz val="12"/>
        <rFont val="Times New Roman"/>
        <charset val="0"/>
      </rPr>
      <t>2.43</t>
    </r>
    <r>
      <rPr>
        <sz val="12"/>
        <rFont val="仿宋_GB2312"/>
        <charset val="134"/>
      </rPr>
      <t>公里进行整治，有效提高辖区防洪排涝能力，改善水环境。</t>
    </r>
  </si>
  <si>
    <r>
      <rPr>
        <sz val="12"/>
        <rFont val="Times New Roman"/>
        <charset val="0"/>
      </rPr>
      <t>1.</t>
    </r>
    <r>
      <rPr>
        <sz val="12"/>
        <rFont val="仿宋_GB2312"/>
        <charset val="134"/>
      </rPr>
      <t>数量指标：完成渠道整治</t>
    </r>
    <r>
      <rPr>
        <sz val="12"/>
        <rFont val="Times New Roman"/>
        <charset val="0"/>
      </rPr>
      <t>2.43</t>
    </r>
    <r>
      <rPr>
        <sz val="12"/>
        <rFont val="仿宋_GB2312"/>
        <charset val="134"/>
      </rPr>
      <t>公里；</t>
    </r>
    <r>
      <rPr>
        <sz val="12"/>
        <rFont val="Times New Roman"/>
        <charset val="0"/>
      </rPr>
      <t xml:space="preserve">
2.</t>
    </r>
    <r>
      <rPr>
        <sz val="12"/>
        <rFont val="仿宋_GB2312"/>
        <charset val="134"/>
      </rPr>
      <t>质量指标：渠道建设质量合格率</t>
    </r>
    <r>
      <rPr>
        <sz val="12"/>
        <rFont val="Times New Roman"/>
        <charset val="0"/>
      </rPr>
      <t>100%</t>
    </r>
    <r>
      <rPr>
        <sz val="12"/>
        <rFont val="仿宋_GB2312"/>
        <charset val="134"/>
      </rPr>
      <t>；</t>
    </r>
    <r>
      <rPr>
        <sz val="12"/>
        <rFont val="Times New Roman"/>
        <charset val="0"/>
      </rPr>
      <t xml:space="preserve">
3.</t>
    </r>
    <r>
      <rPr>
        <sz val="12"/>
        <rFont val="仿宋_GB2312"/>
        <charset val="134"/>
      </rPr>
      <t>时效指标：</t>
    </r>
    <r>
      <rPr>
        <sz val="12"/>
        <rFont val="Times New Roman"/>
        <charset val="0"/>
      </rPr>
      <t>2022</t>
    </r>
    <r>
      <rPr>
        <sz val="12"/>
        <rFont val="仿宋_GB2312"/>
        <charset val="134"/>
      </rPr>
      <t>年工程完工；</t>
    </r>
    <r>
      <rPr>
        <sz val="12"/>
        <rFont val="Times New Roman"/>
        <charset val="0"/>
      </rPr>
      <t xml:space="preserve">
4.</t>
    </r>
    <r>
      <rPr>
        <sz val="12"/>
        <rFont val="仿宋_GB2312"/>
        <charset val="134"/>
      </rPr>
      <t>成本指标：控制在批复概算造价范围内。</t>
    </r>
  </si>
  <si>
    <r>
      <rPr>
        <sz val="12"/>
        <rFont val="Times New Roman"/>
        <charset val="0"/>
      </rPr>
      <t>1.</t>
    </r>
    <r>
      <rPr>
        <sz val="12"/>
        <rFont val="仿宋_GB2312"/>
        <charset val="134"/>
      </rPr>
      <t>经济效益指标：促进农业增产增收，减少洪涝灾害损失；</t>
    </r>
    <r>
      <rPr>
        <sz val="12"/>
        <rFont val="Times New Roman"/>
        <charset val="0"/>
      </rPr>
      <t xml:space="preserve">
2.</t>
    </r>
    <r>
      <rPr>
        <sz val="12"/>
        <rFont val="仿宋_GB2312"/>
        <charset val="134"/>
      </rPr>
      <t>社会效益指标：有效提高辖区防洪排涝能力和社会和谐稳定发展；</t>
    </r>
    <r>
      <rPr>
        <sz val="12"/>
        <rFont val="Times New Roman"/>
        <charset val="0"/>
      </rPr>
      <t xml:space="preserve">
3.</t>
    </r>
    <r>
      <rPr>
        <sz val="12"/>
        <rFont val="仿宋_GB2312"/>
        <charset val="134"/>
      </rPr>
      <t>环境效益指标：改善辖区水环境质量；</t>
    </r>
    <r>
      <rPr>
        <sz val="12"/>
        <rFont val="Times New Roman"/>
        <charset val="0"/>
      </rPr>
      <t xml:space="preserve">
4.</t>
    </r>
    <r>
      <rPr>
        <sz val="12"/>
        <rFont val="仿宋_GB2312"/>
        <charset val="134"/>
      </rPr>
      <t>服务对象满意度指标：群众满意度</t>
    </r>
    <r>
      <rPr>
        <sz val="12"/>
        <rFont val="Times New Roman"/>
        <charset val="0"/>
      </rPr>
      <t>≥90%</t>
    </r>
    <r>
      <rPr>
        <sz val="12"/>
        <rFont val="仿宋_GB2312"/>
        <charset val="134"/>
      </rPr>
      <t>；</t>
    </r>
    <r>
      <rPr>
        <sz val="12"/>
        <rFont val="Times New Roman"/>
        <charset val="0"/>
      </rPr>
      <t xml:space="preserve">
5.</t>
    </r>
    <r>
      <rPr>
        <sz val="12"/>
        <rFont val="仿宋_GB2312"/>
        <charset val="134"/>
      </rPr>
      <t>可持续发展指标：长期发挥作用。</t>
    </r>
  </si>
  <si>
    <r>
      <rPr>
        <sz val="12"/>
        <rFont val="仿宋_GB2312"/>
        <charset val="134"/>
      </rPr>
      <t>严格落实项目库管理办法规定，已通过内部集体研究方式开展项目评审论证，已通过可行性研究报告批复</t>
    </r>
    <r>
      <rPr>
        <sz val="12"/>
        <rFont val="Arial"/>
        <charset val="0"/>
      </rPr>
      <t xml:space="preserve">	</t>
    </r>
    <r>
      <rPr>
        <sz val="12"/>
        <rFont val="仿宋_GB2312"/>
        <charset val="134"/>
      </rPr>
      <t>。</t>
    </r>
  </si>
  <si>
    <t>已完成47.47公里河渠河道管理范围划定年度目标工作</t>
  </si>
  <si>
    <t>105002031-2021-0000100496</t>
  </si>
  <si>
    <r>
      <rPr>
        <sz val="12"/>
        <rFont val="仿宋_GB2312"/>
        <charset val="134"/>
      </rPr>
      <t>汕头市金平区牛田洋</t>
    </r>
    <r>
      <rPr>
        <sz val="12"/>
        <rFont val="Times New Roman"/>
        <charset val="0"/>
      </rPr>
      <t>7</t>
    </r>
    <r>
      <rPr>
        <sz val="12"/>
        <rFont val="仿宋_GB2312"/>
        <charset val="134"/>
      </rPr>
      <t>号专排沟整修工程</t>
    </r>
  </si>
  <si>
    <t>农村水利水电</t>
  </si>
  <si>
    <r>
      <rPr>
        <sz val="12"/>
        <rFont val="仿宋_GB2312"/>
        <charset val="134"/>
      </rPr>
      <t>关于汕头市金平区牛田洋</t>
    </r>
    <r>
      <rPr>
        <sz val="12"/>
        <rFont val="Times New Roman"/>
        <charset val="0"/>
      </rPr>
      <t>5</t>
    </r>
    <r>
      <rPr>
        <sz val="12"/>
        <rFont val="仿宋_GB2312"/>
        <charset val="134"/>
      </rPr>
      <t>号专用排水沟整治工程项目可行性研究报告的批复（汕金发改投预</t>
    </r>
    <r>
      <rPr>
        <sz val="12"/>
        <rFont val="Times New Roman"/>
        <charset val="0"/>
      </rPr>
      <t>[2020]12</t>
    </r>
    <r>
      <rPr>
        <sz val="12"/>
        <rFont val="仿宋_GB2312"/>
        <charset val="134"/>
      </rPr>
      <t>号）</t>
    </r>
  </si>
  <si>
    <r>
      <rPr>
        <sz val="12"/>
        <rFont val="仿宋_GB2312"/>
        <charset val="134"/>
      </rPr>
      <t>专排沟清淤</t>
    </r>
    <r>
      <rPr>
        <sz val="12"/>
        <rFont val="Times New Roman"/>
        <charset val="0"/>
      </rPr>
      <t>1.8</t>
    </r>
    <r>
      <rPr>
        <sz val="12"/>
        <rFont val="仿宋_GB2312"/>
        <charset val="134"/>
      </rPr>
      <t>公里，两侧沟岸下部新建格宾石笼挡土墙护岸</t>
    </r>
    <r>
      <rPr>
        <sz val="12"/>
        <rFont val="Times New Roman"/>
        <charset val="0"/>
      </rPr>
      <t>3.6</t>
    </r>
    <r>
      <rPr>
        <sz val="12"/>
        <rFont val="仿宋_GB2312"/>
        <charset val="134"/>
      </rPr>
      <t>公里，上部坡面铺植草皮护坡，右岸堤顶设浆砌石挡墙</t>
    </r>
    <r>
      <rPr>
        <sz val="12"/>
        <rFont val="Times New Roman"/>
        <charset val="0"/>
      </rPr>
      <t>1.2</t>
    </r>
    <r>
      <rPr>
        <sz val="12"/>
        <rFont val="仿宋_GB2312"/>
        <charset val="134"/>
      </rPr>
      <t>公里，左岸堤顶现有砼路面增设砼路缘石。</t>
    </r>
  </si>
  <si>
    <r>
      <rPr>
        <sz val="12"/>
        <rFont val="仿宋_GB2312"/>
        <charset val="134"/>
      </rPr>
      <t>建管股</t>
    </r>
  </si>
  <si>
    <r>
      <rPr>
        <sz val="12"/>
        <rFont val="仿宋_GB2312"/>
        <charset val="134"/>
      </rPr>
      <t>对牛田洋</t>
    </r>
    <r>
      <rPr>
        <sz val="12"/>
        <rFont val="Times New Roman"/>
        <charset val="0"/>
      </rPr>
      <t>5</t>
    </r>
    <r>
      <rPr>
        <sz val="12"/>
        <rFont val="仿宋_GB2312"/>
        <charset val="134"/>
      </rPr>
      <t>号闸往上游至南关排水闸共约</t>
    </r>
    <r>
      <rPr>
        <sz val="12"/>
        <rFont val="Times New Roman"/>
        <charset val="0"/>
      </rPr>
      <t>1.31</t>
    </r>
    <r>
      <rPr>
        <sz val="12"/>
        <rFont val="仿宋_GB2312"/>
        <charset val="134"/>
      </rPr>
      <t>公里的牛田洋</t>
    </r>
    <r>
      <rPr>
        <sz val="12"/>
        <rFont val="Times New Roman"/>
        <charset val="0"/>
      </rPr>
      <t>5</t>
    </r>
    <r>
      <rPr>
        <sz val="12"/>
        <rFont val="仿宋_GB2312"/>
        <charset val="134"/>
      </rPr>
      <t>号专用排水沟两岸护岸整治，对沟底进行清淤疏浚，修建堤顶防汛路。</t>
    </r>
  </si>
  <si>
    <r>
      <rPr>
        <sz val="12"/>
        <rFont val="仿宋_GB2312"/>
        <charset val="134"/>
      </rPr>
      <t>本工程通过对金平区牛田洋</t>
    </r>
    <r>
      <rPr>
        <sz val="12"/>
        <rFont val="Times New Roman"/>
        <charset val="0"/>
      </rPr>
      <t>5</t>
    </r>
    <r>
      <rPr>
        <sz val="12"/>
        <rFont val="仿宋_GB2312"/>
        <charset val="134"/>
      </rPr>
      <t>号专排沟</t>
    </r>
    <r>
      <rPr>
        <sz val="12"/>
        <rFont val="Times New Roman"/>
        <charset val="0"/>
      </rPr>
      <t>1.31</t>
    </r>
    <r>
      <rPr>
        <sz val="12"/>
        <rFont val="仿宋_GB2312"/>
        <charset val="134"/>
      </rPr>
      <t>公里进行整治，有效提高辖区防洪排涝能力，改善水环境。</t>
    </r>
  </si>
  <si>
    <r>
      <rPr>
        <sz val="12"/>
        <rFont val="Times New Roman"/>
        <charset val="0"/>
      </rPr>
      <t>1.</t>
    </r>
    <r>
      <rPr>
        <sz val="12"/>
        <rFont val="仿宋_GB2312"/>
        <charset val="134"/>
      </rPr>
      <t>数量指标：完成渠道整治</t>
    </r>
    <r>
      <rPr>
        <sz val="12"/>
        <rFont val="Times New Roman"/>
        <charset val="0"/>
      </rPr>
      <t>1.31</t>
    </r>
    <r>
      <rPr>
        <sz val="12"/>
        <rFont val="仿宋_GB2312"/>
        <charset val="134"/>
      </rPr>
      <t>公里；</t>
    </r>
    <r>
      <rPr>
        <sz val="12"/>
        <rFont val="Times New Roman"/>
        <charset val="0"/>
      </rPr>
      <t xml:space="preserve">
2.</t>
    </r>
    <r>
      <rPr>
        <sz val="12"/>
        <rFont val="仿宋_GB2312"/>
        <charset val="134"/>
      </rPr>
      <t>质量指标：渠道建设质量合格率</t>
    </r>
    <r>
      <rPr>
        <sz val="12"/>
        <rFont val="Times New Roman"/>
        <charset val="0"/>
      </rPr>
      <t>100%</t>
    </r>
    <r>
      <rPr>
        <sz val="12"/>
        <rFont val="仿宋_GB2312"/>
        <charset val="134"/>
      </rPr>
      <t>；</t>
    </r>
    <r>
      <rPr>
        <sz val="12"/>
        <rFont val="Times New Roman"/>
        <charset val="0"/>
      </rPr>
      <t xml:space="preserve">
3.</t>
    </r>
    <r>
      <rPr>
        <sz val="12"/>
        <rFont val="仿宋_GB2312"/>
        <charset val="134"/>
      </rPr>
      <t>时效指标：</t>
    </r>
    <r>
      <rPr>
        <sz val="12"/>
        <rFont val="Times New Roman"/>
        <charset val="0"/>
      </rPr>
      <t>2022</t>
    </r>
    <r>
      <rPr>
        <sz val="12"/>
        <rFont val="仿宋_GB2312"/>
        <charset val="134"/>
      </rPr>
      <t>年工程完工；</t>
    </r>
    <r>
      <rPr>
        <sz val="12"/>
        <rFont val="Times New Roman"/>
        <charset val="0"/>
      </rPr>
      <t xml:space="preserve">
4.</t>
    </r>
    <r>
      <rPr>
        <sz val="12"/>
        <rFont val="仿宋_GB2312"/>
        <charset val="134"/>
      </rPr>
      <t>成本指标：控制在批复概算造价范围内</t>
    </r>
  </si>
  <si>
    <r>
      <rPr>
        <sz val="12"/>
        <rFont val="Times New Roman"/>
        <charset val="0"/>
      </rPr>
      <t>1.</t>
    </r>
    <r>
      <rPr>
        <sz val="12"/>
        <rFont val="仿宋_GB2312"/>
        <charset val="134"/>
      </rPr>
      <t>经济效益指标：促进农业增产增收，减少洪涝灾害损失；</t>
    </r>
    <r>
      <rPr>
        <sz val="12"/>
        <rFont val="Times New Roman"/>
        <charset val="0"/>
      </rPr>
      <t xml:space="preserve">
2.</t>
    </r>
    <r>
      <rPr>
        <sz val="12"/>
        <rFont val="仿宋_GB2312"/>
        <charset val="134"/>
      </rPr>
      <t>社会效益指标：有效提高辖区防洪排涝能力和社会和谐稳定发展</t>
    </r>
    <r>
      <rPr>
        <sz val="12"/>
        <rFont val="Times New Roman"/>
        <charset val="0"/>
      </rPr>
      <t>.
3.</t>
    </r>
    <r>
      <rPr>
        <sz val="12"/>
        <rFont val="仿宋_GB2312"/>
        <charset val="134"/>
      </rPr>
      <t>环境效益指标：改善辖区水环境质量。</t>
    </r>
    <r>
      <rPr>
        <sz val="12"/>
        <rFont val="Times New Roman"/>
        <charset val="0"/>
      </rPr>
      <t xml:space="preserve">
4.</t>
    </r>
    <r>
      <rPr>
        <sz val="12"/>
        <rFont val="仿宋_GB2312"/>
        <charset val="134"/>
      </rPr>
      <t>服务对象满意度指标：群众满意度</t>
    </r>
    <r>
      <rPr>
        <sz val="12"/>
        <rFont val="Times New Roman"/>
        <charset val="0"/>
      </rPr>
      <t>≥90%</t>
    </r>
    <r>
      <rPr>
        <sz val="12"/>
        <rFont val="仿宋_GB2312"/>
        <charset val="134"/>
      </rPr>
      <t>。</t>
    </r>
    <r>
      <rPr>
        <sz val="12"/>
        <rFont val="Times New Roman"/>
        <charset val="0"/>
      </rPr>
      <t xml:space="preserve">
5.</t>
    </r>
    <r>
      <rPr>
        <sz val="12"/>
        <rFont val="仿宋_GB2312"/>
        <charset val="134"/>
      </rPr>
      <t>可持续发展指标：长期发挥作用</t>
    </r>
    <r>
      <rPr>
        <sz val="12"/>
        <rFont val="Times New Roman"/>
        <charset val="0"/>
      </rPr>
      <t>"</t>
    </r>
  </si>
  <si>
    <t>完成1.8公里牛田洋7号沟渠道整治</t>
  </si>
  <si>
    <t>105002031-2021-0000100726</t>
  </si>
  <si>
    <r>
      <rPr>
        <sz val="12"/>
        <rFont val="Times New Roman"/>
        <charset val="0"/>
      </rPr>
      <t>▲</t>
    </r>
    <r>
      <rPr>
        <sz val="12"/>
        <rFont val="仿宋_GB2312"/>
        <charset val="134"/>
      </rPr>
      <t>汕头市万里碧道</t>
    </r>
    <r>
      <rPr>
        <sz val="12"/>
        <rFont val="Times New Roman"/>
        <charset val="0"/>
      </rPr>
      <t>-</t>
    </r>
    <r>
      <rPr>
        <sz val="12"/>
        <rFont val="仿宋_GB2312"/>
        <charset val="134"/>
      </rPr>
      <t>金平区段碧道工程</t>
    </r>
  </si>
  <si>
    <t>2023</t>
  </si>
  <si>
    <r>
      <rPr>
        <sz val="12"/>
        <rFont val="仿宋_GB2312"/>
        <charset val="134"/>
      </rPr>
      <t>已制定实施方案和落实实施主体</t>
    </r>
  </si>
  <si>
    <r>
      <rPr>
        <sz val="12"/>
        <rFont val="仿宋_GB2312"/>
        <charset val="134"/>
      </rPr>
      <t>广东省河长办关于开展流域面积</t>
    </r>
    <r>
      <rPr>
        <sz val="12"/>
        <rFont val="Times New Roman"/>
        <charset val="0"/>
      </rPr>
      <t>50</t>
    </r>
    <r>
      <rPr>
        <sz val="12"/>
        <rFont val="仿宋_GB2312"/>
        <charset val="134"/>
      </rPr>
      <t>平方公里以下河道管理范围划定工作的通知（粤河长办函〔</t>
    </r>
    <r>
      <rPr>
        <sz val="12"/>
        <rFont val="Times New Roman"/>
        <charset val="0"/>
      </rPr>
      <t>2021</t>
    </r>
    <r>
      <rPr>
        <sz val="12"/>
        <rFont val="仿宋_GB2312"/>
        <charset val="134"/>
      </rPr>
      <t>〕</t>
    </r>
    <r>
      <rPr>
        <sz val="12"/>
        <rFont val="Times New Roman"/>
        <charset val="0"/>
      </rPr>
      <t>62</t>
    </r>
    <r>
      <rPr>
        <sz val="12"/>
        <rFont val="仿宋_GB2312"/>
        <charset val="134"/>
      </rPr>
      <t>号）；</t>
    </r>
    <r>
      <rPr>
        <sz val="12"/>
        <rFont val="Times New Roman"/>
        <charset val="0"/>
      </rPr>
      <t xml:space="preserve"> </t>
    </r>
    <r>
      <rPr>
        <sz val="12"/>
        <rFont val="仿宋_GB2312"/>
        <charset val="134"/>
      </rPr>
      <t>转发《广东省河长办关于开展流域面积</t>
    </r>
    <r>
      <rPr>
        <sz val="12"/>
        <rFont val="Times New Roman"/>
        <charset val="0"/>
      </rPr>
      <t>50</t>
    </r>
    <r>
      <rPr>
        <sz val="12"/>
        <rFont val="仿宋_GB2312"/>
        <charset val="134"/>
      </rPr>
      <t>平方公里以下河道管理范围划定工作的通知》的通知（汕市河长办函〔</t>
    </r>
    <r>
      <rPr>
        <sz val="12"/>
        <rFont val="Times New Roman"/>
        <charset val="0"/>
      </rPr>
      <t>2021</t>
    </r>
    <r>
      <rPr>
        <sz val="12"/>
        <rFont val="仿宋_GB2312"/>
        <charset val="134"/>
      </rPr>
      <t>〕</t>
    </r>
    <r>
      <rPr>
        <sz val="12"/>
        <rFont val="Times New Roman"/>
        <charset val="0"/>
      </rPr>
      <t>71</t>
    </r>
    <r>
      <rPr>
        <sz val="12"/>
        <rFont val="仿宋_GB2312"/>
        <charset val="134"/>
      </rPr>
      <t>号）</t>
    </r>
  </si>
  <si>
    <r>
      <rPr>
        <sz val="12"/>
        <rFont val="仿宋_GB2312"/>
        <charset val="134"/>
      </rPr>
      <t>项目包含三河碧道建设，分别为金平区内的梅溪河碧道（包含内海湾碧道金平区段）、西港河碧道、大港河碧道。梅溪河碧道金平区段从红莲池进水闸至华侨公园，建设总长度为</t>
    </r>
    <r>
      <rPr>
        <sz val="12"/>
        <rFont val="Times New Roman"/>
        <charset val="0"/>
      </rPr>
      <t xml:space="preserve">15.7 </t>
    </r>
    <r>
      <rPr>
        <sz val="12"/>
        <rFont val="仿宋_GB2312"/>
        <charset val="134"/>
      </rPr>
      <t>公里（其中梅溪河碧道</t>
    </r>
    <r>
      <rPr>
        <sz val="12"/>
        <rFont val="Times New Roman"/>
        <charset val="0"/>
      </rPr>
      <t>10.5</t>
    </r>
    <r>
      <rPr>
        <sz val="12"/>
        <rFont val="仿宋_GB2312"/>
        <charset val="134"/>
      </rPr>
      <t>公里，内海湾碧道金平区段为</t>
    </r>
    <r>
      <rPr>
        <sz val="12"/>
        <rFont val="Times New Roman"/>
        <charset val="0"/>
      </rPr>
      <t>5.2</t>
    </r>
    <r>
      <rPr>
        <sz val="12"/>
        <rFont val="仿宋_GB2312"/>
        <charset val="134"/>
      </rPr>
      <t>公里），为都市型碧道。西港河、大港河碧道，西港河碧道位于金平区西港河上，起于金平区林厝寮，止于西港河与梅溪河交汇处，长</t>
    </r>
    <r>
      <rPr>
        <sz val="12"/>
        <rFont val="Times New Roman"/>
        <charset val="0"/>
      </rPr>
      <t xml:space="preserve"> 6.9 </t>
    </r>
    <r>
      <rPr>
        <sz val="12"/>
        <rFont val="仿宋_GB2312"/>
        <charset val="134"/>
      </rPr>
      <t>公里。大港河碧道起于金平区山兜村，止于大港河与梅溪河交汇处，长</t>
    </r>
    <r>
      <rPr>
        <sz val="12"/>
        <rFont val="Times New Roman"/>
        <charset val="0"/>
      </rPr>
      <t xml:space="preserve"> 9.1 </t>
    </r>
    <r>
      <rPr>
        <sz val="12"/>
        <rFont val="仿宋_GB2312"/>
        <charset val="134"/>
      </rPr>
      <t>公里。均为城镇型碧道。</t>
    </r>
  </si>
  <si>
    <r>
      <rPr>
        <sz val="12"/>
        <rFont val="仿宋_GB2312"/>
        <charset val="134"/>
      </rPr>
      <t>广东省河长办关于开展流域面积</t>
    </r>
    <r>
      <rPr>
        <sz val="12"/>
        <rFont val="Times New Roman"/>
        <charset val="0"/>
      </rPr>
      <t>50</t>
    </r>
    <r>
      <rPr>
        <sz val="12"/>
        <rFont val="仿宋_GB2312"/>
        <charset val="134"/>
      </rPr>
      <t>平方公里以下河道管理范围划定工作的通知（粤河长办函〔</t>
    </r>
    <r>
      <rPr>
        <sz val="12"/>
        <rFont val="Times New Roman"/>
        <charset val="0"/>
      </rPr>
      <t>2021</t>
    </r>
    <r>
      <rPr>
        <sz val="12"/>
        <rFont val="仿宋_GB2312"/>
        <charset val="134"/>
      </rPr>
      <t>〕</t>
    </r>
    <r>
      <rPr>
        <sz val="12"/>
        <rFont val="Times New Roman"/>
        <charset val="0"/>
      </rPr>
      <t>62</t>
    </r>
    <r>
      <rPr>
        <sz val="12"/>
        <rFont val="仿宋_GB2312"/>
        <charset val="134"/>
      </rPr>
      <t>号）；</t>
    </r>
    <r>
      <rPr>
        <sz val="12"/>
        <rFont val="Times New Roman"/>
        <charset val="0"/>
      </rPr>
      <t xml:space="preserve">
</t>
    </r>
    <r>
      <rPr>
        <sz val="12"/>
        <rFont val="仿宋_GB2312"/>
        <charset val="134"/>
      </rPr>
      <t>转发《广东省河长办关于开展流域面积</t>
    </r>
    <r>
      <rPr>
        <sz val="12"/>
        <rFont val="Times New Roman"/>
        <charset val="0"/>
      </rPr>
      <t>50</t>
    </r>
    <r>
      <rPr>
        <sz val="12"/>
        <rFont val="仿宋_GB2312"/>
        <charset val="134"/>
      </rPr>
      <t>平方公里以下河道管理范围划定工作的通知》的通知（汕市河长办函〔</t>
    </r>
    <r>
      <rPr>
        <sz val="12"/>
        <rFont val="Times New Roman"/>
        <charset val="0"/>
      </rPr>
      <t>2021</t>
    </r>
    <r>
      <rPr>
        <sz val="12"/>
        <rFont val="仿宋_GB2312"/>
        <charset val="134"/>
      </rPr>
      <t>〕</t>
    </r>
    <r>
      <rPr>
        <sz val="12"/>
        <rFont val="Times New Roman"/>
        <charset val="0"/>
      </rPr>
      <t>71</t>
    </r>
    <r>
      <rPr>
        <sz val="12"/>
        <rFont val="仿宋_GB2312"/>
        <charset val="134"/>
      </rPr>
      <t>号）</t>
    </r>
  </si>
  <si>
    <r>
      <rPr>
        <sz val="12"/>
        <rFont val="仿宋_GB2312"/>
        <charset val="134"/>
      </rPr>
      <t>通过划定管理保护范围，明确界线地理坐标，形成一河一图、一湖一图、一库一图的空间范围数据，完善划界纸质资料和电子档案，并上传广东河湖划界成果审核系统。划界工作的最终成果须符合省、市划界工作要求。</t>
    </r>
  </si>
  <si>
    <r>
      <rPr>
        <sz val="12"/>
        <rFont val="Times New Roman"/>
        <charset val="0"/>
      </rPr>
      <t>1.</t>
    </r>
    <r>
      <rPr>
        <sz val="12"/>
        <rFont val="仿宋_GB2312"/>
        <charset val="134"/>
      </rPr>
      <t>数量指标：管理范围划定数据库；界桩</t>
    </r>
    <r>
      <rPr>
        <sz val="12"/>
        <rFont val="Times New Roman"/>
        <charset val="0"/>
      </rPr>
      <t>(</t>
    </r>
    <r>
      <rPr>
        <sz val="12"/>
        <rFont val="仿宋_GB2312"/>
        <charset val="134"/>
      </rPr>
      <t>告示牌</t>
    </r>
    <r>
      <rPr>
        <sz val="12"/>
        <rFont val="Times New Roman"/>
        <charset val="0"/>
      </rPr>
      <t>)</t>
    </r>
    <r>
      <rPr>
        <sz val="12"/>
        <rFont val="仿宋_GB2312"/>
        <charset val="134"/>
      </rPr>
      <t>控制测量成果；界桩</t>
    </r>
    <r>
      <rPr>
        <sz val="12"/>
        <rFont val="Times New Roman"/>
        <charset val="0"/>
      </rPr>
      <t>(</t>
    </r>
    <r>
      <rPr>
        <sz val="12"/>
        <rFont val="仿宋_GB2312"/>
        <charset val="134"/>
      </rPr>
      <t>告示牌</t>
    </r>
    <r>
      <rPr>
        <sz val="12"/>
        <rFont val="Times New Roman"/>
        <charset val="0"/>
      </rPr>
      <t>)</t>
    </r>
    <r>
      <rPr>
        <sz val="12"/>
        <rFont val="仿宋_GB2312"/>
        <charset val="134"/>
      </rPr>
      <t>分布图及成果表；河道划界范围图；河道划界实施方案报告；河道划界技术设计书；全部成果电子数据；</t>
    </r>
    <r>
      <rPr>
        <sz val="12"/>
        <rFont val="Times New Roman"/>
        <charset val="0"/>
      </rPr>
      <t xml:space="preserve">
2.</t>
    </r>
    <r>
      <rPr>
        <sz val="12"/>
        <rFont val="仿宋_GB2312"/>
        <charset val="134"/>
      </rPr>
      <t>质量指标：形成一河一图、一湖一图、一库一图的空间范围数据，全面提升河湖管护水平；</t>
    </r>
    <r>
      <rPr>
        <sz val="12"/>
        <rFont val="Times New Roman"/>
        <charset val="0"/>
      </rPr>
      <t xml:space="preserve">
3.</t>
    </r>
    <r>
      <rPr>
        <sz val="12"/>
        <rFont val="仿宋_GB2312"/>
        <charset val="134"/>
      </rPr>
      <t>时效指标：</t>
    </r>
    <r>
      <rPr>
        <sz val="12"/>
        <rFont val="Times New Roman"/>
        <charset val="0"/>
      </rPr>
      <t>2022</t>
    </r>
    <r>
      <rPr>
        <sz val="12"/>
        <rFont val="仿宋_GB2312"/>
        <charset val="134"/>
      </rPr>
      <t>年</t>
    </r>
    <r>
      <rPr>
        <sz val="12"/>
        <rFont val="Times New Roman"/>
        <charset val="0"/>
      </rPr>
      <t>12</t>
    </r>
    <r>
      <rPr>
        <sz val="12"/>
        <rFont val="仿宋_GB2312"/>
        <charset val="134"/>
      </rPr>
      <t>月前完成相关工作；</t>
    </r>
    <r>
      <rPr>
        <sz val="12"/>
        <rFont val="Times New Roman"/>
        <charset val="0"/>
      </rPr>
      <t xml:space="preserve">
4.</t>
    </r>
    <r>
      <rPr>
        <sz val="12"/>
        <rFont val="仿宋_GB2312"/>
        <charset val="134"/>
      </rPr>
      <t>成本指标：建设资金控制在预算内。</t>
    </r>
  </si>
  <si>
    <r>
      <rPr>
        <sz val="12"/>
        <rFont val="Times New Roman"/>
        <charset val="0"/>
      </rPr>
      <t>1.</t>
    </r>
    <r>
      <rPr>
        <sz val="12"/>
        <rFont val="仿宋_GB2312"/>
        <charset val="134"/>
      </rPr>
      <t>社会效益指标：解决河湖管理范围边界不清问题，强化河湖生态空间管控，推动河长制从</t>
    </r>
    <r>
      <rPr>
        <sz val="12"/>
        <rFont val="Times New Roman"/>
        <charset val="0"/>
      </rPr>
      <t>“</t>
    </r>
    <r>
      <rPr>
        <sz val="12"/>
        <rFont val="仿宋_GB2312"/>
        <charset val="134"/>
      </rPr>
      <t>有名</t>
    </r>
    <r>
      <rPr>
        <sz val="12"/>
        <rFont val="Times New Roman"/>
        <charset val="0"/>
      </rPr>
      <t>”</t>
    </r>
    <r>
      <rPr>
        <sz val="12"/>
        <rFont val="仿宋_GB2312"/>
        <charset val="134"/>
      </rPr>
      <t>向</t>
    </r>
    <r>
      <rPr>
        <sz val="12"/>
        <rFont val="Times New Roman"/>
        <charset val="0"/>
      </rPr>
      <t>“</t>
    </r>
    <r>
      <rPr>
        <sz val="12"/>
        <rFont val="仿宋_GB2312"/>
        <charset val="134"/>
      </rPr>
      <t>有实</t>
    </r>
    <r>
      <rPr>
        <sz val="12"/>
        <rFont val="Times New Roman"/>
        <charset val="0"/>
      </rPr>
      <t>”</t>
    </r>
    <r>
      <rPr>
        <sz val="12"/>
        <rFont val="仿宋_GB2312"/>
        <charset val="134"/>
      </rPr>
      <t>转变，为河湖监管执法及</t>
    </r>
    <r>
      <rPr>
        <sz val="12"/>
        <rFont val="Times New Roman"/>
        <charset val="0"/>
      </rPr>
      <t>“</t>
    </r>
    <r>
      <rPr>
        <sz val="12"/>
        <rFont val="仿宋_GB2312"/>
        <charset val="134"/>
      </rPr>
      <t>清四乱</t>
    </r>
    <r>
      <rPr>
        <sz val="12"/>
        <rFont val="Times New Roman"/>
        <charset val="0"/>
      </rPr>
      <t>”</t>
    </r>
    <r>
      <rPr>
        <sz val="12"/>
        <rFont val="仿宋_GB2312"/>
        <charset val="134"/>
      </rPr>
      <t>专项行动等河湖管理工作提供信息化技术支撑；</t>
    </r>
    <r>
      <rPr>
        <sz val="12"/>
        <rFont val="Times New Roman"/>
        <charset val="0"/>
      </rPr>
      <t xml:space="preserve">
2.</t>
    </r>
    <r>
      <rPr>
        <sz val="12"/>
        <rFont val="仿宋_GB2312"/>
        <charset val="134"/>
      </rPr>
      <t>可持续影响指标：长期发挥作用；</t>
    </r>
    <r>
      <rPr>
        <sz val="12"/>
        <rFont val="Times New Roman"/>
        <charset val="0"/>
      </rPr>
      <t xml:space="preserve">
3.</t>
    </r>
    <r>
      <rPr>
        <sz val="12"/>
        <rFont val="仿宋_GB2312"/>
        <charset val="134"/>
      </rPr>
      <t>服务对象满意度指标：人民群众满意率</t>
    </r>
    <r>
      <rPr>
        <sz val="12"/>
        <rFont val="Times New Roman"/>
        <charset val="0"/>
      </rPr>
      <t>≥90%</t>
    </r>
    <r>
      <rPr>
        <sz val="12"/>
        <rFont val="仿宋_GB2312"/>
        <charset val="134"/>
      </rPr>
      <t>。</t>
    </r>
  </si>
  <si>
    <r>
      <rPr>
        <sz val="12"/>
        <rFont val="仿宋_GB2312"/>
        <charset val="134"/>
      </rPr>
      <t>严格落实项目库管理办法，已通过内部集体研究方式进行审核评审。</t>
    </r>
  </si>
  <si>
    <t>完成14.2公里碧道建设</t>
  </si>
  <si>
    <t>105002031-2021-0000100773</t>
  </si>
  <si>
    <r>
      <rPr>
        <sz val="12"/>
        <rFont val="Times New Roman"/>
        <charset val="0"/>
      </rPr>
      <t>▲2022</t>
    </r>
    <r>
      <rPr>
        <sz val="12"/>
        <rFont val="仿宋_GB2312"/>
        <charset val="134"/>
      </rPr>
      <t>年度汕头市金平区堤防维修管理养护</t>
    </r>
  </si>
  <si>
    <r>
      <rPr>
        <sz val="12"/>
        <rFont val="仿宋_GB2312"/>
        <charset val="134"/>
      </rPr>
      <t>在建</t>
    </r>
  </si>
  <si>
    <r>
      <rPr>
        <sz val="12"/>
        <rFont val="仿宋_GB2312"/>
        <charset val="134"/>
      </rPr>
      <t>关于汕头市金平区牛田洋</t>
    </r>
    <r>
      <rPr>
        <sz val="12"/>
        <rFont val="Times New Roman"/>
        <charset val="0"/>
      </rPr>
      <t>7</t>
    </r>
    <r>
      <rPr>
        <sz val="12"/>
        <rFont val="仿宋_GB2312"/>
        <charset val="134"/>
      </rPr>
      <t>号专排沟整修工程项目可行性研究报告的批复</t>
    </r>
    <r>
      <rPr>
        <sz val="12"/>
        <rFont val="Times New Roman"/>
        <charset val="0"/>
      </rPr>
      <t>(</t>
    </r>
    <r>
      <rPr>
        <sz val="12"/>
        <rFont val="仿宋_GB2312"/>
        <charset val="134"/>
      </rPr>
      <t>汕市发改投预〔</t>
    </r>
    <r>
      <rPr>
        <sz val="12"/>
        <rFont val="Times New Roman"/>
        <charset val="0"/>
      </rPr>
      <t>2020</t>
    </r>
    <r>
      <rPr>
        <sz val="12"/>
        <rFont val="仿宋_GB2312"/>
        <charset val="134"/>
      </rPr>
      <t>〕</t>
    </r>
    <r>
      <rPr>
        <sz val="12"/>
        <rFont val="Times New Roman"/>
        <charset val="0"/>
      </rPr>
      <t>7</t>
    </r>
    <r>
      <rPr>
        <sz val="12"/>
        <rFont val="仿宋_GB2312"/>
        <charset val="134"/>
      </rPr>
      <t>号</t>
    </r>
    <r>
      <rPr>
        <sz val="12"/>
        <rFont val="Times New Roman"/>
        <charset val="0"/>
      </rPr>
      <t>)</t>
    </r>
  </si>
  <si>
    <r>
      <rPr>
        <sz val="12"/>
        <rFont val="仿宋_GB2312"/>
        <charset val="134"/>
      </rPr>
      <t>用于汕头市金平区堤面平整维修养护、堤坡除草养护、浆砌石挡墙维修养护总长约</t>
    </r>
    <r>
      <rPr>
        <sz val="12"/>
        <rFont val="Times New Roman"/>
        <charset val="0"/>
      </rPr>
      <t>72597</t>
    </r>
    <r>
      <rPr>
        <sz val="12"/>
        <rFont val="仿宋_GB2312"/>
        <charset val="134"/>
      </rPr>
      <t>米。</t>
    </r>
  </si>
  <si>
    <r>
      <rPr>
        <sz val="12"/>
        <rFont val="仿宋_GB2312"/>
        <charset val="134"/>
      </rPr>
      <t>对金平区牛田洋</t>
    </r>
    <r>
      <rPr>
        <sz val="12"/>
        <rFont val="Times New Roman"/>
        <charset val="0"/>
      </rPr>
      <t>7</t>
    </r>
    <r>
      <rPr>
        <sz val="12"/>
        <rFont val="仿宋_GB2312"/>
        <charset val="134"/>
      </rPr>
      <t>号专排沟</t>
    </r>
    <r>
      <rPr>
        <sz val="12"/>
        <rFont val="Times New Roman"/>
        <charset val="0"/>
      </rPr>
      <t>1.8</t>
    </r>
    <r>
      <rPr>
        <sz val="12"/>
        <rFont val="仿宋_GB2312"/>
        <charset val="134"/>
      </rPr>
      <t>公里进行整治</t>
    </r>
    <r>
      <rPr>
        <sz val="12"/>
        <rFont val="Times New Roman"/>
        <charset val="0"/>
      </rPr>
      <t>,</t>
    </r>
    <r>
      <rPr>
        <sz val="12"/>
        <rFont val="仿宋_GB2312"/>
        <charset val="134"/>
      </rPr>
      <t>工程建设内支出用于河渠整治、施工等建筑安装工程、勘察设计、监理等。</t>
    </r>
  </si>
  <si>
    <r>
      <rPr>
        <sz val="12"/>
        <rFont val="仿宋_GB2312"/>
        <charset val="134"/>
      </rPr>
      <t>本工程通过对金平区牛田洋</t>
    </r>
    <r>
      <rPr>
        <sz val="12"/>
        <rFont val="Times New Roman"/>
        <charset val="0"/>
      </rPr>
      <t>7</t>
    </r>
    <r>
      <rPr>
        <sz val="12"/>
        <rFont val="仿宋_GB2312"/>
        <charset val="134"/>
      </rPr>
      <t>号专排沟</t>
    </r>
    <r>
      <rPr>
        <sz val="12"/>
        <rFont val="Times New Roman"/>
        <charset val="0"/>
      </rPr>
      <t>1.8</t>
    </r>
    <r>
      <rPr>
        <sz val="12"/>
        <rFont val="仿宋_GB2312"/>
        <charset val="134"/>
      </rPr>
      <t>公里进行整治，有效提高辖区防洪排涝能力，改善水环境。</t>
    </r>
  </si>
  <si>
    <r>
      <rPr>
        <sz val="12"/>
        <rFont val="Times New Roman"/>
        <charset val="0"/>
      </rPr>
      <t>1.</t>
    </r>
    <r>
      <rPr>
        <sz val="12"/>
        <rFont val="仿宋_GB2312"/>
        <charset val="134"/>
      </rPr>
      <t>数量指标：完成渠道整治</t>
    </r>
    <r>
      <rPr>
        <sz val="12"/>
        <rFont val="Times New Roman"/>
        <charset val="0"/>
      </rPr>
      <t>1.8</t>
    </r>
    <r>
      <rPr>
        <sz val="12"/>
        <rFont val="仿宋_GB2312"/>
        <charset val="134"/>
      </rPr>
      <t>公里；</t>
    </r>
    <r>
      <rPr>
        <sz val="12"/>
        <rFont val="Times New Roman"/>
        <charset val="0"/>
      </rPr>
      <t xml:space="preserve">
2.</t>
    </r>
    <r>
      <rPr>
        <sz val="12"/>
        <rFont val="仿宋_GB2312"/>
        <charset val="134"/>
      </rPr>
      <t>质量指标：渠道建设质量合格率</t>
    </r>
    <r>
      <rPr>
        <sz val="12"/>
        <rFont val="Times New Roman"/>
        <charset val="0"/>
      </rPr>
      <t>100%</t>
    </r>
    <r>
      <rPr>
        <sz val="12"/>
        <rFont val="仿宋_GB2312"/>
        <charset val="134"/>
      </rPr>
      <t>；</t>
    </r>
    <r>
      <rPr>
        <sz val="12"/>
        <rFont val="Times New Roman"/>
        <charset val="0"/>
      </rPr>
      <t xml:space="preserve">
3.</t>
    </r>
    <r>
      <rPr>
        <sz val="12"/>
        <rFont val="仿宋_GB2312"/>
        <charset val="134"/>
      </rPr>
      <t>时效指标：</t>
    </r>
    <r>
      <rPr>
        <sz val="12"/>
        <rFont val="Times New Roman"/>
        <charset val="0"/>
      </rPr>
      <t>2022</t>
    </r>
    <r>
      <rPr>
        <sz val="12"/>
        <rFont val="仿宋_GB2312"/>
        <charset val="134"/>
      </rPr>
      <t>年完成工程建设；</t>
    </r>
    <r>
      <rPr>
        <sz val="12"/>
        <rFont val="Times New Roman"/>
        <charset val="0"/>
      </rPr>
      <t xml:space="preserve">
4.</t>
    </r>
    <r>
      <rPr>
        <sz val="12"/>
        <rFont val="仿宋_GB2312"/>
        <charset val="134"/>
      </rPr>
      <t>成本指标：控制在批复概算造价范围内。</t>
    </r>
  </si>
  <si>
    <r>
      <rPr>
        <sz val="12"/>
        <rFont val="Times New Roman"/>
        <charset val="0"/>
      </rPr>
      <t>1.</t>
    </r>
    <r>
      <rPr>
        <sz val="12"/>
        <rFont val="仿宋_GB2312"/>
        <charset val="134"/>
      </rPr>
      <t>经济效益指标：促进农业增产增收，减少洪涝灾害损失</t>
    </r>
    <r>
      <rPr>
        <sz val="12"/>
        <rFont val="Times New Roman"/>
        <charset val="0"/>
      </rPr>
      <t xml:space="preserve">
2.</t>
    </r>
    <r>
      <rPr>
        <sz val="12"/>
        <rFont val="仿宋_GB2312"/>
        <charset val="134"/>
      </rPr>
      <t>社会效益指标：有效提高辖区防洪排涝能力和社会和谐稳定发展</t>
    </r>
    <r>
      <rPr>
        <sz val="12"/>
        <rFont val="Times New Roman"/>
        <charset val="0"/>
      </rPr>
      <t>.
3.</t>
    </r>
    <r>
      <rPr>
        <sz val="12"/>
        <rFont val="仿宋_GB2312"/>
        <charset val="134"/>
      </rPr>
      <t>环境效益指标：改善辖区水环境质量。</t>
    </r>
    <r>
      <rPr>
        <sz val="12"/>
        <rFont val="Times New Roman"/>
        <charset val="0"/>
      </rPr>
      <t xml:space="preserve">
4.</t>
    </r>
    <r>
      <rPr>
        <sz val="12"/>
        <rFont val="仿宋_GB2312"/>
        <charset val="134"/>
      </rPr>
      <t>服务对象满意度指标：群众满意度</t>
    </r>
    <r>
      <rPr>
        <sz val="12"/>
        <rFont val="Times New Roman"/>
        <charset val="0"/>
      </rPr>
      <t>≥90%</t>
    </r>
    <r>
      <rPr>
        <sz val="12"/>
        <rFont val="仿宋_GB2312"/>
        <charset val="134"/>
      </rPr>
      <t>。</t>
    </r>
    <r>
      <rPr>
        <sz val="12"/>
        <rFont val="Times New Roman"/>
        <charset val="0"/>
      </rPr>
      <t xml:space="preserve">
5.</t>
    </r>
    <r>
      <rPr>
        <sz val="12"/>
        <rFont val="仿宋_GB2312"/>
        <charset val="134"/>
      </rPr>
      <t>可持续发展指标：长期发挥作用。</t>
    </r>
  </si>
  <si>
    <r>
      <rPr>
        <sz val="12"/>
        <rFont val="仿宋_GB2312"/>
        <charset val="134"/>
      </rPr>
      <t>严格落实项目库管理办法规定，已通过内部集体研究方式开展项目评审论证，已通过可行性研究报告批复。</t>
    </r>
  </si>
  <si>
    <t>完成2022年全区73.398公里中心城区堤防维修养护工作</t>
  </si>
  <si>
    <t>105002031-2021-0000100782</t>
  </si>
  <si>
    <r>
      <rPr>
        <sz val="12"/>
        <rFont val="Times New Roman"/>
        <charset val="0"/>
      </rPr>
      <t>▲</t>
    </r>
    <r>
      <rPr>
        <sz val="12"/>
        <rFont val="仿宋_GB2312"/>
        <charset val="134"/>
      </rPr>
      <t>汕头市金平区</t>
    </r>
    <r>
      <rPr>
        <sz val="12"/>
        <rFont val="Times New Roman"/>
        <charset val="0"/>
      </rPr>
      <t>2022</t>
    </r>
    <r>
      <rPr>
        <sz val="12"/>
        <rFont val="仿宋_GB2312"/>
        <charset val="134"/>
      </rPr>
      <t>年度牛田洋大堤维护管理</t>
    </r>
  </si>
  <si>
    <r>
      <rPr>
        <sz val="12"/>
        <rFont val="仿宋_GB2312"/>
        <charset val="134"/>
      </rPr>
      <t>关于汕头市万里碧道</t>
    </r>
    <r>
      <rPr>
        <sz val="12"/>
        <rFont val="Times New Roman"/>
        <charset val="0"/>
      </rPr>
      <t>-</t>
    </r>
    <r>
      <rPr>
        <sz val="12"/>
        <rFont val="仿宋_GB2312"/>
        <charset val="134"/>
      </rPr>
      <t>金平区段碧道工程项目可行性研究报告的批复（汕金发改投预〔</t>
    </r>
    <r>
      <rPr>
        <sz val="12"/>
        <rFont val="Times New Roman"/>
        <charset val="0"/>
      </rPr>
      <t>2020</t>
    </r>
    <r>
      <rPr>
        <sz val="12"/>
        <rFont val="仿宋_GB2312"/>
        <charset val="134"/>
      </rPr>
      <t>〕</t>
    </r>
    <r>
      <rPr>
        <sz val="12"/>
        <rFont val="Times New Roman"/>
        <charset val="0"/>
      </rPr>
      <t>15</t>
    </r>
    <r>
      <rPr>
        <sz val="12"/>
        <rFont val="仿宋_GB2312"/>
        <charset val="134"/>
      </rPr>
      <t>号）</t>
    </r>
  </si>
  <si>
    <r>
      <rPr>
        <sz val="12"/>
        <rFont val="仿宋_GB2312"/>
        <charset val="134"/>
      </rPr>
      <t>项目实施规划方案</t>
    </r>
  </si>
  <si>
    <r>
      <rPr>
        <sz val="12"/>
        <rFont val="仿宋_GB2312"/>
        <charset val="134"/>
      </rPr>
      <t>开展</t>
    </r>
    <r>
      <rPr>
        <sz val="12"/>
        <rFont val="Times New Roman"/>
        <charset val="0"/>
      </rPr>
      <t>2022</t>
    </r>
    <r>
      <rPr>
        <sz val="12"/>
        <rFont val="仿宋_GB2312"/>
        <charset val="134"/>
      </rPr>
      <t>年度牛田洋大堤全长</t>
    </r>
    <r>
      <rPr>
        <sz val="12"/>
        <rFont val="Times New Roman"/>
        <charset val="0"/>
      </rPr>
      <t>14.26</t>
    </r>
    <r>
      <rPr>
        <sz val="12"/>
        <rFont val="仿宋_GB2312"/>
        <charset val="134"/>
      </rPr>
      <t>公里全年维护管理工作，确保牛田洋大堤安全，保障人民群众生命财产安全</t>
    </r>
  </si>
  <si>
    <r>
      <rPr>
        <sz val="12"/>
        <rFont val="仿宋_GB2312"/>
        <charset val="134"/>
      </rPr>
      <t>关于印发《汕头市万里碧道建设总体规划（</t>
    </r>
    <r>
      <rPr>
        <sz val="12"/>
        <rFont val="Times New Roman"/>
        <charset val="0"/>
      </rPr>
      <t>2020-2035</t>
    </r>
    <r>
      <rPr>
        <sz val="12"/>
        <rFont val="仿宋_GB2312"/>
        <charset val="134"/>
      </rPr>
      <t>年）》的通知（汕市河长办〔</t>
    </r>
    <r>
      <rPr>
        <sz val="12"/>
        <rFont val="Times New Roman"/>
        <charset val="0"/>
      </rPr>
      <t>2020</t>
    </r>
    <r>
      <rPr>
        <sz val="12"/>
        <rFont val="仿宋_GB2312"/>
        <charset val="134"/>
      </rPr>
      <t>〕</t>
    </r>
    <r>
      <rPr>
        <sz val="12"/>
        <rFont val="Times New Roman"/>
        <charset val="0"/>
      </rPr>
      <t>17</t>
    </r>
    <r>
      <rPr>
        <sz val="12"/>
        <rFont val="仿宋_GB2312"/>
        <charset val="134"/>
      </rPr>
      <t>号）；</t>
    </r>
    <r>
      <rPr>
        <sz val="12"/>
        <rFont val="Times New Roman"/>
        <charset val="0"/>
      </rPr>
      <t xml:space="preserve">
</t>
    </r>
    <r>
      <rPr>
        <sz val="12"/>
        <rFont val="仿宋_GB2312"/>
        <charset val="134"/>
      </rPr>
      <t>广东万里碧道总体规划（</t>
    </r>
    <r>
      <rPr>
        <sz val="12"/>
        <rFont val="Times New Roman"/>
        <charset val="0"/>
      </rPr>
      <t>2020-2035</t>
    </r>
    <r>
      <rPr>
        <sz val="12"/>
        <rFont val="仿宋_GB2312"/>
        <charset val="134"/>
      </rPr>
      <t>年）；</t>
    </r>
    <r>
      <rPr>
        <sz val="12"/>
        <rFont val="Times New Roman"/>
        <charset val="0"/>
      </rPr>
      <t xml:space="preserve">
</t>
    </r>
    <r>
      <rPr>
        <sz val="12"/>
        <rFont val="仿宋_GB2312"/>
        <charset val="134"/>
      </rPr>
      <t>广东省人民政府办公厅转发省河长办关于支持万里碧道建设的政策措施的通知（粤办函〔</t>
    </r>
    <r>
      <rPr>
        <sz val="12"/>
        <rFont val="Times New Roman"/>
        <charset val="0"/>
      </rPr>
      <t>2020</t>
    </r>
    <r>
      <rPr>
        <sz val="12"/>
        <rFont val="仿宋_GB2312"/>
        <charset val="134"/>
      </rPr>
      <t>〕</t>
    </r>
    <r>
      <rPr>
        <sz val="12"/>
        <rFont val="Times New Roman"/>
        <charset val="0"/>
      </rPr>
      <t>268</t>
    </r>
    <r>
      <rPr>
        <sz val="12"/>
        <rFont val="仿宋_GB2312"/>
        <charset val="134"/>
      </rPr>
      <t>号）；</t>
    </r>
    <r>
      <rPr>
        <sz val="12"/>
        <rFont val="Times New Roman"/>
        <charset val="0"/>
      </rPr>
      <t xml:space="preserve">
</t>
    </r>
    <r>
      <rPr>
        <sz val="12"/>
        <rFont val="仿宋_GB2312"/>
        <charset val="134"/>
      </rPr>
      <t>聚焦国考断面持续稳定达标和全面务实推进碧道建设的命令（汕头市总河长令第</t>
    </r>
    <r>
      <rPr>
        <sz val="12"/>
        <rFont val="Times New Roman"/>
        <charset val="0"/>
      </rPr>
      <t>5</t>
    </r>
    <r>
      <rPr>
        <sz val="12"/>
        <rFont val="仿宋_GB2312"/>
        <charset val="134"/>
      </rPr>
      <t>号）。</t>
    </r>
  </si>
  <si>
    <r>
      <rPr>
        <sz val="12"/>
        <rFont val="仿宋_GB2312"/>
        <charset val="134"/>
      </rPr>
      <t>用于汕头市万里碧道</t>
    </r>
    <r>
      <rPr>
        <sz val="12"/>
        <rFont val="Times New Roman"/>
        <charset val="0"/>
      </rPr>
      <t>——</t>
    </r>
    <r>
      <rPr>
        <sz val="12"/>
        <rFont val="仿宋_GB2312"/>
        <charset val="134"/>
      </rPr>
      <t>金平区段碧道工程建设、施工，生态廊道整治等建筑安装工程、勘察设计、监理等。</t>
    </r>
  </si>
  <si>
    <r>
      <rPr>
        <sz val="12"/>
        <rFont val="仿宋_GB2312"/>
        <charset val="134"/>
      </rPr>
      <t>建设汕头市万里碧道</t>
    </r>
    <r>
      <rPr>
        <sz val="12"/>
        <rFont val="Times New Roman"/>
        <charset val="0"/>
      </rPr>
      <t>——</t>
    </r>
    <r>
      <rPr>
        <sz val="12"/>
        <rFont val="仿宋_GB2312"/>
        <charset val="134"/>
      </rPr>
      <t>金平区段碧道工程</t>
    </r>
    <r>
      <rPr>
        <sz val="12"/>
        <rFont val="Times New Roman"/>
        <charset val="0"/>
      </rPr>
      <t>,</t>
    </r>
    <r>
      <rPr>
        <sz val="12"/>
        <rFont val="仿宋_GB2312"/>
        <charset val="134"/>
      </rPr>
      <t>落实水环境治理、水生态保护与修复、水安全提升、景观与特色营造、游憩系统构建五项重点任务。</t>
    </r>
  </si>
  <si>
    <r>
      <rPr>
        <sz val="12"/>
        <rFont val="Times New Roman"/>
        <charset val="0"/>
      </rPr>
      <t>1.</t>
    </r>
    <r>
      <rPr>
        <sz val="12"/>
        <rFont val="仿宋_GB2312"/>
        <charset val="134"/>
      </rPr>
      <t>数量指标：数量指标：万里碧道</t>
    </r>
    <r>
      <rPr>
        <sz val="12"/>
        <rFont val="Times New Roman"/>
        <charset val="0"/>
      </rPr>
      <t>-</t>
    </r>
    <r>
      <rPr>
        <sz val="12"/>
        <rFont val="仿宋_GB2312"/>
        <charset val="134"/>
      </rPr>
      <t>金平区段碧道工程建设碧道</t>
    </r>
    <r>
      <rPr>
        <sz val="12"/>
        <rFont val="Times New Roman"/>
        <charset val="0"/>
      </rPr>
      <t>13</t>
    </r>
    <r>
      <rPr>
        <sz val="12"/>
        <rFont val="仿宋_GB2312"/>
        <charset val="134"/>
      </rPr>
      <t>公里；</t>
    </r>
    <r>
      <rPr>
        <sz val="12"/>
        <rFont val="Times New Roman"/>
        <charset val="0"/>
      </rPr>
      <t xml:space="preserve">
2.</t>
    </r>
    <r>
      <rPr>
        <sz val="12"/>
        <rFont val="仿宋_GB2312"/>
        <charset val="134"/>
      </rPr>
      <t>质量指标：工程质量合格率</t>
    </r>
    <r>
      <rPr>
        <sz val="12"/>
        <rFont val="Times New Roman"/>
        <charset val="0"/>
      </rPr>
      <t>100%</t>
    </r>
    <r>
      <rPr>
        <sz val="12"/>
        <rFont val="仿宋_GB2312"/>
        <charset val="134"/>
      </rPr>
      <t>；</t>
    </r>
    <r>
      <rPr>
        <sz val="12"/>
        <rFont val="Times New Roman"/>
        <charset val="0"/>
      </rPr>
      <t xml:space="preserve">
3.</t>
    </r>
    <r>
      <rPr>
        <sz val="12"/>
        <rFont val="仿宋_GB2312"/>
        <charset val="134"/>
      </rPr>
      <t>时效指标：</t>
    </r>
    <r>
      <rPr>
        <sz val="12"/>
        <rFont val="Times New Roman"/>
        <charset val="0"/>
      </rPr>
      <t>2022</t>
    </r>
    <r>
      <rPr>
        <sz val="12"/>
        <rFont val="仿宋_GB2312"/>
        <charset val="134"/>
      </rPr>
      <t>年完成年度建设任务。</t>
    </r>
  </si>
  <si>
    <r>
      <rPr>
        <sz val="12"/>
        <rFont val="Times New Roman"/>
        <charset val="0"/>
      </rPr>
      <t>1.</t>
    </r>
    <r>
      <rPr>
        <sz val="12"/>
        <rFont val="仿宋_GB2312"/>
        <charset val="134"/>
      </rPr>
      <t>社会效益指标：金平区段碧道集休闲、生态、文化、商业、娱乐于一体的多元复合型景观文化再生走廊；</t>
    </r>
    <r>
      <rPr>
        <sz val="12"/>
        <rFont val="Times New Roman"/>
        <charset val="0"/>
      </rPr>
      <t xml:space="preserve">
2.</t>
    </r>
    <r>
      <rPr>
        <sz val="12"/>
        <rFont val="仿宋_GB2312"/>
        <charset val="134"/>
      </rPr>
      <t>可持续影响指标：长期发挥作用；</t>
    </r>
    <r>
      <rPr>
        <sz val="12"/>
        <rFont val="Times New Roman"/>
        <charset val="0"/>
      </rPr>
      <t xml:space="preserve">
3.</t>
    </r>
    <r>
      <rPr>
        <sz val="12"/>
        <rFont val="仿宋_GB2312"/>
        <charset val="134"/>
      </rPr>
      <t>服务对象满意度指标：人民群众满意率</t>
    </r>
    <r>
      <rPr>
        <sz val="12"/>
        <rFont val="Times New Roman"/>
        <charset val="0"/>
      </rPr>
      <t>≥90%</t>
    </r>
    <r>
      <rPr>
        <sz val="12"/>
        <rFont val="仿宋_GB2312"/>
        <charset val="134"/>
      </rPr>
      <t>。</t>
    </r>
  </si>
  <si>
    <r>
      <rPr>
        <sz val="12"/>
        <rFont val="仿宋_GB2312"/>
        <charset val="134"/>
      </rPr>
      <t>严格落实项目库管理办法规定，已通过内部集体研究方式开展项目评审论证，已通过可行性研究报告批复</t>
    </r>
  </si>
  <si>
    <t>完成14.26公里牛田洋大堤及涵闸维护管理工作</t>
  </si>
  <si>
    <t>105002031-2021-0000130434</t>
  </si>
  <si>
    <r>
      <rPr>
        <sz val="12"/>
        <rFont val="仿宋_GB2312"/>
        <charset val="134"/>
      </rPr>
      <t>汕头市金平区</t>
    </r>
    <r>
      <rPr>
        <sz val="12"/>
        <rFont val="Times New Roman"/>
        <charset val="0"/>
      </rPr>
      <t>2022</t>
    </r>
    <r>
      <rPr>
        <sz val="12"/>
        <rFont val="仿宋_GB2312"/>
        <charset val="134"/>
      </rPr>
      <t>年生产建设项目</t>
    </r>
    <r>
      <rPr>
        <sz val="12"/>
        <rFont val="Times New Roman"/>
        <charset val="0"/>
      </rPr>
      <t>“</t>
    </r>
    <r>
      <rPr>
        <sz val="12"/>
        <rFont val="仿宋_GB2312"/>
        <charset val="134"/>
      </rPr>
      <t>天地一体化</t>
    </r>
    <r>
      <rPr>
        <sz val="12"/>
        <rFont val="Times New Roman"/>
        <charset val="0"/>
      </rPr>
      <t>”</t>
    </r>
    <r>
      <rPr>
        <sz val="12"/>
        <rFont val="仿宋_GB2312"/>
        <charset val="134"/>
      </rPr>
      <t>动态监管工作</t>
    </r>
  </si>
  <si>
    <t>水土保持</t>
  </si>
  <si>
    <r>
      <rPr>
        <sz val="12"/>
        <rFont val="仿宋_GB2312"/>
        <charset val="134"/>
      </rPr>
      <t>新建</t>
    </r>
  </si>
  <si>
    <r>
      <rPr>
        <sz val="12"/>
        <rFont val="仿宋_GB2312"/>
        <charset val="134"/>
      </rPr>
      <t>《广东省河道堤防管理条例》《汕头市河道堤防管理办法》</t>
    </r>
  </si>
  <si>
    <r>
      <rPr>
        <sz val="12"/>
        <rFont val="仿宋_GB2312"/>
        <charset val="134"/>
      </rPr>
      <t>用于</t>
    </r>
    <r>
      <rPr>
        <sz val="12"/>
        <rFont val="Times New Roman"/>
        <charset val="0"/>
      </rPr>
      <t>2022</t>
    </r>
    <r>
      <rPr>
        <sz val="12"/>
        <rFont val="仿宋_GB2312"/>
        <charset val="134"/>
      </rPr>
      <t>年金平区水土保持监测监管工作。</t>
    </r>
    <r>
      <rPr>
        <sz val="12"/>
        <rFont val="Times New Roman"/>
        <charset val="0"/>
      </rPr>
      <t xml:space="preserve"> </t>
    </r>
    <r>
      <rPr>
        <sz val="12"/>
        <rFont val="仿宋_GB2312"/>
        <charset val="134"/>
      </rPr>
      <t>工作内容包括：（</t>
    </r>
    <r>
      <rPr>
        <sz val="12"/>
        <rFont val="Times New Roman"/>
        <charset val="0"/>
      </rPr>
      <t>1</t>
    </r>
    <r>
      <rPr>
        <sz val="12"/>
        <rFont val="仿宋_GB2312"/>
        <charset val="134"/>
      </rPr>
      <t>）（一）批复项目水土保持监督管理系统数据录入及防治责任范围矢量化；（</t>
    </r>
    <r>
      <rPr>
        <sz val="12"/>
        <rFont val="Times New Roman"/>
        <charset val="0"/>
      </rPr>
      <t>2</t>
    </r>
    <r>
      <rPr>
        <sz val="12"/>
        <rFont val="仿宋_GB2312"/>
        <charset val="134"/>
      </rPr>
      <t>）生产建设项目水土保持</t>
    </r>
    <r>
      <rPr>
        <sz val="12"/>
        <rFont val="Times New Roman"/>
        <charset val="0"/>
      </rPr>
      <t>“</t>
    </r>
    <r>
      <rPr>
        <sz val="12"/>
        <rFont val="仿宋_GB2312"/>
        <charset val="134"/>
      </rPr>
      <t>天地一体化</t>
    </r>
    <r>
      <rPr>
        <sz val="12"/>
        <rFont val="Times New Roman"/>
        <charset val="0"/>
      </rPr>
      <t>”</t>
    </r>
    <r>
      <rPr>
        <sz val="12"/>
        <rFont val="仿宋_GB2312"/>
        <charset val="134"/>
      </rPr>
      <t>监管工作；（</t>
    </r>
    <r>
      <rPr>
        <sz val="12"/>
        <rFont val="Times New Roman"/>
        <charset val="0"/>
      </rPr>
      <t>3</t>
    </r>
    <r>
      <rPr>
        <sz val="12"/>
        <rFont val="仿宋_GB2312"/>
        <charset val="134"/>
      </rPr>
      <t>）水土保持方案实施情况跟踪检查；（</t>
    </r>
    <r>
      <rPr>
        <sz val="12"/>
        <rFont val="Times New Roman"/>
        <charset val="0"/>
      </rPr>
      <t>4</t>
    </r>
    <r>
      <rPr>
        <sz val="12"/>
        <rFont val="仿宋_GB2312"/>
        <charset val="134"/>
      </rPr>
      <t>）全国水土保持规划实施情况评估及水土保持目标责任考核工作；（</t>
    </r>
    <r>
      <rPr>
        <sz val="12"/>
        <rFont val="Times New Roman"/>
        <charset val="134"/>
      </rPr>
      <t>5</t>
    </r>
    <r>
      <rPr>
        <sz val="12"/>
        <rFont val="仿宋_GB2312"/>
        <charset val="134"/>
      </rPr>
      <t>）调查成果的数据管理及信息服务</t>
    </r>
    <r>
      <rPr>
        <sz val="12"/>
        <rFont val="Times New Roman"/>
        <charset val="134"/>
      </rPr>
      <t>;</t>
    </r>
    <r>
      <rPr>
        <sz val="12"/>
        <rFont val="仿宋_GB2312"/>
        <charset val="134"/>
      </rPr>
      <t>（</t>
    </r>
    <r>
      <rPr>
        <sz val="12"/>
        <rFont val="Times New Roman"/>
        <charset val="134"/>
      </rPr>
      <t>6</t>
    </r>
    <r>
      <rPr>
        <sz val="12"/>
        <rFont val="仿宋_GB2312"/>
        <charset val="134"/>
      </rPr>
      <t>）系统运行及维护</t>
    </r>
  </si>
  <si>
    <r>
      <rPr>
        <sz val="12"/>
        <rFont val="仿宋_GB2312"/>
        <charset val="134"/>
      </rPr>
      <t>汕头市人民政府关于印发汕头市河道堤防管理办法的通知（汕府【</t>
    </r>
    <r>
      <rPr>
        <sz val="12"/>
        <rFont val="Times New Roman"/>
        <charset val="0"/>
      </rPr>
      <t>2016</t>
    </r>
    <r>
      <rPr>
        <sz val="12"/>
        <rFont val="仿宋_GB2312"/>
        <charset val="134"/>
      </rPr>
      <t>】</t>
    </r>
    <r>
      <rPr>
        <sz val="12"/>
        <rFont val="Times New Roman"/>
        <charset val="0"/>
      </rPr>
      <t>79</t>
    </r>
    <r>
      <rPr>
        <sz val="12"/>
        <rFont val="仿宋_GB2312"/>
        <charset val="134"/>
      </rPr>
      <t>号）；</t>
    </r>
    <r>
      <rPr>
        <sz val="12"/>
        <rFont val="Times New Roman"/>
        <charset val="0"/>
      </rPr>
      <t xml:space="preserve">
</t>
    </r>
    <r>
      <rPr>
        <sz val="12"/>
        <rFont val="仿宋_GB2312"/>
        <charset val="134"/>
      </rPr>
      <t>《广东省河道堤防管理条例》</t>
    </r>
  </si>
  <si>
    <r>
      <rPr>
        <sz val="12"/>
        <rFont val="仿宋_GB2312"/>
        <charset val="134"/>
      </rPr>
      <t>通过对汕头市金平区堤防维修养护工作，保护中心城区防洪排涝，确保堤围安全良好运行。</t>
    </r>
  </si>
  <si>
    <r>
      <rPr>
        <sz val="12"/>
        <rFont val="Times New Roman"/>
        <charset val="0"/>
      </rPr>
      <t>1.</t>
    </r>
    <r>
      <rPr>
        <sz val="12"/>
        <rFont val="仿宋_GB2312"/>
        <charset val="134"/>
      </rPr>
      <t>数量指标：用于汕头市金平区堤面平整维修养护、堤坡除草养护、浆砌石挡墙维修养护总长约</t>
    </r>
    <r>
      <rPr>
        <sz val="12"/>
        <rFont val="Times New Roman"/>
        <charset val="0"/>
      </rPr>
      <t>72597</t>
    </r>
    <r>
      <rPr>
        <sz val="12"/>
        <rFont val="仿宋_GB2312"/>
        <charset val="134"/>
      </rPr>
      <t>米。</t>
    </r>
    <r>
      <rPr>
        <sz val="12"/>
        <rFont val="Times New Roman"/>
        <charset val="0"/>
      </rPr>
      <t xml:space="preserve">
2.</t>
    </r>
    <r>
      <rPr>
        <sz val="12"/>
        <rFont val="仿宋_GB2312"/>
        <charset val="134"/>
      </rPr>
      <t>质量指标：金平区堤防堤面平整，无杂草，堤防运行稳定。。</t>
    </r>
    <r>
      <rPr>
        <sz val="12"/>
        <rFont val="Times New Roman"/>
        <charset val="0"/>
      </rPr>
      <t xml:space="preserve">
3.</t>
    </r>
    <r>
      <rPr>
        <sz val="12"/>
        <rFont val="仿宋_GB2312"/>
        <charset val="134"/>
      </rPr>
      <t>成本指标：资金控制在预算内。</t>
    </r>
  </si>
  <si>
    <r>
      <rPr>
        <sz val="12"/>
        <rFont val="Times New Roman"/>
        <charset val="0"/>
      </rPr>
      <t>1.</t>
    </r>
    <r>
      <rPr>
        <sz val="12"/>
        <rFont val="仿宋_GB2312"/>
        <charset val="134"/>
      </rPr>
      <t>社会效益指标：保障堤围正常运行，有效保障沿线范围内人民的生命和财产安全；</t>
    </r>
    <r>
      <rPr>
        <sz val="12"/>
        <rFont val="Times New Roman"/>
        <charset val="0"/>
      </rPr>
      <t xml:space="preserve">
2.</t>
    </r>
    <r>
      <rPr>
        <sz val="12"/>
        <rFont val="仿宋_GB2312"/>
        <charset val="134"/>
      </rPr>
      <t>可持续发展指标：长期发挥作用；</t>
    </r>
    <r>
      <rPr>
        <sz val="12"/>
        <rFont val="Times New Roman"/>
        <charset val="0"/>
      </rPr>
      <t xml:space="preserve">
3.</t>
    </r>
    <r>
      <rPr>
        <sz val="12"/>
        <rFont val="仿宋_GB2312"/>
        <charset val="134"/>
      </rPr>
      <t>经济效益指标：减少洪涝灾害损失。</t>
    </r>
  </si>
  <si>
    <r>
      <rPr>
        <sz val="12"/>
        <rFont val="仿宋_GB2312"/>
        <charset val="134"/>
      </rPr>
      <t>严格落实项目库管理办法，已通过内部集体研究方式进行审核。</t>
    </r>
  </si>
  <si>
    <t>完成年度批复项目水土保持监督管理系统数据录入及防治责任范围矢量化工作、生产建设项目水土保持“天地一体化”监管工作、水土保持方案实施情况跟踪检查、全国水土保持规划实施情况评估及水土保持目标责任考核工作</t>
  </si>
  <si>
    <t>105002031-2021-0000156325</t>
  </si>
  <si>
    <r>
      <rPr>
        <sz val="12"/>
        <rFont val="Times New Roman"/>
        <charset val="0"/>
      </rPr>
      <t>▲</t>
    </r>
    <r>
      <rPr>
        <sz val="12"/>
        <rFont val="仿宋_GB2312"/>
        <charset val="134"/>
      </rPr>
      <t>汕头市金平区</t>
    </r>
    <r>
      <rPr>
        <sz val="12"/>
        <rFont val="Times New Roman"/>
        <charset val="0"/>
      </rPr>
      <t>2022</t>
    </r>
    <r>
      <rPr>
        <sz val="12"/>
        <rFont val="仿宋_GB2312"/>
        <charset val="134"/>
      </rPr>
      <t>年度河长制、湖长制专项整治工作</t>
    </r>
  </si>
  <si>
    <r>
      <rPr>
        <sz val="12"/>
        <rFont val="仿宋_GB2312"/>
        <charset val="134"/>
      </rPr>
      <t>汕头市人民政府关于印发汕头市河道堤防管理办法的通知（汕府【</t>
    </r>
    <r>
      <rPr>
        <sz val="12"/>
        <rFont val="Times New Roman"/>
        <charset val="0"/>
      </rPr>
      <t>2016</t>
    </r>
    <r>
      <rPr>
        <sz val="12"/>
        <rFont val="仿宋_GB2312"/>
        <charset val="134"/>
      </rPr>
      <t>】</t>
    </r>
    <r>
      <rPr>
        <sz val="12"/>
        <rFont val="Times New Roman"/>
        <charset val="0"/>
      </rPr>
      <t>79</t>
    </r>
    <r>
      <rPr>
        <sz val="12"/>
        <rFont val="仿宋_GB2312"/>
        <charset val="134"/>
      </rPr>
      <t>号）</t>
    </r>
  </si>
  <si>
    <r>
      <rPr>
        <sz val="12"/>
        <rFont val="仿宋_GB2312"/>
        <charset val="134"/>
      </rPr>
      <t>完成</t>
    </r>
    <r>
      <rPr>
        <sz val="12"/>
        <rFont val="Times New Roman"/>
        <charset val="0"/>
      </rPr>
      <t>2022</t>
    </r>
    <r>
      <rPr>
        <sz val="12"/>
        <rFont val="仿宋_GB2312"/>
        <charset val="134"/>
      </rPr>
      <t>年度河长制、湖长制相关工作，包括河（湖）保洁与垃圾、弃土、弃渣清理；开展非法采砂专项行动；入河（湖）排污、治污、河道截污纳管情况；涉河（湖）违法建（构）筑物等一系列日常工作；确保河道日常管养工作正常开展，河道清洁，河道范围内无违建物，改善水环境。</t>
    </r>
  </si>
  <si>
    <r>
      <rPr>
        <sz val="12"/>
        <rFont val="仿宋_GB2312"/>
        <charset val="134"/>
      </rPr>
      <t>汕头市金平区</t>
    </r>
    <r>
      <rPr>
        <sz val="12"/>
        <rFont val="宋体"/>
        <charset val="134"/>
      </rPr>
      <t>鮀</t>
    </r>
    <r>
      <rPr>
        <sz val="12"/>
        <rFont val="仿宋_GB2312"/>
        <charset val="134"/>
      </rPr>
      <t>莲街道办事处</t>
    </r>
  </si>
  <si>
    <r>
      <rPr>
        <sz val="12"/>
        <rFont val="仿宋_GB2312"/>
        <charset val="134"/>
      </rPr>
      <t>林忠炎</t>
    </r>
  </si>
  <si>
    <t>0754-82530517</t>
  </si>
  <si>
    <r>
      <rPr>
        <sz val="12"/>
        <rFont val="仿宋_GB2312"/>
        <charset val="134"/>
      </rPr>
      <t>《汕头市人民政府关于印发汕头市河道堤防管理办法的通知》（汕府【</t>
    </r>
    <r>
      <rPr>
        <sz val="12"/>
        <rFont val="Times New Roman"/>
        <charset val="0"/>
      </rPr>
      <t>2016</t>
    </r>
    <r>
      <rPr>
        <sz val="12"/>
        <rFont val="仿宋_GB2312"/>
        <charset val="134"/>
      </rPr>
      <t>】</t>
    </r>
    <r>
      <rPr>
        <sz val="12"/>
        <rFont val="Times New Roman"/>
        <charset val="0"/>
      </rPr>
      <t>79</t>
    </r>
    <r>
      <rPr>
        <sz val="12"/>
        <rFont val="仿宋_GB2312"/>
        <charset val="134"/>
      </rPr>
      <t>号）</t>
    </r>
  </si>
  <si>
    <r>
      <rPr>
        <sz val="12"/>
        <rFont val="仿宋_GB2312"/>
        <charset val="134"/>
      </rPr>
      <t>用于落实牛田洋大堤全长</t>
    </r>
    <r>
      <rPr>
        <sz val="12"/>
        <rFont val="Times New Roman"/>
        <charset val="0"/>
      </rPr>
      <t>14.26</t>
    </r>
    <r>
      <rPr>
        <sz val="12"/>
        <rFont val="仿宋_GB2312"/>
        <charset val="134"/>
      </rPr>
      <t>公里全年维护管理工作</t>
    </r>
  </si>
  <si>
    <r>
      <rPr>
        <sz val="12"/>
        <rFont val="仿宋_GB2312"/>
        <charset val="134"/>
      </rPr>
      <t>完成牛田洋大堤全长</t>
    </r>
    <r>
      <rPr>
        <sz val="12"/>
        <rFont val="Times New Roman"/>
        <charset val="0"/>
      </rPr>
      <t>14.26</t>
    </r>
    <r>
      <rPr>
        <sz val="12"/>
        <rFont val="仿宋_GB2312"/>
        <charset val="134"/>
      </rPr>
      <t>公里全年维护管理工作，确保牛田洋大堤安全，保障人民群众生命财产安全</t>
    </r>
  </si>
  <si>
    <r>
      <rPr>
        <sz val="12"/>
        <rFont val="Times New Roman"/>
        <charset val="0"/>
      </rPr>
      <t>1.</t>
    </r>
    <r>
      <rPr>
        <sz val="12"/>
        <rFont val="仿宋_GB2312"/>
        <charset val="134"/>
      </rPr>
      <t>数量指标：完成牛田洋大堤全长</t>
    </r>
    <r>
      <rPr>
        <sz val="12"/>
        <rFont val="Times New Roman"/>
        <charset val="0"/>
      </rPr>
      <t>14.26</t>
    </r>
    <r>
      <rPr>
        <sz val="12"/>
        <rFont val="仿宋_GB2312"/>
        <charset val="134"/>
      </rPr>
      <t>公里全年维护管理工作；</t>
    </r>
    <r>
      <rPr>
        <sz val="12"/>
        <rFont val="Times New Roman"/>
        <charset val="0"/>
      </rPr>
      <t xml:space="preserve">
2.</t>
    </r>
    <r>
      <rPr>
        <sz val="12"/>
        <rFont val="仿宋_GB2312"/>
        <charset val="134"/>
      </rPr>
      <t>质量指标：牛田洋大堤地面平整、整洁无杂草；</t>
    </r>
    <r>
      <rPr>
        <sz val="12"/>
        <rFont val="Times New Roman"/>
        <charset val="0"/>
      </rPr>
      <t xml:space="preserve">
3.</t>
    </r>
    <r>
      <rPr>
        <sz val="12"/>
        <rFont val="仿宋_GB2312"/>
        <charset val="134"/>
      </rPr>
      <t>成本指标：资金控制在预算内。</t>
    </r>
  </si>
  <si>
    <r>
      <rPr>
        <sz val="12"/>
        <rFont val="Times New Roman"/>
        <charset val="0"/>
      </rPr>
      <t>1.</t>
    </r>
    <r>
      <rPr>
        <sz val="12"/>
        <rFont val="仿宋_GB2312"/>
        <charset val="134"/>
      </rPr>
      <t>生态效益指标：减少洪涝灾害损失，确保牛田洋大堤安全；</t>
    </r>
    <r>
      <rPr>
        <sz val="12"/>
        <rFont val="Times New Roman"/>
        <charset val="0"/>
      </rPr>
      <t xml:space="preserve">
2.</t>
    </r>
    <r>
      <rPr>
        <sz val="12"/>
        <rFont val="仿宋_GB2312"/>
        <charset val="134"/>
      </rPr>
      <t>社会效益指标：有效提高辖区防洪排涝能力和社会和谐稳定发展；</t>
    </r>
    <r>
      <rPr>
        <sz val="12"/>
        <rFont val="Times New Roman"/>
        <charset val="0"/>
      </rPr>
      <t xml:space="preserve">
3.</t>
    </r>
    <r>
      <rPr>
        <sz val="12"/>
        <rFont val="仿宋_GB2312"/>
        <charset val="134"/>
      </rPr>
      <t>可持续影响指标：长期发挥作用。</t>
    </r>
  </si>
  <si>
    <r>
      <rPr>
        <sz val="12"/>
        <rFont val="仿宋_GB2312"/>
        <charset val="134"/>
      </rPr>
      <t>严格落实项目库管理办法规定，已通过内部集体研究方式开展项目评审论证。</t>
    </r>
  </si>
  <si>
    <t>已完成上级下达48公里河湖管护年度绩效目标要求</t>
  </si>
  <si>
    <t>105002031-2022-0000171901</t>
  </si>
  <si>
    <r>
      <rPr>
        <sz val="12"/>
        <rFont val="Times New Roman"/>
        <charset val="0"/>
      </rPr>
      <t>▲2022</t>
    </r>
    <r>
      <rPr>
        <sz val="12"/>
        <rFont val="仿宋_GB2312"/>
        <charset val="134"/>
      </rPr>
      <t>年度汕头市金平区水库运行管护工作</t>
    </r>
  </si>
  <si>
    <r>
      <rPr>
        <sz val="12"/>
        <rFont val="仿宋_GB2312"/>
        <charset val="134"/>
      </rPr>
      <t>《水利部关于加强水土保持监测工作的通知》（水保〔</t>
    </r>
    <r>
      <rPr>
        <sz val="12"/>
        <rFont val="Times New Roman"/>
        <charset val="0"/>
      </rPr>
      <t>2017</t>
    </r>
    <r>
      <rPr>
        <sz val="12"/>
        <rFont val="仿宋_GB2312"/>
        <charset val="134"/>
      </rPr>
      <t>〕</t>
    </r>
    <r>
      <rPr>
        <sz val="12"/>
        <rFont val="Times New Roman"/>
        <charset val="0"/>
      </rPr>
      <t>36</t>
    </r>
    <r>
      <rPr>
        <sz val="12"/>
        <rFont val="仿宋_GB2312"/>
        <charset val="134"/>
      </rPr>
      <t>号）《广东省水土保持条例》</t>
    </r>
  </si>
  <si>
    <r>
      <rPr>
        <sz val="12"/>
        <rFont val="仿宋_GB2312"/>
        <charset val="134"/>
      </rPr>
      <t>对汕头市金平区三宗小（</t>
    </r>
    <r>
      <rPr>
        <sz val="12"/>
        <rFont val="Times New Roman"/>
        <charset val="0"/>
      </rPr>
      <t>2</t>
    </r>
    <r>
      <rPr>
        <sz val="12"/>
        <rFont val="仿宋_GB2312"/>
        <charset val="134"/>
      </rPr>
      <t>）型水库开展专业化运行管护，不断提高小型水库管护能力和水平，加强水库隐患排查，做到问题早发现、早处理，避免水库</t>
    </r>
    <r>
      <rPr>
        <sz val="12"/>
        <rFont val="Times New Roman"/>
        <charset val="0"/>
      </rPr>
      <t>“</t>
    </r>
    <r>
      <rPr>
        <sz val="12"/>
        <rFont val="仿宋_GB2312"/>
        <charset val="134"/>
      </rPr>
      <t>久病成险</t>
    </r>
    <r>
      <rPr>
        <sz val="12"/>
        <rFont val="Times New Roman"/>
        <charset val="0"/>
      </rPr>
      <t>”</t>
    </r>
    <r>
      <rPr>
        <sz val="12"/>
        <rFont val="仿宋_GB2312"/>
        <charset val="134"/>
      </rPr>
      <t>。</t>
    </r>
  </si>
  <si>
    <r>
      <rPr>
        <sz val="12"/>
        <rFont val="仿宋_GB2312"/>
        <charset val="134"/>
      </rPr>
      <t>《水利部关于加强水土保持监测工作的通知》（水保〔</t>
    </r>
    <r>
      <rPr>
        <sz val="12"/>
        <rFont val="Times New Roman"/>
        <charset val="0"/>
      </rPr>
      <t>2017</t>
    </r>
    <r>
      <rPr>
        <sz val="12"/>
        <rFont val="仿宋_GB2312"/>
        <charset val="134"/>
      </rPr>
      <t>〕</t>
    </r>
    <r>
      <rPr>
        <sz val="12"/>
        <rFont val="Times New Roman"/>
        <charset val="0"/>
      </rPr>
      <t>36</t>
    </r>
    <r>
      <rPr>
        <sz val="12"/>
        <rFont val="仿宋_GB2312"/>
        <charset val="134"/>
      </rPr>
      <t>号）；</t>
    </r>
    <r>
      <rPr>
        <sz val="12"/>
        <rFont val="Times New Roman"/>
        <charset val="0"/>
      </rPr>
      <t xml:space="preserve">
</t>
    </r>
    <r>
      <rPr>
        <sz val="12"/>
        <rFont val="仿宋_GB2312"/>
        <charset val="134"/>
      </rPr>
      <t>《广东省水土保持条例》</t>
    </r>
  </si>
  <si>
    <r>
      <rPr>
        <sz val="12"/>
        <rFont val="仿宋_GB2312"/>
        <charset val="134"/>
      </rPr>
      <t>用于</t>
    </r>
    <r>
      <rPr>
        <sz val="12"/>
        <rFont val="Times New Roman"/>
        <charset val="0"/>
      </rPr>
      <t>2022</t>
    </r>
    <r>
      <rPr>
        <sz val="12"/>
        <rFont val="仿宋_GB2312"/>
        <charset val="134"/>
      </rPr>
      <t>年金平区水土保持监测监管工作。</t>
    </r>
    <r>
      <rPr>
        <sz val="12"/>
        <rFont val="Times New Roman"/>
        <charset val="0"/>
      </rPr>
      <t xml:space="preserve">
</t>
    </r>
    <r>
      <rPr>
        <sz val="12"/>
        <rFont val="仿宋_GB2312"/>
        <charset val="134"/>
      </rPr>
      <t>工作内容包括：（</t>
    </r>
    <r>
      <rPr>
        <sz val="12"/>
        <rFont val="Times New Roman"/>
        <charset val="0"/>
      </rPr>
      <t>1</t>
    </r>
    <r>
      <rPr>
        <sz val="12"/>
        <rFont val="仿宋_GB2312"/>
        <charset val="134"/>
      </rPr>
      <t>）（一）批复项目水土保持监督管理系统数据录入及防治责任范围矢量化；（</t>
    </r>
    <r>
      <rPr>
        <sz val="12"/>
        <rFont val="Times New Roman"/>
        <charset val="0"/>
      </rPr>
      <t>2</t>
    </r>
    <r>
      <rPr>
        <sz val="12"/>
        <rFont val="仿宋_GB2312"/>
        <charset val="134"/>
      </rPr>
      <t>）生产建设项目水土保持</t>
    </r>
    <r>
      <rPr>
        <sz val="12"/>
        <rFont val="Times New Roman"/>
        <charset val="0"/>
      </rPr>
      <t>“</t>
    </r>
    <r>
      <rPr>
        <sz val="12"/>
        <rFont val="仿宋_GB2312"/>
        <charset val="134"/>
      </rPr>
      <t>天地一体化</t>
    </r>
    <r>
      <rPr>
        <sz val="12"/>
        <rFont val="Times New Roman"/>
        <charset val="0"/>
      </rPr>
      <t>”</t>
    </r>
    <r>
      <rPr>
        <sz val="12"/>
        <rFont val="仿宋_GB2312"/>
        <charset val="134"/>
      </rPr>
      <t>监管工作；（</t>
    </r>
    <r>
      <rPr>
        <sz val="12"/>
        <rFont val="Times New Roman"/>
        <charset val="0"/>
      </rPr>
      <t>3</t>
    </r>
    <r>
      <rPr>
        <sz val="12"/>
        <rFont val="仿宋_GB2312"/>
        <charset val="134"/>
      </rPr>
      <t>）水土保持方案实施情况跟踪检查；（</t>
    </r>
    <r>
      <rPr>
        <sz val="12"/>
        <rFont val="Times New Roman"/>
        <charset val="0"/>
      </rPr>
      <t>4</t>
    </r>
    <r>
      <rPr>
        <sz val="12"/>
        <rFont val="仿宋_GB2312"/>
        <charset val="134"/>
      </rPr>
      <t>）全国水土保持规划实施情况评估及水土保持目标责任考核工作；（</t>
    </r>
    <r>
      <rPr>
        <sz val="12"/>
        <rFont val="Times New Roman"/>
        <charset val="0"/>
      </rPr>
      <t>5</t>
    </r>
    <r>
      <rPr>
        <sz val="12"/>
        <rFont val="仿宋_GB2312"/>
        <charset val="134"/>
      </rPr>
      <t>）调查成果的数据管理及信息服务</t>
    </r>
    <r>
      <rPr>
        <sz val="12"/>
        <rFont val="Times New Roman"/>
        <charset val="0"/>
      </rPr>
      <t>;</t>
    </r>
    <r>
      <rPr>
        <sz val="12"/>
        <rFont val="仿宋_GB2312"/>
        <charset val="134"/>
      </rPr>
      <t>（</t>
    </r>
    <r>
      <rPr>
        <sz val="12"/>
        <rFont val="Times New Roman"/>
        <charset val="0"/>
      </rPr>
      <t>6</t>
    </r>
    <r>
      <rPr>
        <sz val="12"/>
        <rFont val="仿宋_GB2312"/>
        <charset val="134"/>
      </rPr>
      <t>）系统运行及维护</t>
    </r>
  </si>
  <si>
    <r>
      <rPr>
        <sz val="12"/>
        <rFont val="仿宋_GB2312"/>
        <charset val="134"/>
      </rPr>
      <t>通过开展汕头市金平区生产建设项目</t>
    </r>
    <r>
      <rPr>
        <sz val="12"/>
        <rFont val="Times New Roman"/>
        <charset val="0"/>
      </rPr>
      <t>“</t>
    </r>
    <r>
      <rPr>
        <sz val="12"/>
        <rFont val="仿宋_GB2312"/>
        <charset val="134"/>
      </rPr>
      <t>天地一体化</t>
    </r>
    <r>
      <rPr>
        <sz val="12"/>
        <rFont val="Times New Roman"/>
        <charset val="0"/>
      </rPr>
      <t>”</t>
    </r>
    <r>
      <rPr>
        <sz val="12"/>
        <rFont val="仿宋_GB2312"/>
        <charset val="134"/>
      </rPr>
      <t>监管项目，为我区生产建设项目水土保持监督管理常规业务工作提供技术支撑，提高现有工作科技水平与效率。同时，通过项目的实施，实现在建项目监管全覆盖，建立市、区、镇多级协同的生产建设项目水土保持监管业务工作模式，促进现代空间技术、信息技术与生产建设项目水土保持监管业务工作的深度融合，全面提高水土保持监管水平，形成人为水土流失卫星遥感常态化监管。</t>
    </r>
  </si>
  <si>
    <r>
      <rPr>
        <sz val="12"/>
        <rFont val="Times New Roman"/>
        <charset val="0"/>
      </rPr>
      <t>1.</t>
    </r>
    <r>
      <rPr>
        <sz val="12"/>
        <rFont val="仿宋_GB2312"/>
        <charset val="134"/>
      </rPr>
      <t>质量指标：形成汕头市金平区生产建设项目</t>
    </r>
    <r>
      <rPr>
        <sz val="12"/>
        <rFont val="Times New Roman"/>
        <charset val="0"/>
      </rPr>
      <t>“</t>
    </r>
    <r>
      <rPr>
        <sz val="12"/>
        <rFont val="仿宋_GB2312"/>
        <charset val="134"/>
      </rPr>
      <t>天地一体化</t>
    </r>
    <r>
      <rPr>
        <sz val="12"/>
        <rFont val="Times New Roman"/>
        <charset val="0"/>
      </rPr>
      <t>”</t>
    </r>
    <r>
      <rPr>
        <sz val="12"/>
        <rFont val="仿宋_GB2312"/>
        <charset val="134"/>
      </rPr>
      <t>动态监管项目成果报告及相关专题图件资料。</t>
    </r>
    <r>
      <rPr>
        <sz val="12"/>
        <rFont val="Times New Roman"/>
        <charset val="0"/>
      </rPr>
      <t xml:space="preserve">
2.</t>
    </r>
    <r>
      <rPr>
        <sz val="12"/>
        <rFont val="仿宋_GB2312"/>
        <charset val="134"/>
      </rPr>
      <t>成本指标：建设资金控制在预算内。</t>
    </r>
    <r>
      <rPr>
        <sz val="12"/>
        <rFont val="Times New Roman"/>
        <charset val="0"/>
      </rPr>
      <t xml:space="preserve">
3.</t>
    </r>
    <r>
      <rPr>
        <sz val="12"/>
        <rFont val="仿宋_GB2312"/>
        <charset val="134"/>
      </rPr>
      <t>时效指标：</t>
    </r>
    <r>
      <rPr>
        <sz val="12"/>
        <rFont val="Times New Roman"/>
        <charset val="0"/>
      </rPr>
      <t>2022</t>
    </r>
    <r>
      <rPr>
        <sz val="12"/>
        <rFont val="仿宋_GB2312"/>
        <charset val="134"/>
      </rPr>
      <t>年</t>
    </r>
    <r>
      <rPr>
        <sz val="12"/>
        <rFont val="Times New Roman"/>
        <charset val="0"/>
      </rPr>
      <t>12</t>
    </r>
    <r>
      <rPr>
        <sz val="12"/>
        <rFont val="仿宋_GB2312"/>
        <charset val="134"/>
      </rPr>
      <t>月底前完成相关工作。</t>
    </r>
  </si>
  <si>
    <r>
      <rPr>
        <sz val="12"/>
        <rFont val="Times New Roman"/>
        <charset val="0"/>
      </rPr>
      <t>1.</t>
    </r>
    <r>
      <rPr>
        <sz val="12"/>
        <rFont val="仿宋_GB2312"/>
        <charset val="134"/>
      </rPr>
      <t>社会效益指标：公众对水土保持工作认知及重视程度逐步提升。</t>
    </r>
    <r>
      <rPr>
        <sz val="12"/>
        <rFont val="Times New Roman"/>
        <charset val="0"/>
      </rPr>
      <t xml:space="preserve">
2.</t>
    </r>
    <r>
      <rPr>
        <sz val="12"/>
        <rFont val="仿宋_GB2312"/>
        <charset val="134"/>
      </rPr>
      <t>可持续发展指标：长期发挥作用。</t>
    </r>
    <r>
      <rPr>
        <sz val="12"/>
        <rFont val="Times New Roman"/>
        <charset val="0"/>
      </rPr>
      <t xml:space="preserve">
3.</t>
    </r>
    <r>
      <rPr>
        <sz val="12"/>
        <rFont val="仿宋_GB2312"/>
        <charset val="134"/>
      </rPr>
      <t>经济效益指标：资金支付率</t>
    </r>
    <r>
      <rPr>
        <sz val="12"/>
        <rFont val="Times New Roman"/>
        <charset val="0"/>
      </rPr>
      <t>≥90%</t>
    </r>
    <r>
      <rPr>
        <sz val="12"/>
        <rFont val="仿宋_GB2312"/>
        <charset val="134"/>
      </rPr>
      <t>。</t>
    </r>
  </si>
  <si>
    <t>完成对全区3宗水库区域化集中管护</t>
  </si>
  <si>
    <t>105002031-2022-0000172058</t>
  </si>
  <si>
    <r>
      <rPr>
        <sz val="12"/>
        <rFont val="Times New Roman"/>
        <charset val="0"/>
      </rPr>
      <t>▲</t>
    </r>
    <r>
      <rPr>
        <sz val="12"/>
        <rFont val="仿宋_GB2312"/>
        <charset val="134"/>
      </rPr>
      <t>汕头市金平区农业水价综合改革</t>
    </r>
  </si>
  <si>
    <r>
      <rPr>
        <sz val="12"/>
        <rFont val="仿宋_GB2312"/>
        <charset val="134"/>
      </rPr>
      <t>农村水利水电</t>
    </r>
  </si>
  <si>
    <r>
      <rPr>
        <sz val="12"/>
        <rFont val="仿宋_GB2312"/>
        <charset val="134"/>
      </rPr>
      <t>广东省水利厅关于开展全省河湖</t>
    </r>
    <r>
      <rPr>
        <sz val="12"/>
        <rFont val="Times New Roman"/>
        <charset val="0"/>
      </rPr>
      <t>“</t>
    </r>
    <r>
      <rPr>
        <sz val="12"/>
        <rFont val="仿宋_GB2312"/>
        <charset val="134"/>
      </rPr>
      <t>清四乱</t>
    </r>
    <r>
      <rPr>
        <sz val="12"/>
        <rFont val="Times New Roman"/>
        <charset val="0"/>
      </rPr>
      <t>”</t>
    </r>
    <r>
      <rPr>
        <sz val="12"/>
        <rFont val="仿宋_GB2312"/>
        <charset val="134"/>
      </rPr>
      <t>专项行动的通知（粤水建管〔</t>
    </r>
    <r>
      <rPr>
        <sz val="12"/>
        <rFont val="Times New Roman"/>
        <charset val="0"/>
      </rPr>
      <t>2018</t>
    </r>
    <r>
      <rPr>
        <sz val="12"/>
        <rFont val="仿宋_GB2312"/>
        <charset val="134"/>
      </rPr>
      <t>〕</t>
    </r>
    <r>
      <rPr>
        <sz val="12"/>
        <rFont val="Times New Roman"/>
        <charset val="0"/>
      </rPr>
      <t>44</t>
    </r>
    <r>
      <rPr>
        <sz val="12"/>
        <rFont val="仿宋_GB2312"/>
        <charset val="134"/>
      </rPr>
      <t>号）；</t>
    </r>
    <r>
      <rPr>
        <sz val="12"/>
        <rFont val="Times New Roman"/>
        <charset val="0"/>
      </rPr>
      <t xml:space="preserve"> </t>
    </r>
    <r>
      <rPr>
        <sz val="12"/>
        <rFont val="仿宋_GB2312"/>
        <charset val="134"/>
      </rPr>
      <t>关于印发《全市河湖</t>
    </r>
    <r>
      <rPr>
        <sz val="12"/>
        <rFont val="Times New Roman"/>
        <charset val="0"/>
      </rPr>
      <t>“</t>
    </r>
    <r>
      <rPr>
        <sz val="12"/>
        <rFont val="仿宋_GB2312"/>
        <charset val="134"/>
      </rPr>
      <t>清四乱</t>
    </r>
    <r>
      <rPr>
        <sz val="12"/>
        <rFont val="Times New Roman"/>
        <charset val="0"/>
      </rPr>
      <t>”</t>
    </r>
    <r>
      <rPr>
        <sz val="12"/>
        <rFont val="仿宋_GB2312"/>
        <charset val="134"/>
      </rPr>
      <t>专项行动工作方案》的通知（汕市水〔</t>
    </r>
    <r>
      <rPr>
        <sz val="12"/>
        <rFont val="Times New Roman"/>
        <charset val="0"/>
      </rPr>
      <t>2018</t>
    </r>
    <r>
      <rPr>
        <sz val="12"/>
        <rFont val="仿宋_GB2312"/>
        <charset val="134"/>
      </rPr>
      <t>〕</t>
    </r>
    <r>
      <rPr>
        <sz val="12"/>
        <rFont val="Times New Roman"/>
        <charset val="0"/>
      </rPr>
      <t>187</t>
    </r>
    <r>
      <rPr>
        <sz val="12"/>
        <rFont val="仿宋_GB2312"/>
        <charset val="134"/>
      </rPr>
      <t>号）；</t>
    </r>
    <r>
      <rPr>
        <sz val="12"/>
        <rFont val="Times New Roman"/>
        <charset val="0"/>
      </rPr>
      <t xml:space="preserve"> </t>
    </r>
    <r>
      <rPr>
        <sz val="12"/>
        <rFont val="仿宋_GB2312"/>
        <charset val="134"/>
      </rPr>
      <t>汕头市河长制领导小组办公室关于印发《汕头市</t>
    </r>
    <r>
      <rPr>
        <sz val="12"/>
        <rFont val="Times New Roman"/>
        <charset val="0"/>
      </rPr>
      <t>2021</t>
    </r>
    <r>
      <rPr>
        <sz val="12"/>
        <rFont val="仿宋_GB2312"/>
        <charset val="134"/>
      </rPr>
      <t>年全面推行河长制湖长制工作要点》的通知（汕市河长办〔</t>
    </r>
    <r>
      <rPr>
        <sz val="12"/>
        <rFont val="Times New Roman"/>
        <charset val="0"/>
      </rPr>
      <t>2021</t>
    </r>
    <r>
      <rPr>
        <sz val="12"/>
        <rFont val="仿宋_GB2312"/>
        <charset val="134"/>
      </rPr>
      <t>〕</t>
    </r>
    <r>
      <rPr>
        <sz val="12"/>
        <rFont val="Times New Roman"/>
        <charset val="0"/>
      </rPr>
      <t>13</t>
    </r>
    <r>
      <rPr>
        <sz val="12"/>
        <rFont val="仿宋_GB2312"/>
        <charset val="134"/>
      </rPr>
      <t>号）</t>
    </r>
  </si>
  <si>
    <r>
      <rPr>
        <sz val="12"/>
        <rFont val="仿宋_GB2312"/>
        <charset val="134"/>
      </rPr>
      <t>开展</t>
    </r>
    <r>
      <rPr>
        <sz val="12"/>
        <rFont val="Times New Roman"/>
        <charset val="0"/>
      </rPr>
      <t>2022</t>
    </r>
    <r>
      <rPr>
        <sz val="12"/>
        <rFont val="仿宋_GB2312"/>
        <charset val="134"/>
      </rPr>
      <t>年农业水价综合改革方案编制、设计、量水设施建设等工作</t>
    </r>
  </si>
  <si>
    <r>
      <rPr>
        <sz val="12"/>
        <rFont val="仿宋_GB2312"/>
        <charset val="134"/>
      </rPr>
      <t>广东省水利厅关于开展全省河湖</t>
    </r>
    <r>
      <rPr>
        <sz val="12"/>
        <rFont val="Times New Roman"/>
        <charset val="0"/>
      </rPr>
      <t>“</t>
    </r>
    <r>
      <rPr>
        <sz val="12"/>
        <rFont val="仿宋_GB2312"/>
        <charset val="134"/>
      </rPr>
      <t>清四乱</t>
    </r>
    <r>
      <rPr>
        <sz val="12"/>
        <rFont val="Times New Roman"/>
        <charset val="0"/>
      </rPr>
      <t>”</t>
    </r>
    <r>
      <rPr>
        <sz val="12"/>
        <rFont val="仿宋_GB2312"/>
        <charset val="134"/>
      </rPr>
      <t>专项行动的通知（粤水建管〔</t>
    </r>
    <r>
      <rPr>
        <sz val="12"/>
        <rFont val="Times New Roman"/>
        <charset val="0"/>
      </rPr>
      <t>2018</t>
    </r>
    <r>
      <rPr>
        <sz val="12"/>
        <rFont val="仿宋_GB2312"/>
        <charset val="134"/>
      </rPr>
      <t>〕</t>
    </r>
    <r>
      <rPr>
        <sz val="12"/>
        <rFont val="Times New Roman"/>
        <charset val="0"/>
      </rPr>
      <t>44</t>
    </r>
    <r>
      <rPr>
        <sz val="12"/>
        <rFont val="仿宋_GB2312"/>
        <charset val="134"/>
      </rPr>
      <t>号）；</t>
    </r>
    <r>
      <rPr>
        <sz val="12"/>
        <rFont val="Times New Roman"/>
        <charset val="0"/>
      </rPr>
      <t xml:space="preserve">
</t>
    </r>
    <r>
      <rPr>
        <sz val="12"/>
        <rFont val="仿宋_GB2312"/>
        <charset val="134"/>
      </rPr>
      <t>关于印发《全市河湖</t>
    </r>
    <r>
      <rPr>
        <sz val="12"/>
        <rFont val="Times New Roman"/>
        <charset val="0"/>
      </rPr>
      <t>“</t>
    </r>
    <r>
      <rPr>
        <sz val="12"/>
        <rFont val="仿宋_GB2312"/>
        <charset val="134"/>
      </rPr>
      <t>清四乱</t>
    </r>
    <r>
      <rPr>
        <sz val="12"/>
        <rFont val="Times New Roman"/>
        <charset val="0"/>
      </rPr>
      <t>”</t>
    </r>
    <r>
      <rPr>
        <sz val="12"/>
        <rFont val="仿宋_GB2312"/>
        <charset val="134"/>
      </rPr>
      <t>专项行动工作方案》的通知（汕市水〔</t>
    </r>
    <r>
      <rPr>
        <sz val="12"/>
        <rFont val="Times New Roman"/>
        <charset val="0"/>
      </rPr>
      <t>2018</t>
    </r>
    <r>
      <rPr>
        <sz val="12"/>
        <rFont val="仿宋_GB2312"/>
        <charset val="134"/>
      </rPr>
      <t>〕</t>
    </r>
    <r>
      <rPr>
        <sz val="12"/>
        <rFont val="Times New Roman"/>
        <charset val="0"/>
      </rPr>
      <t>187</t>
    </r>
    <r>
      <rPr>
        <sz val="12"/>
        <rFont val="仿宋_GB2312"/>
        <charset val="134"/>
      </rPr>
      <t>号）；</t>
    </r>
    <r>
      <rPr>
        <sz val="12"/>
        <rFont val="Times New Roman"/>
        <charset val="0"/>
      </rPr>
      <t xml:space="preserve">
</t>
    </r>
    <r>
      <rPr>
        <sz val="12"/>
        <rFont val="仿宋_GB2312"/>
        <charset val="134"/>
      </rPr>
      <t>汕头市河长制领导小组办公室关于印发《汕头市</t>
    </r>
    <r>
      <rPr>
        <sz val="12"/>
        <rFont val="Times New Roman"/>
        <charset val="0"/>
      </rPr>
      <t>2021</t>
    </r>
    <r>
      <rPr>
        <sz val="12"/>
        <rFont val="仿宋_GB2312"/>
        <charset val="134"/>
      </rPr>
      <t>年全面推行河长制湖长制工作要点》的通知（汕市河长办〔</t>
    </r>
    <r>
      <rPr>
        <sz val="12"/>
        <rFont val="Times New Roman"/>
        <charset val="0"/>
      </rPr>
      <t>2021</t>
    </r>
    <r>
      <rPr>
        <sz val="12"/>
        <rFont val="仿宋_GB2312"/>
        <charset val="134"/>
      </rPr>
      <t>〕</t>
    </r>
    <r>
      <rPr>
        <sz val="12"/>
        <rFont val="Times New Roman"/>
        <charset val="0"/>
      </rPr>
      <t>13</t>
    </r>
    <r>
      <rPr>
        <sz val="12"/>
        <rFont val="仿宋_GB2312"/>
        <charset val="134"/>
      </rPr>
      <t>号）</t>
    </r>
  </si>
  <si>
    <r>
      <rPr>
        <sz val="12"/>
        <rFont val="仿宋_GB2312"/>
        <charset val="134"/>
      </rPr>
      <t>用于</t>
    </r>
    <r>
      <rPr>
        <sz val="12"/>
        <rFont val="Times New Roman"/>
        <charset val="0"/>
      </rPr>
      <t>2022</t>
    </r>
    <r>
      <rPr>
        <sz val="12"/>
        <rFont val="仿宋_GB2312"/>
        <charset val="134"/>
      </rPr>
      <t>年度金平区河长制、湖长制日常工作的工作经费，打捞水面漂浮垃圾及有害漂浮植物，清理河内废弃船只、杂草、杂树等，拆除涉河违章搭建物及其他日常管养费用。</t>
    </r>
  </si>
  <si>
    <r>
      <rPr>
        <sz val="12"/>
        <rFont val="仿宋_GB2312"/>
        <charset val="134"/>
      </rPr>
      <t>通过开展河长制</t>
    </r>
    <r>
      <rPr>
        <sz val="12"/>
        <rFont val="Times New Roman"/>
        <charset val="0"/>
      </rPr>
      <t>“</t>
    </r>
    <r>
      <rPr>
        <sz val="12"/>
        <rFont val="仿宋_GB2312"/>
        <charset val="134"/>
      </rPr>
      <t>五清</t>
    </r>
    <r>
      <rPr>
        <sz val="12"/>
        <rFont val="Times New Roman"/>
        <charset val="0"/>
      </rPr>
      <t>”“</t>
    </r>
    <r>
      <rPr>
        <sz val="12"/>
        <rFont val="仿宋_GB2312"/>
        <charset val="134"/>
      </rPr>
      <t>清四乱</t>
    </r>
    <r>
      <rPr>
        <sz val="12"/>
        <rFont val="Times New Roman"/>
        <charset val="0"/>
      </rPr>
      <t>”</t>
    </r>
    <r>
      <rPr>
        <sz val="12"/>
        <rFont val="仿宋_GB2312"/>
        <charset val="134"/>
      </rPr>
      <t>专项行动，落实河道堤岸常态化管护保洁，清理水面漂浮物，清理河库障碍物，清理涉河库违章，整治乱占、乱采、乱堆、乱建等河湖管理保护突出问题，到</t>
    </r>
    <r>
      <rPr>
        <sz val="12"/>
        <rFont val="Times New Roman"/>
        <charset val="0"/>
      </rPr>
      <t>2022</t>
    </r>
    <r>
      <rPr>
        <sz val="12"/>
        <rFont val="仿宋_GB2312"/>
        <charset val="134"/>
      </rPr>
      <t>年底，全区基本实现</t>
    </r>
    <r>
      <rPr>
        <sz val="12"/>
        <rFont val="Times New Roman"/>
        <charset val="0"/>
      </rPr>
      <t>“</t>
    </r>
    <r>
      <rPr>
        <sz val="12"/>
        <rFont val="仿宋_GB2312"/>
        <charset val="134"/>
      </rPr>
      <t>无成片漂浮、无明显黑臭、无行洪阻碍、无违章建筑</t>
    </r>
    <r>
      <rPr>
        <sz val="12"/>
        <rFont val="Times New Roman"/>
        <charset val="0"/>
      </rPr>
      <t>”</t>
    </r>
    <r>
      <rPr>
        <sz val="12"/>
        <rFont val="仿宋_GB2312"/>
        <charset val="134"/>
      </rPr>
      <t>的目标，河道常态化管护机制进一步健全，河湖水质和水环境明显改善。</t>
    </r>
  </si>
  <si>
    <r>
      <rPr>
        <sz val="12"/>
        <rFont val="Times New Roman"/>
        <charset val="0"/>
      </rPr>
      <t>1.</t>
    </r>
    <r>
      <rPr>
        <sz val="12"/>
        <rFont val="仿宋_GB2312"/>
        <charset val="134"/>
      </rPr>
      <t>数量指标：金平区开展河长制湖长制专项整治工作对全区</t>
    </r>
    <r>
      <rPr>
        <sz val="12"/>
        <rFont val="Times New Roman"/>
        <charset val="0"/>
      </rPr>
      <t>173.99</t>
    </r>
    <r>
      <rPr>
        <sz val="12"/>
        <rFont val="仿宋_GB2312"/>
        <charset val="134"/>
      </rPr>
      <t>公里河渠开展常态化清漂保洁，预计年清理水面漂浮物约</t>
    </r>
    <r>
      <rPr>
        <sz val="12"/>
        <rFont val="Times New Roman"/>
        <charset val="0"/>
      </rPr>
      <t>6</t>
    </r>
    <r>
      <rPr>
        <sz val="12"/>
        <rFont val="仿宋_GB2312"/>
        <charset val="134"/>
      </rPr>
      <t>万吨；影响行洪和堤围安全的废弃船只、建筑生活垃圾、杂树杂草、渔网、违法违规建（构）筑物等得到全面清除；</t>
    </r>
    <r>
      <rPr>
        <sz val="12"/>
        <rFont val="Times New Roman"/>
        <charset val="0"/>
      </rPr>
      <t xml:space="preserve">
2.</t>
    </r>
    <r>
      <rPr>
        <sz val="12"/>
        <rFont val="仿宋_GB2312"/>
        <charset val="134"/>
      </rPr>
      <t>质量指标：建立河长制</t>
    </r>
    <r>
      <rPr>
        <sz val="12"/>
        <rFont val="Times New Roman"/>
        <charset val="0"/>
      </rPr>
      <t>“</t>
    </r>
    <r>
      <rPr>
        <sz val="12"/>
        <rFont val="仿宋_GB2312"/>
        <charset val="134"/>
      </rPr>
      <t>五清</t>
    </r>
    <r>
      <rPr>
        <sz val="12"/>
        <rFont val="Times New Roman"/>
        <charset val="0"/>
      </rPr>
      <t>”“</t>
    </r>
    <r>
      <rPr>
        <sz val="12"/>
        <rFont val="仿宋_GB2312"/>
        <charset val="134"/>
      </rPr>
      <t>清四乱</t>
    </r>
    <r>
      <rPr>
        <sz val="12"/>
        <rFont val="Times New Roman"/>
        <charset val="0"/>
      </rPr>
      <t>”</t>
    </r>
    <r>
      <rPr>
        <sz val="12"/>
        <rFont val="仿宋_GB2312"/>
        <charset val="134"/>
      </rPr>
      <t>行动常态化机制，全面提升河湖管护水平；</t>
    </r>
    <r>
      <rPr>
        <sz val="12"/>
        <rFont val="Times New Roman"/>
        <charset val="0"/>
      </rPr>
      <t xml:space="preserve">
3.</t>
    </r>
    <r>
      <rPr>
        <sz val="12"/>
        <rFont val="仿宋_GB2312"/>
        <charset val="134"/>
      </rPr>
      <t>时效指标：</t>
    </r>
    <r>
      <rPr>
        <sz val="12"/>
        <rFont val="Times New Roman"/>
        <charset val="0"/>
      </rPr>
      <t>2022</t>
    </r>
    <r>
      <rPr>
        <sz val="12"/>
        <rFont val="仿宋_GB2312"/>
        <charset val="134"/>
      </rPr>
      <t>年</t>
    </r>
    <r>
      <rPr>
        <sz val="12"/>
        <rFont val="Times New Roman"/>
        <charset val="0"/>
      </rPr>
      <t>12</t>
    </r>
    <r>
      <rPr>
        <sz val="12"/>
        <rFont val="仿宋_GB2312"/>
        <charset val="134"/>
      </rPr>
      <t>月前完成相关工作；</t>
    </r>
    <r>
      <rPr>
        <sz val="12"/>
        <rFont val="Times New Roman"/>
        <charset val="0"/>
      </rPr>
      <t xml:space="preserve">
4.</t>
    </r>
    <r>
      <rPr>
        <sz val="12"/>
        <rFont val="仿宋_GB2312"/>
        <charset val="134"/>
      </rPr>
      <t>成本指标：建设资金控制在预算内。</t>
    </r>
  </si>
  <si>
    <r>
      <rPr>
        <sz val="12"/>
        <rFont val="Times New Roman"/>
        <charset val="0"/>
      </rPr>
      <t>1.</t>
    </r>
    <r>
      <rPr>
        <sz val="12"/>
        <rFont val="仿宋_GB2312"/>
        <charset val="134"/>
      </rPr>
      <t>社会效益指标：公众爱河护河意识逐步提升；</t>
    </r>
    <r>
      <rPr>
        <sz val="12"/>
        <rFont val="Times New Roman"/>
        <charset val="0"/>
      </rPr>
      <t xml:space="preserve">
2.</t>
    </r>
    <r>
      <rPr>
        <sz val="12"/>
        <rFont val="仿宋_GB2312"/>
        <charset val="134"/>
      </rPr>
      <t>可持续影响指标：长期发挥作用；</t>
    </r>
    <r>
      <rPr>
        <sz val="12"/>
        <rFont val="Times New Roman"/>
        <charset val="0"/>
      </rPr>
      <t xml:space="preserve">
3.</t>
    </r>
    <r>
      <rPr>
        <sz val="12"/>
        <rFont val="仿宋_GB2312"/>
        <charset val="134"/>
      </rPr>
      <t>服务对象满意度指标：人民群众满意率</t>
    </r>
    <r>
      <rPr>
        <sz val="12"/>
        <rFont val="Times New Roman"/>
        <charset val="0"/>
      </rPr>
      <t>≥90%</t>
    </r>
    <r>
      <rPr>
        <sz val="12"/>
        <rFont val="仿宋_GB2312"/>
        <charset val="134"/>
      </rPr>
      <t>。</t>
    </r>
  </si>
  <si>
    <t>完成1.545万亩农田灌溉面积农业水价综合改革任务</t>
  </si>
  <si>
    <t>105002031-2022-0000172242</t>
  </si>
  <si>
    <r>
      <rPr>
        <sz val="12"/>
        <rFont val="仿宋_GB2312"/>
        <charset val="134"/>
      </rPr>
      <t>汕头市金平区水利行业节水型单位建设</t>
    </r>
  </si>
  <si>
    <t>水资源节约与保护</t>
  </si>
  <si>
    <r>
      <rPr>
        <sz val="12"/>
        <rFont val="仿宋_GB2312"/>
        <charset val="134"/>
      </rPr>
      <t>广东省水利厅转发水利部关于印发贯彻落实《国务院办公厅关于切实加强水库除险加固和运行管护工作》工作方案的通知（粤水运管函〔</t>
    </r>
    <r>
      <rPr>
        <sz val="12"/>
        <rFont val="Times New Roman"/>
        <charset val="0"/>
      </rPr>
      <t>2021</t>
    </r>
    <r>
      <rPr>
        <sz val="12"/>
        <rFont val="仿宋_GB2312"/>
        <charset val="134"/>
      </rPr>
      <t>〕</t>
    </r>
    <r>
      <rPr>
        <sz val="12"/>
        <rFont val="Times New Roman"/>
        <charset val="0"/>
      </rPr>
      <t>942</t>
    </r>
    <r>
      <rPr>
        <sz val="12"/>
        <rFont val="仿宋_GB2312"/>
        <charset val="134"/>
      </rPr>
      <t>号）；</t>
    </r>
    <r>
      <rPr>
        <sz val="12"/>
        <rFont val="Times New Roman"/>
        <charset val="0"/>
      </rPr>
      <t xml:space="preserve"> </t>
    </r>
    <r>
      <rPr>
        <sz val="12"/>
        <rFont val="仿宋_GB2312"/>
        <charset val="134"/>
      </rPr>
      <t>转发省水利厅关于转发水利部运管司关于报送完善小型水库管护机制实施方案的通知（汕水建管函〔</t>
    </r>
    <r>
      <rPr>
        <sz val="12"/>
        <rFont val="Times New Roman"/>
        <charset val="0"/>
      </rPr>
      <t>2021</t>
    </r>
    <r>
      <rPr>
        <sz val="12"/>
        <rFont val="仿宋_GB2312"/>
        <charset val="134"/>
      </rPr>
      <t>〕</t>
    </r>
    <r>
      <rPr>
        <sz val="12"/>
        <rFont val="Times New Roman"/>
        <charset val="0"/>
      </rPr>
      <t>23</t>
    </r>
    <r>
      <rPr>
        <sz val="12"/>
        <rFont val="仿宋_GB2312"/>
        <charset val="134"/>
      </rPr>
      <t>号）</t>
    </r>
  </si>
  <si>
    <r>
      <rPr>
        <sz val="12"/>
        <rFont val="仿宋_GB2312"/>
        <charset val="134"/>
      </rPr>
      <t>金平区水务系统</t>
    </r>
    <r>
      <rPr>
        <sz val="12"/>
        <rFont val="Times New Roman"/>
        <charset val="0"/>
      </rPr>
      <t>4</t>
    </r>
    <r>
      <rPr>
        <sz val="12"/>
        <rFont val="仿宋_GB2312"/>
        <charset val="134"/>
      </rPr>
      <t>个直属单位全部建成节水型单位</t>
    </r>
  </si>
  <si>
    <r>
      <rPr>
        <sz val="12"/>
        <rFont val="仿宋_GB2312"/>
        <charset val="134"/>
      </rPr>
      <t>水库除险加固和运行管护</t>
    </r>
  </si>
  <si>
    <r>
      <rPr>
        <sz val="12"/>
        <rFont val="仿宋_GB2312"/>
        <charset val="134"/>
      </rPr>
      <t>广东省水利厅转发水利部关于印发贯彻落实《国务院办公厅关于切实加强水库除险加固和运行管护工作》工作方案的通知（粤水运管函〔</t>
    </r>
    <r>
      <rPr>
        <sz val="12"/>
        <rFont val="Times New Roman"/>
        <charset val="0"/>
      </rPr>
      <t>2021</t>
    </r>
    <r>
      <rPr>
        <sz val="12"/>
        <rFont val="仿宋_GB2312"/>
        <charset val="134"/>
      </rPr>
      <t>〕</t>
    </r>
    <r>
      <rPr>
        <sz val="12"/>
        <rFont val="Times New Roman"/>
        <charset val="0"/>
      </rPr>
      <t>942</t>
    </r>
    <r>
      <rPr>
        <sz val="12"/>
        <rFont val="仿宋_GB2312"/>
        <charset val="134"/>
      </rPr>
      <t>号）；</t>
    </r>
    <r>
      <rPr>
        <sz val="12"/>
        <rFont val="Times New Roman"/>
        <charset val="0"/>
      </rPr>
      <t xml:space="preserve">
</t>
    </r>
    <r>
      <rPr>
        <sz val="12"/>
        <rFont val="仿宋_GB2312"/>
        <charset val="134"/>
      </rPr>
      <t>转发省水利厅关于转发水利部运管司关于报送完善小型水库管护机制实施方案的通知（汕水建管函〔</t>
    </r>
    <r>
      <rPr>
        <sz val="12"/>
        <rFont val="Times New Roman"/>
        <charset val="0"/>
      </rPr>
      <t>2021</t>
    </r>
    <r>
      <rPr>
        <sz val="12"/>
        <rFont val="仿宋_GB2312"/>
        <charset val="134"/>
      </rPr>
      <t>〕</t>
    </r>
    <r>
      <rPr>
        <sz val="12"/>
        <rFont val="Times New Roman"/>
        <charset val="0"/>
      </rPr>
      <t>23</t>
    </r>
    <r>
      <rPr>
        <sz val="12"/>
        <rFont val="仿宋_GB2312"/>
        <charset val="134"/>
      </rPr>
      <t>号）。</t>
    </r>
  </si>
  <si>
    <r>
      <rPr>
        <sz val="12"/>
        <rFont val="仿宋_GB2312"/>
        <charset val="134"/>
      </rPr>
      <t>委托第三方服务机构对辖区三宗水库开展专业化管护工作。</t>
    </r>
  </si>
  <si>
    <r>
      <rPr>
        <sz val="12"/>
        <rFont val="仿宋_GB2312"/>
        <charset val="134"/>
      </rPr>
      <t>通过对汕头市金平区三宗小（</t>
    </r>
    <r>
      <rPr>
        <sz val="12"/>
        <rFont val="Times New Roman"/>
        <charset val="0"/>
      </rPr>
      <t>2</t>
    </r>
    <r>
      <rPr>
        <sz val="12"/>
        <rFont val="仿宋_GB2312"/>
        <charset val="134"/>
      </rPr>
      <t>）型水库开展专业化运行管护，不断提高小型水库管护能力和水平，加强水库隐患排查，做到问题早发现、早处理，避免水库</t>
    </r>
    <r>
      <rPr>
        <sz val="12"/>
        <rFont val="Times New Roman"/>
        <charset val="0"/>
      </rPr>
      <t>“</t>
    </r>
    <r>
      <rPr>
        <sz val="12"/>
        <rFont val="仿宋_GB2312"/>
        <charset val="134"/>
      </rPr>
      <t>久病成险</t>
    </r>
    <r>
      <rPr>
        <sz val="12"/>
        <rFont val="Times New Roman"/>
        <charset val="0"/>
      </rPr>
      <t>”</t>
    </r>
    <r>
      <rPr>
        <sz val="12"/>
        <rFont val="仿宋_GB2312"/>
        <charset val="134"/>
      </rPr>
      <t>。</t>
    </r>
  </si>
  <si>
    <r>
      <rPr>
        <sz val="12"/>
        <rFont val="Times New Roman"/>
        <charset val="0"/>
      </rPr>
      <t>1.</t>
    </r>
    <r>
      <rPr>
        <sz val="12"/>
        <rFont val="仿宋_GB2312"/>
        <charset val="134"/>
      </rPr>
      <t>数量指标：完成</t>
    </r>
    <r>
      <rPr>
        <sz val="12"/>
        <rFont val="Times New Roman"/>
        <charset val="0"/>
      </rPr>
      <t>3</t>
    </r>
    <r>
      <rPr>
        <sz val="12"/>
        <rFont val="仿宋_GB2312"/>
        <charset val="134"/>
      </rPr>
      <t>宗水库运行管护工作。</t>
    </r>
    <r>
      <rPr>
        <sz val="12"/>
        <rFont val="Times New Roman"/>
        <charset val="0"/>
      </rPr>
      <t xml:space="preserve">
2.</t>
    </r>
    <r>
      <rPr>
        <sz val="12"/>
        <rFont val="仿宋_GB2312"/>
        <charset val="134"/>
      </rPr>
      <t>质量指标：水库运行安全稳定。</t>
    </r>
    <r>
      <rPr>
        <sz val="12"/>
        <rFont val="Times New Roman"/>
        <charset val="0"/>
      </rPr>
      <t xml:space="preserve">
3.</t>
    </r>
    <r>
      <rPr>
        <sz val="12"/>
        <rFont val="仿宋_GB2312"/>
        <charset val="134"/>
      </rPr>
      <t>成本指标：资金控制在预算内。</t>
    </r>
  </si>
  <si>
    <r>
      <rPr>
        <sz val="12"/>
        <rFont val="Times New Roman"/>
        <charset val="0"/>
      </rPr>
      <t>1.</t>
    </r>
    <r>
      <rPr>
        <sz val="12"/>
        <rFont val="仿宋_GB2312"/>
        <charset val="134"/>
      </rPr>
      <t>社会效益指标：保障水库正常运行，更有效辖区内人民的生命和财产安全；</t>
    </r>
    <r>
      <rPr>
        <sz val="12"/>
        <rFont val="Times New Roman"/>
        <charset val="0"/>
      </rPr>
      <t xml:space="preserve">
2.</t>
    </r>
    <r>
      <rPr>
        <sz val="12"/>
        <rFont val="仿宋_GB2312"/>
        <charset val="134"/>
      </rPr>
      <t>可持续发展指标：长期发挥作用；</t>
    </r>
    <r>
      <rPr>
        <sz val="12"/>
        <rFont val="Times New Roman"/>
        <charset val="0"/>
      </rPr>
      <t xml:space="preserve">
3.</t>
    </r>
    <r>
      <rPr>
        <sz val="12"/>
        <rFont val="仿宋_GB2312"/>
        <charset val="134"/>
      </rPr>
      <t>经济效益指标：减少洪涝灾害损失。</t>
    </r>
  </si>
  <si>
    <t>完成汕头市金平区水利行业节水型单位建设项目，金平区农业农村和水务局下属3个水利所全部建成水利行业节水型单位</t>
  </si>
  <si>
    <t>105002031-2022-0000172517</t>
  </si>
  <si>
    <t>牛田洋大堤及涵闸沉降观测工作</t>
  </si>
  <si>
    <t>水利安全度汛</t>
  </si>
  <si>
    <t>2020</t>
  </si>
  <si>
    <r>
      <rPr>
        <sz val="12"/>
        <rFont val="仿宋_GB2312"/>
        <charset val="134"/>
      </rPr>
      <t>关于印发汕头市贯彻广东省农业水价综合改革实施方案的通知（汕府办〔</t>
    </r>
    <r>
      <rPr>
        <sz val="12"/>
        <rFont val="Times New Roman"/>
        <charset val="0"/>
      </rPr>
      <t>2017</t>
    </r>
    <r>
      <rPr>
        <sz val="12"/>
        <rFont val="仿宋_GB2312"/>
        <charset val="134"/>
      </rPr>
      <t>〕</t>
    </r>
    <r>
      <rPr>
        <sz val="12"/>
        <rFont val="Times New Roman"/>
        <charset val="0"/>
      </rPr>
      <t>31</t>
    </r>
    <r>
      <rPr>
        <sz val="12"/>
        <rFont val="仿宋_GB2312"/>
        <charset val="134"/>
      </rPr>
      <t>号）；</t>
    </r>
    <r>
      <rPr>
        <sz val="12"/>
        <rFont val="Times New Roman"/>
        <charset val="0"/>
      </rPr>
      <t xml:space="preserve"> </t>
    </r>
    <r>
      <rPr>
        <sz val="12"/>
        <rFont val="仿宋_GB2312"/>
        <charset val="134"/>
      </rPr>
      <t>汕头市水务局转发省水利厅转发水利部办公厅关于持续推进大中型灌区农业水价综合改革工作的通知（汕水建管函〔</t>
    </r>
    <r>
      <rPr>
        <sz val="12"/>
        <rFont val="Times New Roman"/>
        <charset val="0"/>
      </rPr>
      <t>2020</t>
    </r>
    <r>
      <rPr>
        <sz val="12"/>
        <rFont val="仿宋_GB2312"/>
        <charset val="134"/>
      </rPr>
      <t>〕</t>
    </r>
    <r>
      <rPr>
        <sz val="12"/>
        <rFont val="Times New Roman"/>
        <charset val="0"/>
      </rPr>
      <t>251</t>
    </r>
    <r>
      <rPr>
        <sz val="12"/>
        <rFont val="仿宋_GB2312"/>
        <charset val="134"/>
      </rPr>
      <t>号）；</t>
    </r>
    <r>
      <rPr>
        <sz val="12"/>
        <rFont val="Times New Roman"/>
        <charset val="0"/>
      </rPr>
      <t xml:space="preserve"> </t>
    </r>
    <r>
      <rPr>
        <sz val="12"/>
        <rFont val="仿宋_GB2312"/>
        <charset val="134"/>
      </rPr>
      <t>汕头市发展和改革局</t>
    </r>
    <r>
      <rPr>
        <sz val="12"/>
        <rFont val="Times New Roman"/>
        <charset val="0"/>
      </rPr>
      <t xml:space="preserve"> </t>
    </r>
    <r>
      <rPr>
        <sz val="12"/>
        <rFont val="仿宋_GB2312"/>
        <charset val="134"/>
      </rPr>
      <t>汕头市财政局</t>
    </r>
    <r>
      <rPr>
        <sz val="12"/>
        <rFont val="Times New Roman"/>
        <charset val="0"/>
      </rPr>
      <t xml:space="preserve"> </t>
    </r>
    <r>
      <rPr>
        <sz val="12"/>
        <rFont val="仿宋_GB2312"/>
        <charset val="134"/>
      </rPr>
      <t>汕头市水务局</t>
    </r>
    <r>
      <rPr>
        <sz val="12"/>
        <rFont val="Times New Roman"/>
        <charset val="0"/>
      </rPr>
      <t xml:space="preserve"> </t>
    </r>
    <r>
      <rPr>
        <sz val="12"/>
        <rFont val="仿宋_GB2312"/>
        <charset val="134"/>
      </rPr>
      <t>汕头市农业农村局转发关于持续推进农业水价综合改革工作的通知（汕市发改函〔</t>
    </r>
    <r>
      <rPr>
        <sz val="12"/>
        <rFont val="Times New Roman"/>
        <charset val="0"/>
      </rPr>
      <t>2020</t>
    </r>
    <r>
      <rPr>
        <sz val="12"/>
        <rFont val="仿宋_GB2312"/>
        <charset val="134"/>
      </rPr>
      <t>〕</t>
    </r>
    <r>
      <rPr>
        <sz val="12"/>
        <rFont val="Times New Roman"/>
        <charset val="0"/>
      </rPr>
      <t>171</t>
    </r>
    <r>
      <rPr>
        <sz val="12"/>
        <rFont val="仿宋_GB2312"/>
        <charset val="134"/>
      </rPr>
      <t>号）</t>
    </r>
  </si>
  <si>
    <r>
      <rPr>
        <sz val="12"/>
        <rFont val="仿宋_GB2312"/>
        <charset val="134"/>
      </rPr>
      <t>对牛田洋海堤全线进行全面沉降观测，沉降观测周期为</t>
    </r>
    <r>
      <rPr>
        <sz val="12"/>
        <rFont val="Times New Roman"/>
        <charset val="0"/>
      </rPr>
      <t>2</t>
    </r>
    <r>
      <rPr>
        <sz val="12"/>
        <rFont val="仿宋_GB2312"/>
        <charset val="134"/>
      </rPr>
      <t>年，每个月开展一次观测，每次观测</t>
    </r>
    <r>
      <rPr>
        <sz val="12"/>
        <rFont val="Times New Roman"/>
        <charset val="0"/>
      </rPr>
      <t>1</t>
    </r>
    <r>
      <rPr>
        <sz val="12"/>
        <rFont val="仿宋_GB2312"/>
        <charset val="134"/>
      </rPr>
      <t>天，共开展</t>
    </r>
    <r>
      <rPr>
        <sz val="12"/>
        <rFont val="Times New Roman"/>
        <charset val="0"/>
      </rPr>
      <t>24</t>
    </r>
    <r>
      <rPr>
        <sz val="12"/>
        <rFont val="仿宋_GB2312"/>
        <charset val="134"/>
      </rPr>
      <t>次</t>
    </r>
  </si>
  <si>
    <r>
      <rPr>
        <sz val="12"/>
        <rFont val="仿宋_GB2312"/>
        <charset val="134"/>
      </rPr>
      <t>最严格水资源管理制度考核（含农业水价综合改革）</t>
    </r>
  </si>
  <si>
    <r>
      <rPr>
        <sz val="12"/>
        <rFont val="仿宋_GB2312"/>
        <charset val="134"/>
      </rPr>
      <t>关于印发汕头市贯彻广东省农业水价综合改革实施方案的通知（汕府办〔</t>
    </r>
    <r>
      <rPr>
        <sz val="12"/>
        <rFont val="Times New Roman"/>
        <charset val="0"/>
      </rPr>
      <t>2017</t>
    </r>
    <r>
      <rPr>
        <sz val="12"/>
        <rFont val="仿宋_GB2312"/>
        <charset val="134"/>
      </rPr>
      <t>〕</t>
    </r>
    <r>
      <rPr>
        <sz val="12"/>
        <rFont val="Times New Roman"/>
        <charset val="0"/>
      </rPr>
      <t>31</t>
    </r>
    <r>
      <rPr>
        <sz val="12"/>
        <rFont val="仿宋_GB2312"/>
        <charset val="134"/>
      </rPr>
      <t>号）；</t>
    </r>
    <r>
      <rPr>
        <sz val="12"/>
        <rFont val="Times New Roman"/>
        <charset val="0"/>
      </rPr>
      <t xml:space="preserve">
</t>
    </r>
    <r>
      <rPr>
        <sz val="12"/>
        <rFont val="仿宋_GB2312"/>
        <charset val="134"/>
      </rPr>
      <t>汕头市水务局转发省水利厅转发水利部办公厅关于持续推进大中型灌区农业水价综合改革工作的通知（汕水建管函〔</t>
    </r>
    <r>
      <rPr>
        <sz val="12"/>
        <rFont val="Times New Roman"/>
        <charset val="0"/>
      </rPr>
      <t>2020</t>
    </r>
    <r>
      <rPr>
        <sz val="12"/>
        <rFont val="仿宋_GB2312"/>
        <charset val="134"/>
      </rPr>
      <t>〕</t>
    </r>
    <r>
      <rPr>
        <sz val="12"/>
        <rFont val="Times New Roman"/>
        <charset val="0"/>
      </rPr>
      <t>251</t>
    </r>
    <r>
      <rPr>
        <sz val="12"/>
        <rFont val="仿宋_GB2312"/>
        <charset val="134"/>
      </rPr>
      <t>号）；</t>
    </r>
    <r>
      <rPr>
        <sz val="12"/>
        <rFont val="Times New Roman"/>
        <charset val="0"/>
      </rPr>
      <t xml:space="preserve">
</t>
    </r>
    <r>
      <rPr>
        <sz val="12"/>
        <rFont val="仿宋_GB2312"/>
        <charset val="134"/>
      </rPr>
      <t>汕头市发展和改革局</t>
    </r>
    <r>
      <rPr>
        <sz val="12"/>
        <rFont val="Times New Roman"/>
        <charset val="0"/>
      </rPr>
      <t xml:space="preserve"> </t>
    </r>
    <r>
      <rPr>
        <sz val="12"/>
        <rFont val="仿宋_GB2312"/>
        <charset val="134"/>
      </rPr>
      <t>汕头市财政局</t>
    </r>
    <r>
      <rPr>
        <sz val="12"/>
        <rFont val="Times New Roman"/>
        <charset val="0"/>
      </rPr>
      <t xml:space="preserve"> </t>
    </r>
    <r>
      <rPr>
        <sz val="12"/>
        <rFont val="仿宋_GB2312"/>
        <charset val="134"/>
      </rPr>
      <t>汕头市水务局</t>
    </r>
    <r>
      <rPr>
        <sz val="12"/>
        <rFont val="Times New Roman"/>
        <charset val="0"/>
      </rPr>
      <t xml:space="preserve"> </t>
    </r>
    <r>
      <rPr>
        <sz val="12"/>
        <rFont val="仿宋_GB2312"/>
        <charset val="134"/>
      </rPr>
      <t>汕头市农业农村局转发关于持续推进农业水价综合改革工作的通知（汕市发改函〔</t>
    </r>
    <r>
      <rPr>
        <sz val="12"/>
        <rFont val="Times New Roman"/>
        <charset val="0"/>
      </rPr>
      <t>2020</t>
    </r>
    <r>
      <rPr>
        <sz val="12"/>
        <rFont val="仿宋_GB2312"/>
        <charset val="134"/>
      </rPr>
      <t>〕</t>
    </r>
    <r>
      <rPr>
        <sz val="12"/>
        <rFont val="Times New Roman"/>
        <charset val="0"/>
      </rPr>
      <t>171</t>
    </r>
    <r>
      <rPr>
        <sz val="12"/>
        <rFont val="仿宋_GB2312"/>
        <charset val="134"/>
      </rPr>
      <t>号）</t>
    </r>
  </si>
  <si>
    <r>
      <rPr>
        <sz val="12"/>
        <rFont val="仿宋_GB2312"/>
        <charset val="134"/>
      </rPr>
      <t>用于</t>
    </r>
    <r>
      <rPr>
        <sz val="12"/>
        <rFont val="Times New Roman"/>
        <charset val="0"/>
      </rPr>
      <t>2022</t>
    </r>
    <r>
      <rPr>
        <sz val="12"/>
        <rFont val="仿宋_GB2312"/>
        <charset val="134"/>
      </rPr>
      <t>年农业水价综合改革方案编制、设计、量水设施建设等费用支出。</t>
    </r>
  </si>
  <si>
    <r>
      <rPr>
        <sz val="12"/>
        <rFont val="仿宋_GB2312"/>
        <charset val="134"/>
      </rPr>
      <t>建立促进农业节水的体制、机制，完成区域用水总量控制目标。</t>
    </r>
  </si>
  <si>
    <r>
      <rPr>
        <sz val="12"/>
        <rFont val="Times New Roman"/>
        <charset val="0"/>
      </rPr>
      <t>1.</t>
    </r>
    <r>
      <rPr>
        <sz val="12"/>
        <rFont val="仿宋_GB2312"/>
        <charset val="134"/>
      </rPr>
      <t>质量指标：提高农业供水效率和效益。</t>
    </r>
    <r>
      <rPr>
        <sz val="12"/>
        <rFont val="Times New Roman"/>
        <charset val="0"/>
      </rPr>
      <t xml:space="preserve">
2.</t>
    </r>
    <r>
      <rPr>
        <sz val="12"/>
        <rFont val="仿宋_GB2312"/>
        <charset val="134"/>
      </rPr>
      <t>成本指标：资金控制在预算内。</t>
    </r>
  </si>
  <si>
    <r>
      <rPr>
        <sz val="12"/>
        <rFont val="Times New Roman"/>
        <charset val="0"/>
      </rPr>
      <t>1.</t>
    </r>
    <r>
      <rPr>
        <sz val="12"/>
        <rFont val="仿宋_GB2312"/>
        <charset val="134"/>
      </rPr>
      <t>社会效益指标：促进社会和谐稳定。</t>
    </r>
    <r>
      <rPr>
        <sz val="12"/>
        <rFont val="Times New Roman"/>
        <charset val="0"/>
      </rPr>
      <t xml:space="preserve">
2.</t>
    </r>
    <r>
      <rPr>
        <sz val="12"/>
        <rFont val="仿宋_GB2312"/>
        <charset val="134"/>
      </rPr>
      <t>经济效益指标：有效提高农业用水效率，降低农业用水费用。</t>
    </r>
    <r>
      <rPr>
        <sz val="12"/>
        <rFont val="Times New Roman"/>
        <charset val="0"/>
      </rPr>
      <t xml:space="preserve">
1.</t>
    </r>
    <r>
      <rPr>
        <sz val="12"/>
        <rFont val="仿宋_GB2312"/>
        <charset val="134"/>
      </rPr>
      <t>服务对象满意度指标：人民群众满意率</t>
    </r>
    <r>
      <rPr>
        <sz val="12"/>
        <rFont val="Times New Roman"/>
        <charset val="0"/>
      </rPr>
      <t>≥90%</t>
    </r>
    <r>
      <rPr>
        <sz val="12"/>
        <rFont val="仿宋_GB2312"/>
        <charset val="134"/>
      </rPr>
      <t>。</t>
    </r>
  </si>
  <si>
    <r>
      <rPr>
        <sz val="12"/>
        <rFont val="仿宋_GB2312"/>
        <charset val="134"/>
      </rPr>
      <t>濠江区</t>
    </r>
  </si>
  <si>
    <t>105003029-2021-0000117107</t>
  </si>
  <si>
    <r>
      <rPr>
        <sz val="12"/>
        <rFont val="Times New Roman"/>
        <charset val="0"/>
      </rPr>
      <t>2022</t>
    </r>
    <r>
      <rPr>
        <sz val="12"/>
        <rFont val="仿宋_GB2312"/>
        <charset val="134"/>
      </rPr>
      <t>年汕头市濠江区濠江清漂保洁项目</t>
    </r>
  </si>
  <si>
    <r>
      <rPr>
        <sz val="12"/>
        <rFont val="仿宋_GB2312"/>
        <charset val="134"/>
      </rPr>
      <t>汕头市濠江区农业农村和水务局</t>
    </r>
  </si>
  <si>
    <r>
      <rPr>
        <sz val="12"/>
        <rFont val="仿宋_GB2312"/>
        <charset val="134"/>
      </rPr>
      <t>关于持续推进</t>
    </r>
    <r>
      <rPr>
        <sz val="12"/>
        <rFont val="Times New Roman"/>
        <charset val="0"/>
      </rPr>
      <t>“</t>
    </r>
    <r>
      <rPr>
        <sz val="12"/>
        <rFont val="仿宋_GB2312"/>
        <charset val="134"/>
      </rPr>
      <t>五清</t>
    </r>
    <r>
      <rPr>
        <sz val="12"/>
        <rFont val="Times New Roman"/>
        <charset val="0"/>
      </rPr>
      <t>”</t>
    </r>
    <r>
      <rPr>
        <sz val="12"/>
        <rFont val="仿宋_GB2312"/>
        <charset val="134"/>
      </rPr>
      <t>工作的通知（汕市河长办函</t>
    </r>
    <r>
      <rPr>
        <sz val="12"/>
        <rFont val="Times New Roman"/>
        <charset val="0"/>
      </rPr>
      <t>[2019]122</t>
    </r>
    <r>
      <rPr>
        <sz val="12"/>
        <rFont val="仿宋_GB2312"/>
        <charset val="134"/>
      </rPr>
      <t>号）</t>
    </r>
  </si>
  <si>
    <r>
      <rPr>
        <sz val="12"/>
        <rFont val="仿宋_GB2312"/>
        <charset val="134"/>
      </rPr>
      <t>确保濠江区濠江水面没有成片漂浮物，堤岸边没有垃圾、杂物</t>
    </r>
  </si>
  <si>
    <r>
      <rPr>
        <sz val="12"/>
        <rFont val="仿宋_GB2312"/>
        <charset val="134"/>
      </rPr>
      <t>黄锦铨</t>
    </r>
  </si>
  <si>
    <r>
      <rPr>
        <sz val="12"/>
        <rFont val="仿宋_GB2312"/>
        <charset val="134"/>
      </rPr>
      <t>汕头市濠江区农业农村和水务局河长办</t>
    </r>
  </si>
  <si>
    <t>87385660</t>
  </si>
  <si>
    <r>
      <rPr>
        <sz val="12"/>
        <rFont val="仿宋_GB2312"/>
        <charset val="134"/>
      </rPr>
      <t>林怡锐</t>
    </r>
  </si>
  <si>
    <r>
      <rPr>
        <sz val="12"/>
        <rFont val="仿宋_GB2312"/>
        <charset val="134"/>
      </rPr>
      <t>蔡驰</t>
    </r>
  </si>
  <si>
    <t>13414022747</t>
  </si>
  <si>
    <r>
      <rPr>
        <sz val="12"/>
        <rFont val="仿宋_GB2312"/>
        <charset val="134"/>
      </rPr>
      <t>内部集体研究</t>
    </r>
  </si>
  <si>
    <t>通过向社会力量购买服务方式，委托专业机构对河流开展日常化清漂作业，有效维护了河流水面和堤岸的干净、整洁环境。</t>
  </si>
  <si>
    <t>105003029-2021-0000117172</t>
  </si>
  <si>
    <r>
      <rPr>
        <sz val="12"/>
        <rFont val="Times New Roman"/>
        <charset val="0"/>
      </rPr>
      <t>2022</t>
    </r>
    <r>
      <rPr>
        <sz val="12"/>
        <rFont val="仿宋_GB2312"/>
        <charset val="134"/>
      </rPr>
      <t>年汕头市濠江区五南沟清漂保洁项目</t>
    </r>
  </si>
  <si>
    <r>
      <rPr>
        <sz val="12"/>
        <rFont val="仿宋_GB2312"/>
        <charset val="134"/>
      </rPr>
      <t>确保濠江区五南沟水面没有成片漂浮物，堤岸边没有垃圾、杂物</t>
    </r>
  </si>
  <si>
    <t>105003029-2022-0000178960</t>
  </si>
  <si>
    <r>
      <rPr>
        <sz val="12"/>
        <rFont val="仿宋_GB2312"/>
        <charset val="134"/>
      </rPr>
      <t>汕头市濠江区铁鸟坑水库、陈厝坑水库、长坑水库、大脚虾水库</t>
    </r>
    <r>
      <rPr>
        <sz val="12"/>
        <rFont val="Times New Roman"/>
        <charset val="0"/>
      </rPr>
      <t>4</t>
    </r>
    <r>
      <rPr>
        <sz val="12"/>
        <rFont val="仿宋_GB2312"/>
        <charset val="134"/>
      </rPr>
      <t>宗水库除险加固工程</t>
    </r>
  </si>
  <si>
    <t>病险水库水闸除险加固工程</t>
  </si>
  <si>
    <r>
      <rPr>
        <sz val="12"/>
        <rFont val="仿宋_GB2312"/>
        <charset val="134"/>
      </rPr>
      <t>对濠江区铁鸟坑水库、陈厝坑水库、长坑水库、大脚虾水库</t>
    </r>
    <r>
      <rPr>
        <sz val="12"/>
        <rFont val="Times New Roman"/>
        <charset val="0"/>
      </rPr>
      <t>4</t>
    </r>
    <r>
      <rPr>
        <sz val="12"/>
        <rFont val="仿宋_GB2312"/>
        <charset val="134"/>
      </rPr>
      <t>宗水库进行除险加固。</t>
    </r>
  </si>
  <si>
    <r>
      <rPr>
        <sz val="12"/>
        <rFont val="仿宋_GB2312"/>
        <charset val="134"/>
      </rPr>
      <t>濠江区水利与渔港建设管养中心</t>
    </r>
  </si>
  <si>
    <r>
      <rPr>
        <sz val="12"/>
        <rFont val="仿宋_GB2312"/>
        <charset val="134"/>
      </rPr>
      <t>黄松武</t>
    </r>
  </si>
  <si>
    <r>
      <rPr>
        <sz val="12"/>
        <rFont val="仿宋_GB2312"/>
        <charset val="134"/>
      </rPr>
      <t>濠江区农业农村和水务局（建管股）</t>
    </r>
  </si>
  <si>
    <t>13318072082</t>
  </si>
  <si>
    <r>
      <rPr>
        <sz val="12"/>
        <rFont val="仿宋_GB2312"/>
        <charset val="134"/>
      </rPr>
      <t>郑培群</t>
    </r>
  </si>
  <si>
    <t>13692075561</t>
  </si>
  <si>
    <r>
      <rPr>
        <sz val="12"/>
        <rFont val="仿宋_GB2312"/>
        <charset val="134"/>
      </rPr>
      <t>农财股</t>
    </r>
  </si>
  <si>
    <r>
      <rPr>
        <sz val="12"/>
        <rFont val="仿宋_GB2312"/>
        <charset val="134"/>
      </rPr>
      <t>《广东省水利厅关于商请加快小型水库除险加固攻坚行动的函》</t>
    </r>
  </si>
  <si>
    <r>
      <rPr>
        <sz val="12"/>
        <rFont val="仿宋_GB2312"/>
        <charset val="134"/>
      </rPr>
      <t>完成濠江区铁鸟坑水库、陈厝坑水库、长坑水库、大脚虾水库</t>
    </r>
    <r>
      <rPr>
        <sz val="12"/>
        <rFont val="Times New Roman"/>
        <charset val="0"/>
      </rPr>
      <t>4</t>
    </r>
    <r>
      <rPr>
        <sz val="12"/>
        <rFont val="仿宋_GB2312"/>
        <charset val="134"/>
      </rPr>
      <t>宗水库除险加固工作</t>
    </r>
  </si>
  <si>
    <r>
      <rPr>
        <sz val="12"/>
        <rFont val="仿宋_GB2312"/>
        <charset val="134"/>
      </rPr>
      <t>该项目为</t>
    </r>
    <r>
      <rPr>
        <sz val="12"/>
        <rFont val="Times New Roman"/>
        <charset val="0"/>
      </rPr>
      <t>2022</t>
    </r>
    <r>
      <rPr>
        <sz val="12"/>
        <rFont val="仿宋_GB2312"/>
        <charset val="134"/>
      </rPr>
      <t>年储备项目，暂未立项。</t>
    </r>
  </si>
  <si>
    <r>
      <rPr>
        <sz val="12"/>
        <color theme="1"/>
        <rFont val="宋体"/>
        <charset val="134"/>
      </rPr>
      <t>濠江区铁鸟坑水库、陈厝坑水库、长坑水库、大脚虾水库</t>
    </r>
    <r>
      <rPr>
        <sz val="12"/>
        <color theme="1"/>
        <rFont val="Times New Roman"/>
        <charset val="134"/>
      </rPr>
      <t>4</t>
    </r>
    <r>
      <rPr>
        <sz val="12"/>
        <color theme="1"/>
        <rFont val="宋体"/>
        <charset val="134"/>
      </rPr>
      <t>宗水库除险加固工程已完工验收，确保水库能够安全运行，以彻底消除工程安全隐患，充分发挥工程效益，保护人民财产安全。</t>
    </r>
  </si>
  <si>
    <r>
      <rPr>
        <sz val="12"/>
        <rFont val="仿宋_GB2312"/>
        <charset val="134"/>
      </rPr>
      <t>潮阳区</t>
    </r>
  </si>
  <si>
    <t>105004037-2022-0000174461</t>
  </si>
  <si>
    <r>
      <rPr>
        <sz val="12"/>
        <rFont val="仿宋_GB2312"/>
        <charset val="134"/>
      </rPr>
      <t>河溪水库小水电清理整改项目</t>
    </r>
  </si>
  <si>
    <r>
      <rPr>
        <sz val="12"/>
        <rFont val="仿宋_GB2312"/>
        <charset val="134"/>
      </rPr>
      <t>汕头市潮阳区水务局</t>
    </r>
  </si>
  <si>
    <r>
      <rPr>
        <sz val="12"/>
        <rFont val="仿宋_GB2312"/>
        <charset val="134"/>
      </rPr>
      <t>汕头市水务局</t>
    </r>
    <r>
      <rPr>
        <sz val="12"/>
        <rFont val="Times New Roman"/>
        <charset val="0"/>
      </rPr>
      <t xml:space="preserve"> </t>
    </r>
    <r>
      <rPr>
        <sz val="12"/>
        <rFont val="仿宋_GB2312"/>
        <charset val="134"/>
      </rPr>
      <t>汕头市发展和改革局</t>
    </r>
    <r>
      <rPr>
        <sz val="12"/>
        <rFont val="Times New Roman"/>
        <charset val="0"/>
      </rPr>
      <t xml:space="preserve"> </t>
    </r>
    <r>
      <rPr>
        <sz val="12"/>
        <rFont val="仿宋_GB2312"/>
        <charset val="134"/>
      </rPr>
      <t>汕头市生态环境局</t>
    </r>
    <r>
      <rPr>
        <sz val="12"/>
        <rFont val="Times New Roman"/>
        <charset val="0"/>
      </rPr>
      <t xml:space="preserve"> </t>
    </r>
    <r>
      <rPr>
        <sz val="12"/>
        <rFont val="仿宋_GB2312"/>
        <charset val="134"/>
      </rPr>
      <t>汕头市自然资源局关于转发《关于开展小水电清理整改核查评估工作的通知》（汕水建管【</t>
    </r>
    <r>
      <rPr>
        <sz val="12"/>
        <rFont val="Times New Roman"/>
        <charset val="0"/>
      </rPr>
      <t>2020</t>
    </r>
    <r>
      <rPr>
        <sz val="12"/>
        <rFont val="仿宋_GB2312"/>
        <charset val="134"/>
      </rPr>
      <t>】</t>
    </r>
    <r>
      <rPr>
        <sz val="12"/>
        <rFont val="Times New Roman"/>
        <charset val="0"/>
      </rPr>
      <t>20</t>
    </r>
    <r>
      <rPr>
        <sz val="12"/>
        <rFont val="仿宋_GB2312"/>
        <charset val="134"/>
      </rPr>
      <t>号</t>
    </r>
    <r>
      <rPr>
        <sz val="12"/>
        <rFont val="Times New Roman"/>
        <charset val="0"/>
      </rPr>
      <t xml:space="preserve"> </t>
    </r>
    <r>
      <rPr>
        <sz val="12"/>
        <rFont val="仿宋_GB2312"/>
        <charset val="134"/>
      </rPr>
      <t>）</t>
    </r>
  </si>
  <si>
    <r>
      <rPr>
        <sz val="12"/>
        <rFont val="仿宋_GB2312"/>
        <charset val="134"/>
      </rPr>
      <t>河溪水电站清理整改工作</t>
    </r>
  </si>
  <si>
    <r>
      <rPr>
        <sz val="12"/>
        <rFont val="仿宋_GB2312"/>
        <charset val="134"/>
      </rPr>
      <t>小水电清理整改</t>
    </r>
  </si>
  <si>
    <r>
      <rPr>
        <sz val="12"/>
        <rFont val="仿宋_GB2312"/>
        <charset val="134"/>
      </rPr>
      <t>河溪水系工程管理处</t>
    </r>
  </si>
  <si>
    <r>
      <rPr>
        <sz val="12"/>
        <rFont val="仿宋_GB2312"/>
        <charset val="134"/>
      </rPr>
      <t>吴友平</t>
    </r>
  </si>
  <si>
    <t>13502920209</t>
  </si>
  <si>
    <r>
      <rPr>
        <sz val="12"/>
        <rFont val="仿宋_GB2312"/>
        <charset val="134"/>
      </rPr>
      <t>林伟鹏</t>
    </r>
  </si>
  <si>
    <t>13902717222</t>
  </si>
  <si>
    <r>
      <rPr>
        <sz val="12"/>
        <rFont val="仿宋_GB2312"/>
        <charset val="134"/>
      </rPr>
      <t>郭俊明</t>
    </r>
  </si>
  <si>
    <t>18806619666</t>
  </si>
  <si>
    <r>
      <rPr>
        <sz val="12"/>
        <rFont val="仿宋_GB2312"/>
        <charset val="134"/>
      </rPr>
      <t>生态流量核定、流量设备等的安装。</t>
    </r>
  </si>
  <si>
    <r>
      <rPr>
        <sz val="12"/>
        <rFont val="仿宋_GB2312"/>
        <charset val="134"/>
      </rPr>
      <t>对河溪水电站生态流量核定、流量设备通过验收达到合格等次，减少对河道生态的影响。</t>
    </r>
  </si>
  <si>
    <r>
      <rPr>
        <sz val="12"/>
        <rFont val="仿宋_GB2312"/>
        <charset val="134"/>
      </rPr>
      <t>对河溪水电站生态流量核定、流量设备通过验收达到合格等次；</t>
    </r>
  </si>
  <si>
    <r>
      <rPr>
        <sz val="12"/>
        <rFont val="仿宋_GB2312"/>
        <charset val="134"/>
      </rPr>
      <t>减少对河道生态的影响。</t>
    </r>
  </si>
  <si>
    <r>
      <rPr>
        <sz val="12"/>
        <rFont val="仿宋_GB2312"/>
        <charset val="134"/>
      </rPr>
      <t>市县主管部门内部集体研究</t>
    </r>
  </si>
  <si>
    <t>完成河溪小水电站生态流量监测和“一站一策”整改方案的编制，资金已支付完毕。</t>
  </si>
  <si>
    <t>105004037-2022-0000174470</t>
  </si>
  <si>
    <r>
      <rPr>
        <sz val="12"/>
        <rFont val="仿宋_GB2312"/>
        <charset val="134"/>
      </rPr>
      <t>练江干流潮阳段（含海门湾桥闸外</t>
    </r>
    <r>
      <rPr>
        <sz val="12"/>
        <rFont val="Times New Roman"/>
        <charset val="0"/>
      </rPr>
      <t>200</t>
    </r>
    <r>
      <rPr>
        <sz val="12"/>
        <rFont val="仿宋_GB2312"/>
        <charset val="134"/>
      </rPr>
      <t>米范围）、后溪闸段、前溪闸段河面水浮莲及漂浮物打捞日常维护服务项目</t>
    </r>
  </si>
  <si>
    <r>
      <rPr>
        <sz val="12"/>
        <rFont val="仿宋_GB2312"/>
        <charset val="134"/>
      </rPr>
      <t>依据《关于印发练江流域水浮莲及漂浮物集中打捞清除专项行动方案的通知》（汕市河长办【</t>
    </r>
    <r>
      <rPr>
        <sz val="12"/>
        <rFont val="Times New Roman"/>
        <charset val="0"/>
      </rPr>
      <t>2018</t>
    </r>
    <r>
      <rPr>
        <sz val="12"/>
        <rFont val="仿宋_GB2312"/>
        <charset val="134"/>
      </rPr>
      <t>】</t>
    </r>
    <r>
      <rPr>
        <sz val="12"/>
        <rFont val="Times New Roman"/>
        <charset val="0"/>
      </rPr>
      <t>9</t>
    </r>
    <r>
      <rPr>
        <sz val="12"/>
        <rFont val="仿宋_GB2312"/>
        <charset val="134"/>
      </rPr>
      <t>号）</t>
    </r>
  </si>
  <si>
    <r>
      <rPr>
        <sz val="12"/>
        <rFont val="仿宋_GB2312"/>
        <charset val="134"/>
      </rPr>
      <t>负责清漂清障从练江干流（潮阳段）和平</t>
    </r>
    <r>
      <rPr>
        <sz val="12"/>
        <rFont val="宋体"/>
        <charset val="134"/>
      </rPr>
      <t>塭</t>
    </r>
    <r>
      <rPr>
        <sz val="12"/>
        <rFont val="仿宋_GB2312"/>
        <charset val="134"/>
      </rPr>
      <t>内至海门湾出海口约</t>
    </r>
    <r>
      <rPr>
        <sz val="12"/>
        <rFont val="Times New Roman"/>
        <charset val="0"/>
      </rPr>
      <t>19.7</t>
    </r>
    <r>
      <rPr>
        <sz val="12"/>
        <rFont val="仿宋_GB2312"/>
        <charset val="134"/>
      </rPr>
      <t>公里，负责河道水面漂浮垃圾、水生植物及动物尸体的集中打捞或者日常河面保洁工作，河道两岸边或者河滩</t>
    </r>
    <r>
      <rPr>
        <sz val="12"/>
        <rFont val="Times New Roman"/>
        <charset val="0"/>
      </rPr>
      <t>(</t>
    </r>
    <r>
      <rPr>
        <sz val="12"/>
        <rFont val="仿宋_GB2312"/>
        <charset val="134"/>
      </rPr>
      <t>防浪墙以内</t>
    </r>
    <r>
      <rPr>
        <sz val="12"/>
        <rFont val="Times New Roman"/>
        <charset val="0"/>
      </rPr>
      <t>)</t>
    </r>
    <r>
      <rPr>
        <sz val="12"/>
        <rFont val="仿宋_GB2312"/>
        <charset val="134"/>
      </rPr>
      <t>的保洁工作，以及靠近岸边船只难以打捞的漂浮垃圾。负责护城河老后溪水闸到新后溪水闸河段河面漂浮物打捞日常维护。负责护城河前溪水闸至练江干流河段河面漂浮物打捞日常维护。</t>
    </r>
  </si>
  <si>
    <r>
      <rPr>
        <sz val="12"/>
        <rFont val="仿宋_GB2312"/>
        <charset val="134"/>
      </rPr>
      <t>潮阳区水务局</t>
    </r>
  </si>
  <si>
    <r>
      <rPr>
        <sz val="12"/>
        <rFont val="仿宋_GB2312"/>
        <charset val="134"/>
      </rPr>
      <t>葛镇文</t>
    </r>
  </si>
  <si>
    <r>
      <rPr>
        <sz val="12"/>
        <rFont val="仿宋_GB2312"/>
        <charset val="134"/>
      </rPr>
      <t>执法股</t>
    </r>
  </si>
  <si>
    <t>13822810678</t>
  </si>
  <si>
    <r>
      <rPr>
        <sz val="12"/>
        <rFont val="仿宋_GB2312"/>
        <charset val="134"/>
      </rPr>
      <t>郑意强</t>
    </r>
  </si>
  <si>
    <t>13536909199</t>
  </si>
  <si>
    <r>
      <rPr>
        <sz val="12"/>
        <rFont val="仿宋_GB2312"/>
        <charset val="134"/>
      </rPr>
      <t>《关于印发练江流域水浮莲及漂浮物集中打捞清除专项行动方案的通知》（汕市河长办【</t>
    </r>
    <r>
      <rPr>
        <sz val="12"/>
        <rFont val="Times New Roman"/>
        <charset val="0"/>
      </rPr>
      <t>2018</t>
    </r>
    <r>
      <rPr>
        <sz val="12"/>
        <rFont val="仿宋_GB2312"/>
        <charset val="134"/>
      </rPr>
      <t>】</t>
    </r>
    <r>
      <rPr>
        <sz val="12"/>
        <rFont val="Times New Roman"/>
        <charset val="0"/>
      </rPr>
      <t>9</t>
    </r>
    <r>
      <rPr>
        <sz val="12"/>
        <rFont val="仿宋_GB2312"/>
        <charset val="134"/>
      </rPr>
      <t>号）</t>
    </r>
  </si>
  <si>
    <r>
      <rPr>
        <sz val="12"/>
        <rFont val="仿宋_GB2312"/>
        <charset val="134"/>
      </rPr>
      <t>用于练江干流潮阳段（含海门湾桥闸外</t>
    </r>
    <r>
      <rPr>
        <sz val="12"/>
        <rFont val="Times New Roman"/>
        <charset val="0"/>
      </rPr>
      <t>200</t>
    </r>
    <r>
      <rPr>
        <sz val="12"/>
        <rFont val="仿宋_GB2312"/>
        <charset val="134"/>
      </rPr>
      <t>米范围）、后溪闸段、前溪闸段河面水浮莲及漂浮物打捞日常维护服务项目</t>
    </r>
  </si>
  <si>
    <r>
      <rPr>
        <sz val="12"/>
        <rFont val="仿宋_GB2312"/>
        <charset val="134"/>
      </rPr>
      <t>确保合同范围内的河道江面洁净</t>
    </r>
  </si>
  <si>
    <r>
      <rPr>
        <sz val="12"/>
        <rFont val="仿宋_GB2312"/>
        <charset val="134"/>
      </rPr>
      <t>对练江干流水浮莲及漂浮物的清理打捞并外运处理，常态化管理，确保水面洁净。</t>
    </r>
  </si>
  <si>
    <r>
      <rPr>
        <sz val="12"/>
        <rFont val="仿宋_GB2312"/>
        <charset val="134"/>
      </rPr>
      <t>持续改善练江水生态环境，提高周边群众的获得感、幸福感。</t>
    </r>
  </si>
  <si>
    <r>
      <rPr>
        <sz val="12"/>
        <rFont val="仿宋_GB2312"/>
        <charset val="134"/>
      </rPr>
      <t>市县主管部门内部集体研究。汕头市潮阳区人民政府办公室</t>
    </r>
    <r>
      <rPr>
        <sz val="12"/>
        <rFont val="Times New Roman"/>
        <charset val="0"/>
      </rPr>
      <t>2020</t>
    </r>
    <r>
      <rPr>
        <sz val="12"/>
        <rFont val="仿宋_GB2312"/>
        <charset val="134"/>
      </rPr>
      <t>年</t>
    </r>
    <r>
      <rPr>
        <sz val="12"/>
        <rFont val="Times New Roman"/>
        <charset val="0"/>
      </rPr>
      <t>12</t>
    </r>
    <r>
      <rPr>
        <sz val="12"/>
        <rFont val="仿宋_GB2312"/>
        <charset val="134"/>
      </rPr>
      <t>月</t>
    </r>
    <r>
      <rPr>
        <sz val="12"/>
        <rFont val="Times New Roman"/>
        <charset val="0"/>
      </rPr>
      <t>30</t>
    </r>
    <r>
      <rPr>
        <sz val="12"/>
        <rFont val="仿宋_GB2312"/>
        <charset val="134"/>
      </rPr>
      <t>日《区政府常务会议纪要》（第四届</t>
    </r>
    <r>
      <rPr>
        <sz val="12"/>
        <rFont val="Times New Roman"/>
        <charset val="0"/>
      </rPr>
      <t>78</t>
    </r>
    <r>
      <rPr>
        <sz val="12"/>
        <rFont val="仿宋_GB2312"/>
        <charset val="134"/>
      </rPr>
      <t>次）</t>
    </r>
    <r>
      <rPr>
        <sz val="12"/>
        <rFont val="Times New Roman"/>
        <charset val="0"/>
      </rPr>
      <t>“</t>
    </r>
    <r>
      <rPr>
        <sz val="12"/>
        <rFont val="仿宋_GB2312"/>
        <charset val="134"/>
      </rPr>
      <t>继续采用政府购买社会服务方式实施练江干流（潮阳段）清漂、清障工作</t>
    </r>
    <r>
      <rPr>
        <sz val="12"/>
        <rFont val="Times New Roman"/>
        <charset val="0"/>
      </rPr>
      <t>”</t>
    </r>
  </si>
  <si>
    <r>
      <rPr>
        <sz val="12"/>
        <rFont val="宋体"/>
        <charset val="134"/>
      </rPr>
      <t>维护了项目河道河面水浮莲及漂浮物日常打捞工作，保护了水环境，防止水污染，改善水生态环境</t>
    </r>
    <r>
      <rPr>
        <sz val="12"/>
        <rFont val="Times New Roman"/>
        <charset val="134"/>
      </rPr>
      <t>;2022</t>
    </r>
    <r>
      <rPr>
        <sz val="12"/>
        <rFont val="宋体"/>
        <charset val="134"/>
      </rPr>
      <t>年来，累计投入资金约</t>
    </r>
    <r>
      <rPr>
        <sz val="12"/>
        <rFont val="Times New Roman"/>
        <charset val="134"/>
      </rPr>
      <t>535.775</t>
    </r>
    <r>
      <rPr>
        <sz val="12"/>
        <rFont val="宋体"/>
        <charset val="134"/>
      </rPr>
      <t>万元，投入机械</t>
    </r>
    <r>
      <rPr>
        <sz val="12"/>
        <rFont val="Times New Roman"/>
        <charset val="134"/>
      </rPr>
      <t>8960</t>
    </r>
    <r>
      <rPr>
        <sz val="12"/>
        <rFont val="宋体"/>
        <charset val="134"/>
      </rPr>
      <t>台班，投入人力</t>
    </r>
    <r>
      <rPr>
        <sz val="12"/>
        <rFont val="Times New Roman"/>
        <charset val="134"/>
      </rPr>
      <t>11397</t>
    </r>
    <r>
      <rPr>
        <sz val="12"/>
        <rFont val="宋体"/>
        <charset val="134"/>
      </rPr>
      <t>人次，打捞清理漂浮物</t>
    </r>
    <r>
      <rPr>
        <sz val="12"/>
        <rFont val="Times New Roman"/>
        <charset val="134"/>
      </rPr>
      <t>9908</t>
    </r>
    <r>
      <rPr>
        <sz val="12"/>
        <rFont val="宋体"/>
        <charset val="134"/>
      </rPr>
      <t>吨。（其中练江干流累计投入资金约</t>
    </r>
    <r>
      <rPr>
        <sz val="12"/>
        <rFont val="Times New Roman"/>
        <charset val="134"/>
      </rPr>
      <t>461.19</t>
    </r>
    <r>
      <rPr>
        <sz val="12"/>
        <rFont val="宋体"/>
        <charset val="134"/>
      </rPr>
      <t>万元，投入机械</t>
    </r>
    <r>
      <rPr>
        <sz val="12"/>
        <rFont val="Times New Roman"/>
        <charset val="134"/>
      </rPr>
      <t>5580</t>
    </r>
    <r>
      <rPr>
        <sz val="12"/>
        <rFont val="宋体"/>
        <charset val="134"/>
      </rPr>
      <t>台班，投入人力</t>
    </r>
    <r>
      <rPr>
        <sz val="12"/>
        <rFont val="Times New Roman"/>
        <charset val="134"/>
      </rPr>
      <t>9000</t>
    </r>
    <r>
      <rPr>
        <sz val="12"/>
        <rFont val="宋体"/>
        <charset val="134"/>
      </rPr>
      <t>人次，打捞清理漂浮物</t>
    </r>
    <r>
      <rPr>
        <sz val="12"/>
        <rFont val="Times New Roman"/>
        <charset val="134"/>
      </rPr>
      <t>8860</t>
    </r>
    <r>
      <rPr>
        <sz val="12"/>
        <rFont val="宋体"/>
        <charset val="134"/>
      </rPr>
      <t>吨）。工程完成比例</t>
    </r>
    <r>
      <rPr>
        <sz val="12"/>
        <rFont val="Times New Roman"/>
        <charset val="134"/>
      </rPr>
      <t>100%</t>
    </r>
    <r>
      <rPr>
        <sz val="12"/>
        <rFont val="宋体"/>
        <charset val="134"/>
      </rPr>
      <t>。</t>
    </r>
  </si>
  <si>
    <t>105004037-2022-0000174701</t>
  </si>
  <si>
    <r>
      <rPr>
        <sz val="12"/>
        <rFont val="Times New Roman"/>
        <charset val="0"/>
      </rPr>
      <t>2022</t>
    </r>
    <r>
      <rPr>
        <sz val="12"/>
        <rFont val="仿宋_GB2312"/>
        <charset val="134"/>
      </rPr>
      <t>年汕头市潮阳区生产建设项目水土保持</t>
    </r>
    <r>
      <rPr>
        <sz val="12"/>
        <rFont val="Times New Roman"/>
        <charset val="0"/>
      </rPr>
      <t>“</t>
    </r>
    <r>
      <rPr>
        <sz val="12"/>
        <rFont val="仿宋_GB2312"/>
        <charset val="134"/>
      </rPr>
      <t>天地一体化</t>
    </r>
    <r>
      <rPr>
        <sz val="12"/>
        <rFont val="Times New Roman"/>
        <charset val="0"/>
      </rPr>
      <t>”</t>
    </r>
    <r>
      <rPr>
        <sz val="12"/>
        <rFont val="仿宋_GB2312"/>
        <charset val="134"/>
      </rPr>
      <t>动态监管项目</t>
    </r>
  </si>
  <si>
    <r>
      <rPr>
        <sz val="12"/>
        <rFont val="仿宋_GB2312"/>
        <charset val="134"/>
      </rPr>
      <t>水土保持</t>
    </r>
  </si>
  <si>
    <r>
      <rPr>
        <sz val="12"/>
        <rFont val="仿宋_GB2312"/>
        <charset val="134"/>
      </rPr>
      <t>按照《广东省水土保持信息化工作</t>
    </r>
    <r>
      <rPr>
        <sz val="12"/>
        <rFont val="Times New Roman"/>
        <charset val="0"/>
      </rPr>
      <t>2017-2018</t>
    </r>
    <r>
      <rPr>
        <sz val="12"/>
        <rFont val="仿宋_GB2312"/>
        <charset val="134"/>
      </rPr>
      <t>年实施计划》（粤水水保【</t>
    </r>
    <r>
      <rPr>
        <sz val="12"/>
        <rFont val="Times New Roman"/>
        <charset val="0"/>
      </rPr>
      <t>2017</t>
    </r>
    <r>
      <rPr>
        <sz val="12"/>
        <rFont val="仿宋_GB2312"/>
        <charset val="134"/>
      </rPr>
      <t>】）</t>
    </r>
    <r>
      <rPr>
        <sz val="12"/>
        <rFont val="Times New Roman"/>
        <charset val="0"/>
      </rPr>
      <t>84</t>
    </r>
    <r>
      <rPr>
        <sz val="12"/>
        <rFont val="仿宋_GB2312"/>
        <charset val="134"/>
      </rPr>
      <t>号）</t>
    </r>
  </si>
  <si>
    <r>
      <rPr>
        <sz val="12"/>
        <rFont val="仿宋_GB2312"/>
        <charset val="134"/>
      </rPr>
      <t>开展潮阳区批复方案项目水土保持方案审批、监督检查等数据成果的录入及防治责任范围图的矢量化工作；对扰动图斑的复核和认定，对重点项目的监督检查。</t>
    </r>
  </si>
  <si>
    <r>
      <rPr>
        <sz val="12"/>
        <rFont val="仿宋_GB2312"/>
        <charset val="134"/>
      </rPr>
      <t>《关于印发潮阳区全面推行河长制实施方案的通知》（潮阳区委办【</t>
    </r>
    <r>
      <rPr>
        <sz val="12"/>
        <rFont val="Times New Roman"/>
        <charset val="0"/>
      </rPr>
      <t>2017</t>
    </r>
    <r>
      <rPr>
        <sz val="12"/>
        <rFont val="仿宋_GB2312"/>
        <charset val="134"/>
      </rPr>
      <t>】</t>
    </r>
    <r>
      <rPr>
        <sz val="12"/>
        <rFont val="Times New Roman"/>
        <charset val="0"/>
      </rPr>
      <t>8</t>
    </r>
    <r>
      <rPr>
        <sz val="12"/>
        <rFont val="仿宋_GB2312"/>
        <charset val="134"/>
      </rPr>
      <t>号）</t>
    </r>
  </si>
  <si>
    <r>
      <rPr>
        <sz val="12"/>
        <rFont val="仿宋_GB2312"/>
        <charset val="134"/>
      </rPr>
      <t>用于潮阳区河湖巡河及监管。</t>
    </r>
  </si>
  <si>
    <r>
      <rPr>
        <sz val="12"/>
        <rFont val="仿宋_GB2312"/>
        <charset val="134"/>
      </rPr>
      <t>河湖基本实现</t>
    </r>
    <r>
      <rPr>
        <sz val="12"/>
        <rFont val="Times New Roman"/>
        <charset val="0"/>
      </rPr>
      <t>“</t>
    </r>
    <r>
      <rPr>
        <sz val="12"/>
        <rFont val="仿宋_GB2312"/>
        <charset val="134"/>
      </rPr>
      <t>无非法排污、无成片漂浮物、无明显黑臭、无行洪障碍、无违章建筑</t>
    </r>
    <r>
      <rPr>
        <sz val="12"/>
        <rFont val="Times New Roman"/>
        <charset val="0"/>
      </rPr>
      <t>”</t>
    </r>
    <r>
      <rPr>
        <sz val="12"/>
        <rFont val="仿宋_GB2312"/>
        <charset val="134"/>
      </rPr>
      <t>。</t>
    </r>
  </si>
  <si>
    <r>
      <rPr>
        <sz val="12"/>
        <rFont val="仿宋_GB2312"/>
        <charset val="134"/>
      </rPr>
      <t>常态化开展潮阳区河湖巡河，及时排查区域内新增乱占、乱堆、乱采、乱建及</t>
    </r>
    <r>
      <rPr>
        <sz val="12"/>
        <rFont val="Times New Roman"/>
        <charset val="0"/>
      </rPr>
      <t>“</t>
    </r>
    <r>
      <rPr>
        <sz val="12"/>
        <rFont val="仿宋_GB2312"/>
        <charset val="134"/>
      </rPr>
      <t>五清</t>
    </r>
    <r>
      <rPr>
        <sz val="12"/>
        <rFont val="Times New Roman"/>
        <charset val="0"/>
      </rPr>
      <t>”</t>
    </r>
    <r>
      <rPr>
        <sz val="12"/>
        <rFont val="仿宋_GB2312"/>
        <charset val="134"/>
      </rPr>
      <t>情况，形成简报、督办函并落实整改。</t>
    </r>
  </si>
  <si>
    <r>
      <rPr>
        <sz val="12"/>
        <rFont val="仿宋_GB2312"/>
        <charset val="134"/>
      </rPr>
      <t>改善潮阳区河湖水环境，修复水生态。</t>
    </r>
  </si>
  <si>
    <r>
      <rPr>
        <sz val="12"/>
        <rFont val="宋体"/>
        <charset val="134"/>
      </rPr>
      <t>开展对生产建设项目水土保持</t>
    </r>
    <r>
      <rPr>
        <sz val="12"/>
        <rFont val="Times New Roman"/>
        <charset val="134"/>
      </rPr>
      <t>“</t>
    </r>
    <r>
      <rPr>
        <sz val="12"/>
        <rFont val="宋体"/>
        <charset val="134"/>
      </rPr>
      <t>天地一体化</t>
    </r>
    <r>
      <rPr>
        <sz val="12"/>
        <rFont val="Times New Roman"/>
        <charset val="134"/>
      </rPr>
      <t>”</t>
    </r>
    <r>
      <rPr>
        <sz val="12"/>
        <rFont val="宋体"/>
        <charset val="134"/>
      </rPr>
      <t>动态监管工作，对水利部、省水利厅下发的疑似水土流失图斑及时进行现场复核；对生产建设项目</t>
    </r>
    <r>
      <rPr>
        <sz val="12"/>
        <rFont val="Times New Roman"/>
        <charset val="134"/>
      </rPr>
      <t>“</t>
    </r>
    <r>
      <rPr>
        <sz val="12"/>
        <rFont val="宋体"/>
        <charset val="134"/>
      </rPr>
      <t>天地一体化</t>
    </r>
    <r>
      <rPr>
        <sz val="12"/>
        <rFont val="Times New Roman"/>
        <charset val="134"/>
      </rPr>
      <t>”</t>
    </r>
    <r>
      <rPr>
        <sz val="12"/>
        <rFont val="宋体"/>
        <charset val="134"/>
      </rPr>
      <t>实现监管全覆盖；积极开展事中事后的监管，实时掌握我区生产建设项目水土保持工作状况，促进水土保持工作高质、有序落实。</t>
    </r>
  </si>
  <si>
    <t>105004037-2022-0000174709</t>
  </si>
  <si>
    <r>
      <rPr>
        <sz val="12"/>
        <rFont val="Times New Roman"/>
        <charset val="0"/>
      </rPr>
      <t>2022</t>
    </r>
    <r>
      <rPr>
        <sz val="12"/>
        <rFont val="仿宋_GB2312"/>
        <charset val="134"/>
      </rPr>
      <t>年汕头市潮阳区河湖巡河及监管项目</t>
    </r>
  </si>
  <si>
    <r>
      <rPr>
        <sz val="12"/>
        <rFont val="仿宋_GB2312"/>
        <charset val="134"/>
      </rPr>
      <t>未落实实施方案和实施主体</t>
    </r>
  </si>
  <si>
    <r>
      <rPr>
        <sz val="12"/>
        <rFont val="仿宋_GB2312"/>
        <charset val="134"/>
      </rPr>
      <t>利用无人机技术对全区河湖水域的</t>
    </r>
    <r>
      <rPr>
        <sz val="12"/>
        <rFont val="Times New Roman"/>
        <charset val="0"/>
      </rPr>
      <t>“</t>
    </r>
    <r>
      <rPr>
        <sz val="12"/>
        <rFont val="仿宋_GB2312"/>
        <charset val="134"/>
      </rPr>
      <t>四乱</t>
    </r>
    <r>
      <rPr>
        <sz val="12"/>
        <rFont val="Times New Roman"/>
        <charset val="0"/>
      </rPr>
      <t>”</t>
    </r>
    <r>
      <rPr>
        <sz val="12"/>
        <rFont val="仿宋_GB2312"/>
        <charset val="134"/>
      </rPr>
      <t>情况，以及河湖、水库水域水面的漂浮垃圾、水浮莲等漂浮物及排污口进行巡查采集视频。</t>
    </r>
  </si>
  <si>
    <r>
      <rPr>
        <sz val="12"/>
        <rFont val="仿宋_GB2312"/>
        <charset val="134"/>
      </rPr>
      <t>河湖工作股</t>
    </r>
  </si>
  <si>
    <r>
      <rPr>
        <sz val="12"/>
        <rFont val="仿宋_GB2312"/>
        <charset val="134"/>
      </rPr>
      <t>陈升宏</t>
    </r>
  </si>
  <si>
    <t>13536802655</t>
  </si>
  <si>
    <r>
      <rPr>
        <sz val="12"/>
        <rFont val="仿宋_GB2312"/>
        <charset val="134"/>
      </rPr>
      <t>通过（成熟度低）</t>
    </r>
  </si>
  <si>
    <r>
      <rPr>
        <sz val="12"/>
        <rFont val="仿宋_GB2312"/>
        <charset val="134"/>
      </rPr>
      <t>根据广东省省委办公厅、省府办公厅联合印发《广东省全面推行河长制工作方案》</t>
    </r>
  </si>
  <si>
    <r>
      <rPr>
        <sz val="11"/>
        <rFont val="宋体"/>
        <charset val="134"/>
      </rPr>
      <t>利用无人机和人工配合的方式对全区</t>
    </r>
    <r>
      <rPr>
        <sz val="11"/>
        <rFont val="Times New Roman"/>
        <charset val="134"/>
      </rPr>
      <t>235</t>
    </r>
    <r>
      <rPr>
        <sz val="11"/>
        <rFont val="宋体"/>
        <charset val="134"/>
      </rPr>
      <t>公里河流进行周期性巡查，及时排查区域内新增</t>
    </r>
    <r>
      <rPr>
        <sz val="11"/>
        <rFont val="Times New Roman"/>
        <charset val="134"/>
      </rPr>
      <t>“</t>
    </r>
    <r>
      <rPr>
        <sz val="11"/>
        <rFont val="宋体"/>
        <charset val="134"/>
      </rPr>
      <t>四乱</t>
    </r>
    <r>
      <rPr>
        <sz val="11"/>
        <rFont val="Times New Roman"/>
        <charset val="134"/>
      </rPr>
      <t>”</t>
    </r>
    <r>
      <rPr>
        <sz val="11"/>
        <rFont val="宋体"/>
        <charset val="134"/>
      </rPr>
      <t>及</t>
    </r>
    <r>
      <rPr>
        <sz val="11"/>
        <rFont val="Times New Roman"/>
        <charset val="134"/>
      </rPr>
      <t>“</t>
    </r>
    <r>
      <rPr>
        <sz val="11"/>
        <rFont val="宋体"/>
        <charset val="134"/>
      </rPr>
      <t>五清</t>
    </r>
    <r>
      <rPr>
        <sz val="11"/>
        <rFont val="Times New Roman"/>
        <charset val="134"/>
      </rPr>
      <t>”</t>
    </r>
    <r>
      <rPr>
        <sz val="11"/>
        <rFont val="宋体"/>
        <charset val="134"/>
      </rPr>
      <t>情况。</t>
    </r>
  </si>
  <si>
    <t>105004037-2022-0000174740</t>
  </si>
  <si>
    <r>
      <rPr>
        <sz val="12"/>
        <rFont val="仿宋_GB2312"/>
        <charset val="134"/>
      </rPr>
      <t>潮阳区潮水溪碧道建设工程</t>
    </r>
    <r>
      <rPr>
        <sz val="12"/>
        <rFont val="Times New Roman"/>
        <charset val="0"/>
      </rPr>
      <t>(</t>
    </r>
    <r>
      <rPr>
        <sz val="12"/>
        <rFont val="仿宋_GB2312"/>
        <charset val="134"/>
      </rPr>
      <t>金灶镇段</t>
    </r>
    <r>
      <rPr>
        <sz val="12"/>
        <rFont val="Times New Roman"/>
        <charset val="0"/>
      </rPr>
      <t>)</t>
    </r>
  </si>
  <si>
    <r>
      <rPr>
        <sz val="12"/>
        <rFont val="仿宋_GB2312"/>
        <charset val="134"/>
      </rPr>
      <t>《潮阳区发展和改革局关于汕头市潮阳区潮水溪碧道建设工程（金灶镇段）可行性研究报告的批复》（潮阳发改综〔</t>
    </r>
    <r>
      <rPr>
        <sz val="12"/>
        <rFont val="Times New Roman"/>
        <charset val="0"/>
      </rPr>
      <t>2020</t>
    </r>
    <r>
      <rPr>
        <sz val="12"/>
        <rFont val="仿宋_GB2312"/>
        <charset val="134"/>
      </rPr>
      <t>〕</t>
    </r>
    <r>
      <rPr>
        <sz val="12"/>
        <rFont val="Times New Roman"/>
        <charset val="0"/>
      </rPr>
      <t>91</t>
    </r>
    <r>
      <rPr>
        <sz val="12"/>
        <rFont val="仿宋_GB2312"/>
        <charset val="134"/>
      </rPr>
      <t>号）</t>
    </r>
  </si>
  <si>
    <r>
      <rPr>
        <sz val="12"/>
        <rFont val="仿宋_GB2312"/>
        <charset val="134"/>
      </rPr>
      <t>潮阳区潮水溪碧道建设工程</t>
    </r>
    <r>
      <rPr>
        <sz val="12"/>
        <rFont val="Times New Roman"/>
        <charset val="0"/>
      </rPr>
      <t>(</t>
    </r>
    <r>
      <rPr>
        <sz val="12"/>
        <rFont val="仿宋_GB2312"/>
        <charset val="134"/>
      </rPr>
      <t>金灶镇段</t>
    </r>
    <r>
      <rPr>
        <sz val="12"/>
        <rFont val="Times New Roman"/>
        <charset val="0"/>
      </rPr>
      <t>)</t>
    </r>
    <r>
      <rPr>
        <sz val="12"/>
        <rFont val="仿宋_GB2312"/>
        <charset val="134"/>
      </rPr>
      <t>建设起点为潮水溪与榕江交会处（</t>
    </r>
    <r>
      <rPr>
        <sz val="12"/>
        <rFont val="宋体"/>
        <charset val="134"/>
      </rPr>
      <t>塭</t>
    </r>
    <r>
      <rPr>
        <sz val="12"/>
        <rFont val="仿宋_GB2312"/>
        <charset val="134"/>
      </rPr>
      <t>嘴水闸），终点为潮水溪新寨头村甬莞高速公路处，碧道建设工程总长</t>
    </r>
    <r>
      <rPr>
        <sz val="12"/>
        <rFont val="Times New Roman"/>
        <charset val="0"/>
      </rPr>
      <t>13.9km</t>
    </r>
    <r>
      <rPr>
        <sz val="12"/>
        <rFont val="仿宋_GB2312"/>
        <charset val="134"/>
      </rPr>
      <t>。堤岸生态化改造长</t>
    </r>
    <r>
      <rPr>
        <sz val="12"/>
        <rFont val="Times New Roman"/>
        <charset val="0"/>
      </rPr>
      <t>13.9km</t>
    </r>
    <r>
      <rPr>
        <sz val="12"/>
        <rFont val="仿宋_GB2312"/>
        <charset val="134"/>
      </rPr>
      <t>；水上游径构建长</t>
    </r>
    <r>
      <rPr>
        <sz val="12"/>
        <rFont val="Times New Roman"/>
        <charset val="0"/>
      </rPr>
      <t>13.9km</t>
    </r>
    <r>
      <rPr>
        <sz val="12"/>
        <rFont val="仿宋_GB2312"/>
        <charset val="134"/>
      </rPr>
      <t>；河岸侧慢行道构建长</t>
    </r>
    <r>
      <rPr>
        <sz val="12"/>
        <rFont val="Times New Roman"/>
        <charset val="0"/>
      </rPr>
      <t>24.4km</t>
    </r>
    <r>
      <rPr>
        <sz val="12"/>
        <rFont val="仿宋_GB2312"/>
        <charset val="134"/>
      </rPr>
      <t>；堤岸加固修复长</t>
    </r>
    <r>
      <rPr>
        <sz val="12"/>
        <rFont val="Times New Roman"/>
        <charset val="0"/>
      </rPr>
      <t>0.729km</t>
    </r>
    <r>
      <rPr>
        <sz val="12"/>
        <rFont val="仿宋_GB2312"/>
        <charset val="134"/>
      </rPr>
      <t>。</t>
    </r>
  </si>
  <si>
    <r>
      <rPr>
        <sz val="12"/>
        <rFont val="仿宋_GB2312"/>
        <charset val="134"/>
      </rPr>
      <t>金灶镇人民政府</t>
    </r>
  </si>
  <si>
    <r>
      <rPr>
        <sz val="12"/>
        <rFont val="仿宋_GB2312"/>
        <charset val="134"/>
      </rPr>
      <t>郑海波</t>
    </r>
  </si>
  <si>
    <r>
      <rPr>
        <sz val="12"/>
        <rFont val="仿宋_GB2312"/>
        <charset val="134"/>
      </rPr>
      <t>河湖股</t>
    </r>
  </si>
  <si>
    <t>13829509555</t>
  </si>
  <si>
    <r>
      <rPr>
        <sz val="12"/>
        <rFont val="仿宋_GB2312"/>
        <charset val="134"/>
      </rPr>
      <t>《广东省人民政府关于广东万里碧道总体规划（</t>
    </r>
    <r>
      <rPr>
        <sz val="12"/>
        <rFont val="Times New Roman"/>
        <charset val="0"/>
      </rPr>
      <t>2020-2035</t>
    </r>
    <r>
      <rPr>
        <sz val="12"/>
        <rFont val="仿宋_GB2312"/>
        <charset val="134"/>
      </rPr>
      <t>年）的批复》（粤府函〔</t>
    </r>
    <r>
      <rPr>
        <sz val="12"/>
        <rFont val="Times New Roman"/>
        <charset val="0"/>
      </rPr>
      <t>2020</t>
    </r>
    <r>
      <rPr>
        <sz val="12"/>
        <rFont val="仿宋_GB2312"/>
        <charset val="134"/>
      </rPr>
      <t>〕</t>
    </r>
    <r>
      <rPr>
        <sz val="12"/>
        <rFont val="Times New Roman"/>
        <charset val="0"/>
      </rPr>
      <t>147</t>
    </r>
    <r>
      <rPr>
        <sz val="12"/>
        <rFont val="仿宋_GB2312"/>
        <charset val="134"/>
      </rPr>
      <t>号）、关于印发《汕头市万里碧道建设总体规划（</t>
    </r>
    <r>
      <rPr>
        <sz val="12"/>
        <rFont val="Times New Roman"/>
        <charset val="0"/>
      </rPr>
      <t>2020-2035</t>
    </r>
    <r>
      <rPr>
        <sz val="12"/>
        <rFont val="仿宋_GB2312"/>
        <charset val="134"/>
      </rPr>
      <t>年）》的通知（汕市河长办〔</t>
    </r>
    <r>
      <rPr>
        <sz val="12"/>
        <rFont val="Times New Roman"/>
        <charset val="0"/>
      </rPr>
      <t>2020</t>
    </r>
    <r>
      <rPr>
        <sz val="12"/>
        <rFont val="仿宋_GB2312"/>
        <charset val="134"/>
      </rPr>
      <t>〕</t>
    </r>
    <r>
      <rPr>
        <sz val="12"/>
        <rFont val="Times New Roman"/>
        <charset val="0"/>
      </rPr>
      <t>17</t>
    </r>
    <r>
      <rPr>
        <sz val="12"/>
        <rFont val="仿宋_GB2312"/>
        <charset val="134"/>
      </rPr>
      <t>号）</t>
    </r>
  </si>
  <si>
    <r>
      <rPr>
        <sz val="12"/>
        <rFont val="仿宋_GB2312"/>
        <charset val="134"/>
      </rPr>
      <t>用于潮阳区潮水溪碧道建设工程</t>
    </r>
    <r>
      <rPr>
        <sz val="12"/>
        <rFont val="Times New Roman"/>
        <charset val="0"/>
      </rPr>
      <t>(</t>
    </r>
    <r>
      <rPr>
        <sz val="12"/>
        <rFont val="仿宋_GB2312"/>
        <charset val="134"/>
      </rPr>
      <t>金灶镇段</t>
    </r>
    <r>
      <rPr>
        <sz val="12"/>
        <rFont val="Times New Roman"/>
        <charset val="0"/>
      </rPr>
      <t>)</t>
    </r>
    <r>
      <rPr>
        <sz val="12"/>
        <rFont val="仿宋_GB2312"/>
        <charset val="134"/>
      </rPr>
      <t>建设</t>
    </r>
  </si>
  <si>
    <r>
      <rPr>
        <sz val="12"/>
        <rFont val="仿宋_GB2312"/>
        <charset val="134"/>
      </rPr>
      <t>通过开展汕头市潮阳区潮水溪碧道建设工程（金灶段</t>
    </r>
    <r>
      <rPr>
        <sz val="12"/>
        <rFont val="Times New Roman"/>
        <charset val="0"/>
      </rPr>
      <t>)</t>
    </r>
    <r>
      <rPr>
        <sz val="12"/>
        <rFont val="仿宋_GB2312"/>
        <charset val="134"/>
      </rPr>
      <t>，加强河道环境整治工作，提升水安全，生态岸线比例达到</t>
    </r>
    <r>
      <rPr>
        <sz val="12"/>
        <rFont val="Times New Roman"/>
        <charset val="0"/>
      </rPr>
      <t>75%</t>
    </r>
    <r>
      <rPr>
        <sz val="12"/>
        <rFont val="仿宋_GB2312"/>
        <charset val="134"/>
      </rPr>
      <t>以上，建制村所在镇、村相关人员及村民对本村环境综合整治情况的满意度</t>
    </r>
    <r>
      <rPr>
        <sz val="12"/>
        <rFont val="Times New Roman"/>
        <charset val="0"/>
      </rPr>
      <t>≥80%</t>
    </r>
    <r>
      <rPr>
        <sz val="12"/>
        <rFont val="仿宋_GB2312"/>
        <charset val="134"/>
      </rPr>
      <t>。</t>
    </r>
  </si>
  <si>
    <r>
      <rPr>
        <sz val="12"/>
        <rFont val="仿宋_GB2312"/>
        <charset val="134"/>
      </rPr>
      <t>建设河道总长</t>
    </r>
    <r>
      <rPr>
        <sz val="12"/>
        <rFont val="Times New Roman"/>
        <charset val="0"/>
      </rPr>
      <t>13.9km,</t>
    </r>
    <r>
      <rPr>
        <sz val="12"/>
        <rFont val="仿宋_GB2312"/>
        <charset val="134"/>
      </rPr>
      <t>独立且连续贯通的游径占碧道游径总长度比例达到</t>
    </r>
    <r>
      <rPr>
        <sz val="12"/>
        <rFont val="Times New Roman"/>
        <charset val="0"/>
      </rPr>
      <t xml:space="preserve"> 85%</t>
    </r>
    <r>
      <rPr>
        <sz val="12"/>
        <rFont val="仿宋_GB2312"/>
        <charset val="134"/>
      </rPr>
      <t>，堤防安全情况良好，不存在坍塌、渗漏等安全隐患，不超总投资，项目完成时间</t>
    </r>
    <r>
      <rPr>
        <sz val="12"/>
        <rFont val="Times New Roman"/>
        <charset val="0"/>
      </rPr>
      <t>2021</t>
    </r>
    <r>
      <rPr>
        <sz val="12"/>
        <rFont val="仿宋_GB2312"/>
        <charset val="134"/>
      </rPr>
      <t>年</t>
    </r>
    <r>
      <rPr>
        <sz val="12"/>
        <rFont val="Times New Roman"/>
        <charset val="0"/>
      </rPr>
      <t>7</t>
    </r>
    <r>
      <rPr>
        <sz val="12"/>
        <rFont val="仿宋_GB2312"/>
        <charset val="134"/>
      </rPr>
      <t>月。</t>
    </r>
  </si>
  <si>
    <r>
      <rPr>
        <sz val="12"/>
        <rFont val="仿宋_GB2312"/>
        <charset val="134"/>
      </rPr>
      <t>通过对潮水溪的整治，基本清除面层污染；提升金灶镇范围内招商引资环境、改善潮水溪流域金灶镇范围内水体水质和金灶镇范围内农村人居环境质量；逐步改善并实现目标水质。</t>
    </r>
  </si>
  <si>
    <r>
      <rPr>
        <sz val="12"/>
        <rFont val="仿宋_GB2312"/>
        <charset val="134"/>
      </rPr>
      <t>初步设计已完成专家评审</t>
    </r>
  </si>
  <si>
    <r>
      <rPr>
        <sz val="12"/>
        <rFont val="宋体"/>
        <charset val="134"/>
      </rPr>
      <t>完成</t>
    </r>
    <r>
      <rPr>
        <sz val="12"/>
        <rFont val="Times New Roman"/>
        <charset val="134"/>
      </rPr>
      <t>13.9</t>
    </r>
    <r>
      <rPr>
        <sz val="12"/>
        <rFont val="宋体"/>
        <charset val="134"/>
      </rPr>
      <t>公里碧道基础设施建设</t>
    </r>
  </si>
  <si>
    <t>105004037-2022-0000174768</t>
  </si>
  <si>
    <r>
      <rPr>
        <sz val="12"/>
        <rFont val="仿宋_GB2312"/>
        <charset val="134"/>
      </rPr>
      <t>小型水库安全鉴定经费</t>
    </r>
  </si>
  <si>
    <r>
      <rPr>
        <sz val="12"/>
        <rFont val="仿宋_GB2312"/>
        <charset val="134"/>
      </rPr>
      <t>病险水库水闸除险加固工程</t>
    </r>
  </si>
  <si>
    <r>
      <rPr>
        <sz val="12"/>
        <rFont val="仿宋_GB2312"/>
        <charset val="134"/>
      </rPr>
      <t>水库大坝安全鉴定办法</t>
    </r>
  </si>
  <si>
    <r>
      <rPr>
        <sz val="12"/>
        <rFont val="Times New Roman"/>
        <charset val="0"/>
      </rPr>
      <t>3</t>
    </r>
    <r>
      <rPr>
        <sz val="12"/>
        <rFont val="仿宋_GB2312"/>
        <charset val="134"/>
      </rPr>
      <t>宗小型水库安全鉴定经费</t>
    </r>
  </si>
  <si>
    <r>
      <rPr>
        <sz val="12"/>
        <rFont val="Times New Roman"/>
        <charset val="0"/>
      </rPr>
      <t>3</t>
    </r>
    <r>
      <rPr>
        <sz val="12"/>
        <rFont val="仿宋_GB2312"/>
        <charset val="134"/>
      </rPr>
      <t>宗水库安全鉴定</t>
    </r>
  </si>
  <si>
    <r>
      <rPr>
        <sz val="12"/>
        <rFont val="Times New Roman"/>
        <charset val="0"/>
      </rPr>
      <t>3</t>
    </r>
    <r>
      <rPr>
        <sz val="12"/>
        <rFont val="仿宋_GB2312"/>
        <charset val="134"/>
      </rPr>
      <t>宗小型水库安全鉴定成果通过主管部门审定，通过鉴定确定工程运行中存在的安全问题。</t>
    </r>
  </si>
  <si>
    <r>
      <rPr>
        <sz val="12"/>
        <rFont val="Times New Roman"/>
        <charset val="0"/>
      </rPr>
      <t>3</t>
    </r>
    <r>
      <rPr>
        <sz val="12"/>
        <rFont val="仿宋_GB2312"/>
        <charset val="134"/>
      </rPr>
      <t>宗小型水库安全鉴定成果通过主管部门审定。</t>
    </r>
  </si>
  <si>
    <r>
      <rPr>
        <sz val="12"/>
        <rFont val="仿宋_GB2312"/>
        <charset val="134"/>
      </rPr>
      <t>通过鉴定确定工程运行中存在的安全问题。</t>
    </r>
  </si>
  <si>
    <r>
      <rPr>
        <sz val="12"/>
        <rFont val="宋体"/>
        <charset val="134"/>
      </rPr>
      <t>已完成</t>
    </r>
    <r>
      <rPr>
        <sz val="12"/>
        <rFont val="Times New Roman"/>
        <charset val="134"/>
      </rPr>
      <t>13</t>
    </r>
    <r>
      <rPr>
        <sz val="12"/>
        <rFont val="宋体"/>
        <charset val="134"/>
      </rPr>
      <t>宗小型水库安全鉴定</t>
    </r>
  </si>
  <si>
    <t>105004037-2022-0000174772</t>
  </si>
  <si>
    <r>
      <rPr>
        <sz val="12"/>
        <rFont val="仿宋_GB2312"/>
        <charset val="134"/>
      </rPr>
      <t>水闸维修养护经费</t>
    </r>
  </si>
  <si>
    <r>
      <rPr>
        <sz val="12"/>
        <rFont val="仿宋_GB2312"/>
        <charset val="134"/>
      </rPr>
      <t>水利工程运行管理监督检查办法（试行）（水监督〔</t>
    </r>
    <r>
      <rPr>
        <sz val="12"/>
        <rFont val="Times New Roman"/>
        <charset val="0"/>
      </rPr>
      <t>2019</t>
    </r>
    <r>
      <rPr>
        <sz val="12"/>
        <rFont val="仿宋_GB2312"/>
        <charset val="134"/>
      </rPr>
      <t>〕</t>
    </r>
    <r>
      <rPr>
        <sz val="12"/>
        <rFont val="Times New Roman"/>
        <charset val="0"/>
      </rPr>
      <t>123</t>
    </r>
    <r>
      <rPr>
        <sz val="12"/>
        <rFont val="仿宋_GB2312"/>
        <charset val="134"/>
      </rPr>
      <t>号）</t>
    </r>
  </si>
  <si>
    <r>
      <rPr>
        <sz val="12"/>
        <rFont val="Times New Roman"/>
        <charset val="0"/>
      </rPr>
      <t>220</t>
    </r>
    <r>
      <rPr>
        <sz val="12"/>
        <rFont val="仿宋_GB2312"/>
        <charset val="134"/>
      </rPr>
      <t>宗水闸维修养护经费（</t>
    </r>
    <r>
      <rPr>
        <sz val="12"/>
        <rFont val="Times New Roman"/>
        <charset val="0"/>
      </rPr>
      <t>9</t>
    </r>
    <r>
      <rPr>
        <sz val="12"/>
        <rFont val="仿宋_GB2312"/>
        <charset val="134"/>
      </rPr>
      <t>宗中型，</t>
    </r>
    <r>
      <rPr>
        <sz val="12"/>
        <rFont val="Times New Roman"/>
        <charset val="0"/>
      </rPr>
      <t>205</t>
    </r>
    <r>
      <rPr>
        <sz val="12"/>
        <rFont val="仿宋_GB2312"/>
        <charset val="134"/>
      </rPr>
      <t>宗小型）</t>
    </r>
  </si>
  <si>
    <r>
      <rPr>
        <sz val="12"/>
        <rFont val="Times New Roman"/>
        <charset val="0"/>
      </rPr>
      <t>9</t>
    </r>
    <r>
      <rPr>
        <sz val="12"/>
        <rFont val="仿宋_GB2312"/>
        <charset val="134"/>
      </rPr>
      <t>宗中型，</t>
    </r>
    <r>
      <rPr>
        <sz val="12"/>
        <rFont val="Times New Roman"/>
        <charset val="0"/>
      </rPr>
      <t>205</t>
    </r>
    <r>
      <rPr>
        <sz val="12"/>
        <rFont val="仿宋_GB2312"/>
        <charset val="134"/>
      </rPr>
      <t>宗小型水闸维修养护</t>
    </r>
  </si>
  <si>
    <r>
      <rPr>
        <sz val="12"/>
        <rFont val="仿宋_GB2312"/>
        <charset val="134"/>
      </rPr>
      <t>对潮阳区</t>
    </r>
    <r>
      <rPr>
        <sz val="12"/>
        <rFont val="Times New Roman"/>
        <charset val="0"/>
      </rPr>
      <t>9</t>
    </r>
    <r>
      <rPr>
        <sz val="12"/>
        <rFont val="仿宋_GB2312"/>
        <charset val="134"/>
      </rPr>
      <t>宗中型，</t>
    </r>
    <r>
      <rPr>
        <sz val="12"/>
        <rFont val="Times New Roman"/>
        <charset val="0"/>
      </rPr>
      <t>205</t>
    </r>
    <r>
      <rPr>
        <sz val="12"/>
        <rFont val="仿宋_GB2312"/>
        <charset val="134"/>
      </rPr>
      <t>宗小型水闸维修养护，工程质量达到合格等次，确保</t>
    </r>
    <r>
      <rPr>
        <sz val="12"/>
        <rFont val="Times New Roman"/>
        <charset val="0"/>
      </rPr>
      <t>9</t>
    </r>
    <r>
      <rPr>
        <sz val="12"/>
        <rFont val="仿宋_GB2312"/>
        <charset val="134"/>
      </rPr>
      <t>宗中型，</t>
    </r>
    <r>
      <rPr>
        <sz val="12"/>
        <rFont val="Times New Roman"/>
        <charset val="0"/>
      </rPr>
      <t>205</t>
    </r>
    <r>
      <rPr>
        <sz val="12"/>
        <rFont val="仿宋_GB2312"/>
        <charset val="134"/>
      </rPr>
      <t>宗小型水闸安全运行</t>
    </r>
  </si>
  <si>
    <r>
      <rPr>
        <sz val="12"/>
        <rFont val="Times New Roman"/>
        <charset val="0"/>
      </rPr>
      <t>9</t>
    </r>
    <r>
      <rPr>
        <sz val="12"/>
        <rFont val="仿宋_GB2312"/>
        <charset val="134"/>
      </rPr>
      <t>宗中型，</t>
    </r>
    <r>
      <rPr>
        <sz val="12"/>
        <rFont val="Times New Roman"/>
        <charset val="0"/>
      </rPr>
      <t>205</t>
    </r>
    <r>
      <rPr>
        <sz val="12"/>
        <rFont val="仿宋_GB2312"/>
        <charset val="134"/>
      </rPr>
      <t>宗小型水闸维修养护，工程质量达到合格等次</t>
    </r>
  </si>
  <si>
    <r>
      <rPr>
        <sz val="12"/>
        <rFont val="仿宋_GB2312"/>
        <charset val="134"/>
      </rPr>
      <t>确保</t>
    </r>
    <r>
      <rPr>
        <sz val="12"/>
        <rFont val="Times New Roman"/>
        <charset val="0"/>
      </rPr>
      <t>9</t>
    </r>
    <r>
      <rPr>
        <sz val="12"/>
        <rFont val="仿宋_GB2312"/>
        <charset val="134"/>
      </rPr>
      <t>宗中型，</t>
    </r>
    <r>
      <rPr>
        <sz val="12"/>
        <rFont val="Times New Roman"/>
        <charset val="0"/>
      </rPr>
      <t>205</t>
    </r>
    <r>
      <rPr>
        <sz val="12"/>
        <rFont val="仿宋_GB2312"/>
        <charset val="134"/>
      </rPr>
      <t>宗小型水闸安全运行</t>
    </r>
  </si>
  <si>
    <r>
      <rPr>
        <sz val="12"/>
        <rFont val="Times New Roman"/>
        <charset val="134"/>
      </rPr>
      <t>1.</t>
    </r>
    <r>
      <rPr>
        <sz val="12"/>
        <rFont val="宋体"/>
        <charset val="134"/>
      </rPr>
      <t>用于金灶镇</t>
    </r>
    <r>
      <rPr>
        <sz val="12"/>
        <rFont val="Times New Roman"/>
        <charset val="134"/>
      </rPr>
      <t>11</t>
    </r>
    <r>
      <rPr>
        <sz val="12"/>
        <rFont val="宋体"/>
        <charset val="134"/>
      </rPr>
      <t>宗小型水闸的安全鉴定工作，项目已完成。</t>
    </r>
    <r>
      <rPr>
        <sz val="12"/>
        <rFont val="Times New Roman"/>
        <charset val="134"/>
      </rPr>
      <t xml:space="preserve">
2.</t>
    </r>
    <r>
      <rPr>
        <sz val="12"/>
        <rFont val="宋体"/>
        <charset val="134"/>
      </rPr>
      <t>用于完成陈厝寮泵闸、半港泵闸两宗中型水闸安全鉴定，项目已完成。</t>
    </r>
    <r>
      <rPr>
        <sz val="12"/>
        <rFont val="Times New Roman"/>
        <charset val="134"/>
      </rPr>
      <t xml:space="preserve">
3.2022</t>
    </r>
    <r>
      <rPr>
        <sz val="12"/>
        <rFont val="宋体"/>
        <charset val="134"/>
      </rPr>
      <t>年底已完成潮阳区</t>
    </r>
    <r>
      <rPr>
        <sz val="12"/>
        <rFont val="Times New Roman"/>
        <charset val="134"/>
      </rPr>
      <t>14</t>
    </r>
    <r>
      <rPr>
        <sz val="12"/>
        <rFont val="宋体"/>
        <charset val="134"/>
      </rPr>
      <t>宗小型水库出险加固工程的主体工程的基本建设</t>
    </r>
  </si>
  <si>
    <t>105004037-2022-0000174805</t>
  </si>
  <si>
    <r>
      <rPr>
        <sz val="12"/>
        <rFont val="仿宋_GB2312"/>
        <charset val="134"/>
      </rPr>
      <t>潮阳区防汛抗旱水利提升工程（</t>
    </r>
    <r>
      <rPr>
        <sz val="12"/>
        <rFont val="Times New Roman"/>
        <charset val="0"/>
      </rPr>
      <t>27</t>
    </r>
    <r>
      <rPr>
        <sz val="12"/>
        <rFont val="仿宋_GB2312"/>
        <charset val="134"/>
      </rPr>
      <t>宗小型水库除险加固）</t>
    </r>
  </si>
  <si>
    <r>
      <rPr>
        <sz val="12"/>
        <rFont val="仿宋_GB2312"/>
        <charset val="134"/>
      </rPr>
      <t>广东省水利厅关于印发《广东省小型水库除险加固攻坚行动实施方案》的通知（粤水建设函【</t>
    </r>
    <r>
      <rPr>
        <sz val="12"/>
        <rFont val="Times New Roman"/>
        <charset val="0"/>
      </rPr>
      <t>2020</t>
    </r>
    <r>
      <rPr>
        <sz val="12"/>
        <rFont val="仿宋_GB2312"/>
        <charset val="134"/>
      </rPr>
      <t>】</t>
    </r>
    <r>
      <rPr>
        <sz val="12"/>
        <rFont val="Times New Roman"/>
        <charset val="0"/>
      </rPr>
      <t>745</t>
    </r>
    <r>
      <rPr>
        <sz val="12"/>
        <rFont val="仿宋_GB2312"/>
        <charset val="134"/>
      </rPr>
      <t>号）</t>
    </r>
  </si>
  <si>
    <r>
      <rPr>
        <sz val="12"/>
        <rFont val="仿宋_GB2312"/>
        <charset val="134"/>
      </rPr>
      <t>坝体灌浆、坝坡土方修整培厚、溢洪道修复、防汛路修复、更换放水涵、完善坝后排水设施、更换输水启闭设备等。</t>
    </r>
  </si>
  <si>
    <r>
      <rPr>
        <sz val="12"/>
        <rFont val="仿宋_GB2312"/>
        <charset val="134"/>
      </rPr>
      <t>潮阳区</t>
    </r>
    <r>
      <rPr>
        <sz val="12"/>
        <rFont val="Times New Roman"/>
        <charset val="0"/>
      </rPr>
      <t>27</t>
    </r>
    <r>
      <rPr>
        <sz val="12"/>
        <rFont val="仿宋_GB2312"/>
        <charset val="134"/>
      </rPr>
      <t>宗小型病险水库除险加固</t>
    </r>
  </si>
  <si>
    <r>
      <rPr>
        <sz val="12"/>
        <rFont val="仿宋_GB2312"/>
        <charset val="134"/>
      </rPr>
      <t>工程质量合格，消除</t>
    </r>
    <r>
      <rPr>
        <sz val="12"/>
        <rFont val="Times New Roman"/>
        <charset val="0"/>
      </rPr>
      <t>27</t>
    </r>
    <r>
      <rPr>
        <sz val="12"/>
        <rFont val="仿宋_GB2312"/>
        <charset val="134"/>
      </rPr>
      <t>宗小型病险水库的险情，确保工程安全运行。</t>
    </r>
  </si>
  <si>
    <r>
      <rPr>
        <sz val="12"/>
        <rFont val="仿宋_GB2312"/>
        <charset val="134"/>
      </rPr>
      <t>工程质量合格，消除</t>
    </r>
    <r>
      <rPr>
        <sz val="12"/>
        <rFont val="Times New Roman"/>
        <charset val="0"/>
      </rPr>
      <t>27</t>
    </r>
    <r>
      <rPr>
        <sz val="12"/>
        <rFont val="仿宋_GB2312"/>
        <charset val="134"/>
      </rPr>
      <t>宗小型病险水库的险情，</t>
    </r>
  </si>
  <si>
    <r>
      <rPr>
        <sz val="12"/>
        <rFont val="仿宋_GB2312"/>
        <charset val="134"/>
      </rPr>
      <t>确保</t>
    </r>
    <r>
      <rPr>
        <sz val="12"/>
        <rFont val="Times New Roman"/>
        <charset val="0"/>
      </rPr>
      <t>27</t>
    </r>
    <r>
      <rPr>
        <sz val="12"/>
        <rFont val="仿宋_GB2312"/>
        <charset val="134"/>
      </rPr>
      <t>宗小型水库安全运行。</t>
    </r>
  </si>
  <si>
    <r>
      <rPr>
        <sz val="12"/>
        <rFont val="Times New Roman"/>
        <charset val="134"/>
      </rPr>
      <t>2022</t>
    </r>
    <r>
      <rPr>
        <sz val="12"/>
        <rFont val="宋体"/>
        <charset val="134"/>
      </rPr>
      <t>年底已完成潮阳区小型水库出险加固工程的主体工程的基本建设。</t>
    </r>
  </si>
  <si>
    <r>
      <rPr>
        <sz val="12"/>
        <rFont val="仿宋_GB2312"/>
        <charset val="134"/>
      </rPr>
      <t>和平镇</t>
    </r>
  </si>
  <si>
    <r>
      <rPr>
        <sz val="12"/>
        <rFont val="仿宋_GB2312"/>
        <charset val="134"/>
      </rPr>
      <t>五和村、下厝村</t>
    </r>
  </si>
  <si>
    <t>105004037-2022-0000174811</t>
  </si>
  <si>
    <r>
      <rPr>
        <sz val="12"/>
        <rFont val="仿宋_GB2312"/>
        <charset val="134"/>
      </rPr>
      <t>和平中港河涝区整治项目（二期）</t>
    </r>
  </si>
  <si>
    <r>
      <rPr>
        <sz val="12"/>
        <rFont val="仿宋_GB2312"/>
        <charset val="134"/>
      </rPr>
      <t>《汕头市发展和改革局关于汕头市中港河半港泵闸重建工程可行性研究报告的批复》（汕市发改投预〔</t>
    </r>
    <r>
      <rPr>
        <sz val="12"/>
        <rFont val="Times New Roman"/>
        <charset val="0"/>
      </rPr>
      <t>2020</t>
    </r>
    <r>
      <rPr>
        <sz val="12"/>
        <rFont val="仿宋_GB2312"/>
        <charset val="134"/>
      </rPr>
      <t>〕</t>
    </r>
    <r>
      <rPr>
        <sz val="12"/>
        <rFont val="Times New Roman"/>
        <charset val="0"/>
      </rPr>
      <t>43</t>
    </r>
    <r>
      <rPr>
        <sz val="12"/>
        <rFont val="仿宋_GB2312"/>
        <charset val="134"/>
      </rPr>
      <t>号）</t>
    </r>
  </si>
  <si>
    <r>
      <rPr>
        <sz val="12"/>
        <rFont val="仿宋_GB2312"/>
        <charset val="134"/>
      </rPr>
      <t>拆除原半港水闸，原址重建水闸并配套电排站。</t>
    </r>
  </si>
  <si>
    <r>
      <rPr>
        <sz val="12"/>
        <rFont val="仿宋_GB2312"/>
        <charset val="134"/>
      </rPr>
      <t>汕头市潮阳区水利工程建设管理服务中心</t>
    </r>
  </si>
  <si>
    <r>
      <rPr>
        <sz val="12"/>
        <rFont val="仿宋_GB2312"/>
        <charset val="134"/>
      </rPr>
      <t>林映生</t>
    </r>
  </si>
  <si>
    <t>13556347023</t>
  </si>
  <si>
    <r>
      <rPr>
        <sz val="12"/>
        <rFont val="仿宋_GB2312"/>
        <charset val="134"/>
      </rPr>
      <t>用于工程建设任务实施。</t>
    </r>
  </si>
  <si>
    <r>
      <rPr>
        <sz val="12"/>
        <rFont val="仿宋_GB2312"/>
        <charset val="134"/>
      </rPr>
      <t>解决本区域的防洪排涝问题，保障本区域内的农业灌溉，促进潮阳区与潮南区的经济发展。</t>
    </r>
  </si>
  <si>
    <r>
      <rPr>
        <sz val="12"/>
        <rFont val="仿宋_GB2312"/>
        <charset val="134"/>
      </rPr>
      <t>发挥水利工程补排水设施短板</t>
    </r>
  </si>
  <si>
    <r>
      <rPr>
        <sz val="12"/>
        <rFont val="仿宋_GB2312"/>
        <charset val="134"/>
      </rPr>
      <t>可研报告已完成第三方技术咨询评审</t>
    </r>
  </si>
  <si>
    <t>105004037-2022-0000174825</t>
  </si>
  <si>
    <r>
      <rPr>
        <sz val="12"/>
        <rFont val="仿宋_GB2312"/>
        <charset val="134"/>
      </rPr>
      <t>潮阳区河长公示牌年度维护项目</t>
    </r>
  </si>
  <si>
    <r>
      <rPr>
        <sz val="12"/>
        <rFont val="仿宋_GB2312"/>
        <charset val="134"/>
      </rPr>
      <t>按省、市河长办对《广东省河长公示牌规范设置指引》的要求</t>
    </r>
  </si>
  <si>
    <r>
      <rPr>
        <sz val="12"/>
        <rFont val="仿宋_GB2312"/>
        <charset val="134"/>
      </rPr>
      <t>对河长公示牌的版面清洁和情况采集；及时维修更换受损公示牌</t>
    </r>
  </si>
  <si>
    <r>
      <rPr>
        <sz val="12"/>
        <rFont val="仿宋_GB2312"/>
        <charset val="134"/>
      </rPr>
      <t>用于潮阳区区级河长公示牌年度更新维护。</t>
    </r>
  </si>
  <si>
    <r>
      <rPr>
        <sz val="12"/>
        <rFont val="仿宋_GB2312"/>
        <charset val="134"/>
      </rPr>
      <t>进一步规范河长公示牌设置管理，有效推进河长制信息公开。</t>
    </r>
  </si>
  <si>
    <r>
      <rPr>
        <sz val="12"/>
        <rFont val="仿宋_GB2312"/>
        <charset val="134"/>
      </rPr>
      <t>完成棉城运河、北港河、潮水溪、河溪水库共</t>
    </r>
    <r>
      <rPr>
        <sz val="12"/>
        <rFont val="Times New Roman"/>
        <charset val="0"/>
      </rPr>
      <t>79</t>
    </r>
    <r>
      <rPr>
        <sz val="12"/>
        <rFont val="仿宋_GB2312"/>
        <charset val="134"/>
      </rPr>
      <t>块河长公示牌的年度更新维护，并形成台账。</t>
    </r>
  </si>
  <si>
    <r>
      <rPr>
        <sz val="12"/>
        <rFont val="仿宋_GB2312"/>
        <charset val="134"/>
      </rPr>
      <t>进一步提升河湖管护力度，改善潮阳区河湖水环境。</t>
    </r>
  </si>
  <si>
    <t>对79块区级公示牌进行常态化维修养护</t>
  </si>
  <si>
    <t>105004037-2022-0000183719</t>
  </si>
  <si>
    <r>
      <rPr>
        <sz val="12"/>
        <rFont val="Times New Roman"/>
        <charset val="0"/>
      </rPr>
      <t>2022</t>
    </r>
    <r>
      <rPr>
        <sz val="12"/>
        <rFont val="仿宋_GB2312"/>
        <charset val="134"/>
      </rPr>
      <t>年度小型水库移民后期扶持项目（和平镇练岗村白银坑排洪堤防护工程）</t>
    </r>
  </si>
  <si>
    <t>水库移民后期扶持</t>
  </si>
  <si>
    <r>
      <rPr>
        <sz val="12"/>
        <rFont val="仿宋_GB2312"/>
        <charset val="134"/>
      </rPr>
      <t>广东省水利厅</t>
    </r>
    <r>
      <rPr>
        <sz val="12"/>
        <rFont val="Times New Roman"/>
        <charset val="0"/>
      </rPr>
      <t xml:space="preserve">  </t>
    </r>
    <r>
      <rPr>
        <sz val="12"/>
        <rFont val="仿宋_GB2312"/>
        <charset val="134"/>
      </rPr>
      <t>广东省发展改革委</t>
    </r>
    <r>
      <rPr>
        <sz val="12"/>
        <rFont val="Times New Roman"/>
        <charset val="0"/>
      </rPr>
      <t xml:space="preserve"> </t>
    </r>
    <r>
      <rPr>
        <sz val="12"/>
        <rFont val="仿宋_GB2312"/>
        <charset val="134"/>
      </rPr>
      <t>广东省财政厅关于大中型水库移民后期扶持项目的管理办法</t>
    </r>
  </si>
  <si>
    <r>
      <rPr>
        <sz val="12"/>
        <rFont val="仿宋_GB2312"/>
        <charset val="134"/>
      </rPr>
      <t>新建</t>
    </r>
    <r>
      <rPr>
        <sz val="12"/>
        <rFont val="Times New Roman"/>
        <charset val="0"/>
      </rPr>
      <t>78m</t>
    </r>
    <r>
      <rPr>
        <sz val="12"/>
        <rFont val="仿宋_GB2312"/>
        <charset val="134"/>
      </rPr>
      <t>长钢筋混凝土挡土墙及</t>
    </r>
    <r>
      <rPr>
        <sz val="12"/>
        <rFont val="Times New Roman"/>
        <charset val="0"/>
      </rPr>
      <t>1</t>
    </r>
    <r>
      <rPr>
        <sz val="12"/>
        <rFont val="仿宋_GB2312"/>
        <charset val="134"/>
      </rPr>
      <t>个钢筋混凝土排水井（</t>
    </r>
    <r>
      <rPr>
        <sz val="12"/>
        <rFont val="Times New Roman"/>
        <charset val="0"/>
      </rPr>
      <t>4.5m*4.5m*3.2m</t>
    </r>
    <r>
      <rPr>
        <sz val="12"/>
        <rFont val="仿宋_GB2312"/>
        <charset val="134"/>
      </rPr>
      <t>）</t>
    </r>
  </si>
  <si>
    <r>
      <rPr>
        <sz val="12"/>
        <rFont val="仿宋_GB2312"/>
        <charset val="134"/>
      </rPr>
      <t>洪木洲</t>
    </r>
  </si>
  <si>
    <t>15989731978</t>
  </si>
  <si>
    <r>
      <rPr>
        <sz val="12"/>
        <rFont val="仿宋_GB2312"/>
        <charset val="134"/>
      </rPr>
      <t>李冬</t>
    </r>
  </si>
  <si>
    <t>13692098720</t>
  </si>
  <si>
    <r>
      <rPr>
        <sz val="12"/>
        <rFont val="仿宋_GB2312"/>
        <charset val="134"/>
      </rPr>
      <t>《关于印发</t>
    </r>
    <r>
      <rPr>
        <sz val="12"/>
        <rFont val="Times New Roman"/>
        <charset val="0"/>
      </rPr>
      <t>&lt;</t>
    </r>
    <r>
      <rPr>
        <sz val="12"/>
        <rFont val="仿宋_GB2312"/>
        <charset val="134"/>
      </rPr>
      <t>广东省水利厅</t>
    </r>
    <r>
      <rPr>
        <sz val="12"/>
        <rFont val="Times New Roman"/>
        <charset val="0"/>
      </rPr>
      <t xml:space="preserve"> </t>
    </r>
    <r>
      <rPr>
        <sz val="12"/>
        <rFont val="仿宋_GB2312"/>
        <charset val="134"/>
      </rPr>
      <t>广东省发展改革委</t>
    </r>
    <r>
      <rPr>
        <sz val="12"/>
        <rFont val="Times New Roman"/>
        <charset val="0"/>
      </rPr>
      <t xml:space="preserve"> </t>
    </r>
    <r>
      <rPr>
        <sz val="12"/>
        <rFont val="仿宋_GB2312"/>
        <charset val="134"/>
      </rPr>
      <t>广东省财政厅关于大中型水库移民后期扶持项目的管理办法</t>
    </r>
    <r>
      <rPr>
        <sz val="12"/>
        <rFont val="Times New Roman"/>
        <charset val="0"/>
      </rPr>
      <t>&gt;</t>
    </r>
    <r>
      <rPr>
        <sz val="12"/>
        <rFont val="仿宋_GB2312"/>
        <charset val="134"/>
      </rPr>
      <t>的通知》（粤水规范字【</t>
    </r>
    <r>
      <rPr>
        <sz val="12"/>
        <rFont val="Times New Roman"/>
        <charset val="0"/>
      </rPr>
      <t>2019</t>
    </r>
    <r>
      <rPr>
        <sz val="12"/>
        <rFont val="仿宋_GB2312"/>
        <charset val="134"/>
      </rPr>
      <t>】</t>
    </r>
    <r>
      <rPr>
        <sz val="12"/>
        <rFont val="Times New Roman"/>
        <charset val="0"/>
      </rPr>
      <t>2</t>
    </r>
    <r>
      <rPr>
        <sz val="12"/>
        <rFont val="仿宋_GB2312"/>
        <charset val="134"/>
      </rPr>
      <t>号）</t>
    </r>
  </si>
  <si>
    <r>
      <rPr>
        <sz val="12"/>
        <rFont val="仿宋_GB2312"/>
        <charset val="134"/>
      </rPr>
      <t>主要用于大中型水库移民后期扶持项目</t>
    </r>
  </si>
  <si>
    <r>
      <rPr>
        <sz val="12"/>
        <rFont val="仿宋_GB2312"/>
        <charset val="134"/>
      </rPr>
      <t>改造小型桥梁</t>
    </r>
    <r>
      <rPr>
        <sz val="12"/>
        <rFont val="Times New Roman"/>
        <charset val="0"/>
      </rPr>
      <t>1</t>
    </r>
    <r>
      <rPr>
        <sz val="12"/>
        <rFont val="仿宋_GB2312"/>
        <charset val="134"/>
      </rPr>
      <t>座及配套道路排水等设施，浇筑路面</t>
    </r>
    <r>
      <rPr>
        <sz val="12"/>
        <rFont val="Times New Roman"/>
        <charset val="0"/>
      </rPr>
      <t>223m</t>
    </r>
  </si>
  <si>
    <r>
      <rPr>
        <sz val="12"/>
        <rFont val="仿宋_GB2312"/>
        <charset val="134"/>
      </rPr>
      <t>完成项目扶持受益移民村</t>
    </r>
    <r>
      <rPr>
        <sz val="12"/>
        <rFont val="Times New Roman"/>
        <charset val="0"/>
      </rPr>
      <t>1</t>
    </r>
    <r>
      <rPr>
        <sz val="12"/>
        <rFont val="仿宋_GB2312"/>
        <charset val="134"/>
      </rPr>
      <t>个；已建工程项目良性运行比例</t>
    </r>
    <r>
      <rPr>
        <sz val="12"/>
        <rFont val="Times New Roman"/>
        <charset val="0"/>
      </rPr>
      <t>100%</t>
    </r>
    <r>
      <rPr>
        <sz val="12"/>
        <rFont val="仿宋_GB2312"/>
        <charset val="134"/>
      </rPr>
      <t>；完成生产及配套设施项目</t>
    </r>
    <r>
      <rPr>
        <sz val="12"/>
        <rFont val="Times New Roman"/>
        <charset val="0"/>
      </rPr>
      <t>1</t>
    </r>
    <r>
      <rPr>
        <sz val="12"/>
        <rFont val="仿宋_GB2312"/>
        <charset val="134"/>
      </rPr>
      <t>个</t>
    </r>
  </si>
  <si>
    <r>
      <rPr>
        <sz val="12"/>
        <rFont val="仿宋_GB2312"/>
        <charset val="134"/>
      </rPr>
      <t>项目的实施将提高当地环保基础设施水平，对改善和提高环境质量起到重要作用；提升城镇整体环境面貌，人民群众的生活、休闲、娱乐等环境得到切实改善。</t>
    </r>
  </si>
  <si>
    <r>
      <rPr>
        <sz val="12"/>
        <rFont val="仿宋_GB2312"/>
        <charset val="134"/>
      </rPr>
      <t>区主管部门内部集体研究</t>
    </r>
  </si>
  <si>
    <t>完成项目建设任务</t>
  </si>
  <si>
    <r>
      <rPr>
        <sz val="12"/>
        <rFont val="仿宋_GB2312"/>
        <charset val="134"/>
      </rPr>
      <t>潮南区</t>
    </r>
  </si>
  <si>
    <t>105005033-2021-0000131348</t>
  </si>
  <si>
    <r>
      <rPr>
        <sz val="12"/>
        <rFont val="仿宋_GB2312"/>
        <charset val="134"/>
      </rPr>
      <t>潮南区新坛水闸重建工程</t>
    </r>
  </si>
  <si>
    <r>
      <rPr>
        <sz val="12"/>
        <rFont val="仿宋_GB2312"/>
        <charset val="134"/>
      </rPr>
      <t>汕头市潮南区水务局</t>
    </r>
  </si>
  <si>
    <t>2015</t>
  </si>
  <si>
    <r>
      <rPr>
        <sz val="12"/>
        <rFont val="仿宋_GB2312"/>
        <charset val="134"/>
      </rPr>
      <t>广东省发改委关于潮南区新坛水闸重建工程初设的批复（粤发改农经函〔</t>
    </r>
    <r>
      <rPr>
        <sz val="12"/>
        <rFont val="Times New Roman"/>
        <charset val="0"/>
      </rPr>
      <t>2014</t>
    </r>
    <r>
      <rPr>
        <sz val="12"/>
        <rFont val="仿宋_GB2312"/>
        <charset val="134"/>
      </rPr>
      <t>〕</t>
    </r>
    <r>
      <rPr>
        <sz val="12"/>
        <rFont val="Times New Roman"/>
        <charset val="0"/>
      </rPr>
      <t>4609</t>
    </r>
    <r>
      <rPr>
        <sz val="12"/>
        <rFont val="仿宋_GB2312"/>
        <charset val="0"/>
      </rPr>
      <t>号）</t>
    </r>
  </si>
  <si>
    <r>
      <rPr>
        <sz val="12"/>
        <rFont val="仿宋_GB2312"/>
        <charset val="134"/>
      </rPr>
      <t>新坛水闸拆除重建</t>
    </r>
  </si>
  <si>
    <r>
      <rPr>
        <sz val="12"/>
        <rFont val="仿宋_GB2312"/>
        <charset val="134"/>
      </rPr>
      <t>潮南区大龙溪水系工程管理处</t>
    </r>
  </si>
  <si>
    <r>
      <rPr>
        <sz val="12"/>
        <rFont val="仿宋_GB2312"/>
        <charset val="134"/>
      </rPr>
      <t>卢奇峰</t>
    </r>
  </si>
  <si>
    <t>15322592666</t>
  </si>
  <si>
    <r>
      <rPr>
        <sz val="12"/>
        <rFont val="仿宋_GB2312"/>
        <charset val="134"/>
      </rPr>
      <t>马俊进</t>
    </r>
  </si>
  <si>
    <t>13536901188</t>
  </si>
  <si>
    <r>
      <rPr>
        <sz val="12"/>
        <rFont val="仿宋_GB2312"/>
        <charset val="134"/>
      </rPr>
      <t>庄静萍</t>
    </r>
  </si>
  <si>
    <t>18946997186</t>
  </si>
  <si>
    <r>
      <rPr>
        <sz val="12"/>
        <rFont val="仿宋_GB2312"/>
        <charset val="134"/>
      </rPr>
      <t>练江流域综合整治规划（水利部分）</t>
    </r>
  </si>
  <si>
    <r>
      <rPr>
        <sz val="12"/>
        <rFont val="仿宋_GB2312"/>
        <charset val="134"/>
      </rPr>
      <t>工程款的支出等</t>
    </r>
  </si>
  <si>
    <r>
      <rPr>
        <sz val="12"/>
        <rFont val="仿宋_GB2312"/>
        <charset val="134"/>
      </rPr>
      <t>水闸拆除重建，防汛道路和自动化监测系统建设等</t>
    </r>
  </si>
  <si>
    <r>
      <rPr>
        <sz val="12"/>
        <rFont val="仿宋_GB2312"/>
        <charset val="134"/>
      </rPr>
      <t>有利于区域内的防洪排涝，发挥蓄水灌溉、防洪、排涝、航运、交通等效益</t>
    </r>
  </si>
  <si>
    <r>
      <rPr>
        <sz val="12"/>
        <rFont val="仿宋_GB2312"/>
        <charset val="134"/>
      </rPr>
      <t>防洪标准</t>
    </r>
    <r>
      <rPr>
        <sz val="12"/>
        <rFont val="Times New Roman"/>
        <charset val="0"/>
      </rPr>
      <t>20</t>
    </r>
    <r>
      <rPr>
        <sz val="12"/>
        <rFont val="仿宋_GB2312"/>
        <charset val="134"/>
      </rPr>
      <t>年一遇。</t>
    </r>
  </si>
  <si>
    <r>
      <rPr>
        <sz val="12"/>
        <rFont val="仿宋_GB2312"/>
        <charset val="134"/>
      </rPr>
      <t>通过内部集体研究、专家评审、委托第三方机构评审等综合论证方式确定项目</t>
    </r>
  </si>
  <si>
    <t>105005033-2021-0000133871</t>
  </si>
  <si>
    <r>
      <rPr>
        <sz val="12"/>
        <rFont val="仿宋_GB2312"/>
        <charset val="134"/>
      </rPr>
      <t>潮南区十四五农村供水工程</t>
    </r>
  </si>
  <si>
    <t>农村集中供水</t>
  </si>
  <si>
    <r>
      <rPr>
        <sz val="12"/>
        <rFont val="仿宋_GB2312"/>
        <charset val="134"/>
      </rPr>
      <t>潮南发改</t>
    </r>
    <r>
      <rPr>
        <sz val="12"/>
        <rFont val="Times New Roman"/>
        <charset val="0"/>
      </rPr>
      <t>2020.9.30</t>
    </r>
  </si>
  <si>
    <r>
      <rPr>
        <sz val="12"/>
        <rFont val="仿宋_GB2312"/>
        <charset val="134"/>
      </rPr>
      <t>（</t>
    </r>
    <r>
      <rPr>
        <sz val="12"/>
        <rFont val="Times New Roman"/>
        <charset val="0"/>
      </rPr>
      <t>1</t>
    </r>
    <r>
      <rPr>
        <sz val="12"/>
        <rFont val="仿宋_GB2312"/>
        <charset val="134"/>
      </rPr>
      <t>）金溪水厂供水片区：对各村居支管线路进行改造以及部分未覆盖村居给水管道进行新建，管径选用</t>
    </r>
    <r>
      <rPr>
        <sz val="12"/>
        <rFont val="Times New Roman"/>
        <charset val="0"/>
      </rPr>
      <t>DN20</t>
    </r>
    <r>
      <rPr>
        <sz val="12"/>
        <rFont val="仿宋_GB2312"/>
        <charset val="134"/>
      </rPr>
      <t>～</t>
    </r>
    <r>
      <rPr>
        <sz val="12"/>
        <rFont val="Times New Roman"/>
        <charset val="0"/>
      </rPr>
      <t>DN300</t>
    </r>
    <r>
      <rPr>
        <sz val="12"/>
        <rFont val="仿宋_GB2312"/>
        <charset val="134"/>
      </rPr>
      <t>。（</t>
    </r>
    <r>
      <rPr>
        <sz val="12"/>
        <rFont val="Times New Roman"/>
        <charset val="0"/>
      </rPr>
      <t>2</t>
    </r>
    <r>
      <rPr>
        <sz val="12"/>
        <rFont val="仿宋_GB2312"/>
        <charset val="134"/>
      </rPr>
      <t>）秋风水厂供水片区：对各村居支管线路进行改造以及部分未覆盖村居给水管道进行新建，管径选用</t>
    </r>
    <r>
      <rPr>
        <sz val="12"/>
        <rFont val="Times New Roman"/>
        <charset val="0"/>
      </rPr>
      <t>DN20</t>
    </r>
    <r>
      <rPr>
        <sz val="12"/>
        <rFont val="仿宋_GB2312"/>
        <charset val="134"/>
      </rPr>
      <t>～</t>
    </r>
    <r>
      <rPr>
        <sz val="12"/>
        <rFont val="Times New Roman"/>
        <charset val="0"/>
      </rPr>
      <t>DN300</t>
    </r>
    <r>
      <rPr>
        <sz val="12"/>
        <rFont val="仿宋_GB2312"/>
        <charset val="134"/>
      </rPr>
      <t>。（</t>
    </r>
    <r>
      <rPr>
        <sz val="12"/>
        <rFont val="Times New Roman"/>
        <charset val="0"/>
      </rPr>
      <t>3</t>
    </r>
    <r>
      <rPr>
        <sz val="12"/>
        <rFont val="仿宋_GB2312"/>
        <charset val="134"/>
      </rPr>
      <t>）龙溪水厂供水片区：对各村居支管线路进行改造以及部分未覆盖村居给水管道进行新建，管径选用</t>
    </r>
    <r>
      <rPr>
        <sz val="12"/>
        <rFont val="Times New Roman"/>
        <charset val="0"/>
      </rPr>
      <t>DN20</t>
    </r>
    <r>
      <rPr>
        <sz val="12"/>
        <rFont val="仿宋_GB2312"/>
        <charset val="134"/>
      </rPr>
      <t>～</t>
    </r>
    <r>
      <rPr>
        <sz val="12"/>
        <rFont val="Times New Roman"/>
        <charset val="0"/>
      </rPr>
      <t>DN300</t>
    </r>
    <r>
      <rPr>
        <sz val="12"/>
        <rFont val="仿宋_GB2312"/>
        <charset val="134"/>
      </rPr>
      <t>。（</t>
    </r>
    <r>
      <rPr>
        <sz val="12"/>
        <rFont val="Times New Roman"/>
        <charset val="0"/>
      </rPr>
      <t>4</t>
    </r>
    <r>
      <rPr>
        <sz val="12"/>
        <rFont val="仿宋_GB2312"/>
        <charset val="134"/>
      </rPr>
      <t>）安装计量设备：推行取用水计量，实行农村供水</t>
    </r>
    <r>
      <rPr>
        <sz val="12"/>
        <rFont val="Times New Roman"/>
        <charset val="0"/>
      </rPr>
      <t>“</t>
    </r>
    <r>
      <rPr>
        <sz val="12"/>
        <rFont val="仿宋_GB2312"/>
        <charset val="134"/>
      </rPr>
      <t>一户一表</t>
    </r>
    <r>
      <rPr>
        <sz val="12"/>
        <rFont val="Times New Roman"/>
        <charset val="0"/>
      </rPr>
      <t>”</t>
    </r>
    <r>
      <rPr>
        <sz val="12"/>
        <rFont val="仿宋_GB2312"/>
        <charset val="134"/>
      </rPr>
      <t>建设和改造。（</t>
    </r>
    <r>
      <rPr>
        <sz val="12"/>
        <rFont val="Times New Roman"/>
        <charset val="0"/>
      </rPr>
      <t>5</t>
    </r>
    <r>
      <rPr>
        <sz val="12"/>
        <rFont val="仿宋_GB2312"/>
        <charset val="134"/>
      </rPr>
      <t>）地理信息化建设：</t>
    </r>
    <r>
      <rPr>
        <sz val="12"/>
        <rFont val="Times New Roman"/>
        <charset val="0"/>
      </rPr>
      <t>a.</t>
    </r>
    <r>
      <rPr>
        <sz val="12"/>
        <rFont val="仿宋_GB2312"/>
        <charset val="134"/>
      </rPr>
      <t>信息化测量</t>
    </r>
    <r>
      <rPr>
        <sz val="12"/>
        <rFont val="Times New Roman"/>
        <charset val="0"/>
      </rPr>
      <t>b.</t>
    </r>
    <r>
      <rPr>
        <sz val="12"/>
        <rFont val="仿宋_GB2312"/>
        <charset val="134"/>
      </rPr>
      <t>信息化建模</t>
    </r>
    <r>
      <rPr>
        <sz val="12"/>
        <rFont val="Times New Roman"/>
        <charset val="0"/>
      </rPr>
      <t>c.</t>
    </r>
    <r>
      <rPr>
        <sz val="12"/>
        <rFont val="仿宋_GB2312"/>
        <charset val="134"/>
      </rPr>
      <t>信息化监测。</t>
    </r>
  </si>
  <si>
    <r>
      <rPr>
        <sz val="12"/>
        <rFont val="仿宋_GB2312"/>
        <charset val="134"/>
      </rPr>
      <t>农村集中供水、农村公路提档升级</t>
    </r>
  </si>
  <si>
    <r>
      <rPr>
        <sz val="12"/>
        <rFont val="仿宋_GB2312"/>
        <charset val="134"/>
      </rPr>
      <t>潮南区自来水供水</t>
    </r>
  </si>
  <si>
    <r>
      <rPr>
        <sz val="12"/>
        <rFont val="仿宋_GB2312"/>
        <charset val="134"/>
      </rPr>
      <t>章志军</t>
    </r>
  </si>
  <si>
    <r>
      <rPr>
        <sz val="12"/>
        <rFont val="仿宋_GB2312"/>
        <charset val="134"/>
      </rPr>
      <t>水资源股</t>
    </r>
  </si>
  <si>
    <t>13902710726</t>
  </si>
  <si>
    <r>
      <rPr>
        <sz val="12"/>
        <rFont val="仿宋_GB2312"/>
        <charset val="134"/>
      </rPr>
      <t>陈永明</t>
    </r>
  </si>
  <si>
    <t>87787371</t>
  </si>
  <si>
    <r>
      <rPr>
        <sz val="12"/>
        <rFont val="仿宋_GB2312"/>
        <charset val="134"/>
      </rPr>
      <t>根据《水利部办公厅关于做好</t>
    </r>
    <r>
      <rPr>
        <sz val="12"/>
        <rFont val="Times New Roman"/>
        <charset val="0"/>
      </rPr>
      <t>“</t>
    </r>
    <r>
      <rPr>
        <sz val="12"/>
        <rFont val="仿宋_GB2312"/>
        <charset val="134"/>
      </rPr>
      <t>十四五</t>
    </r>
    <r>
      <rPr>
        <sz val="12"/>
        <rFont val="Times New Roman"/>
        <charset val="0"/>
      </rPr>
      <t>”</t>
    </r>
    <r>
      <rPr>
        <sz val="12"/>
        <rFont val="仿宋_GB2312"/>
        <charset val="134"/>
      </rPr>
      <t>农村供水保障规划编制工作的通知》（水农</t>
    </r>
    <r>
      <rPr>
        <sz val="12"/>
        <rFont val="Times New Roman"/>
        <charset val="0"/>
      </rPr>
      <t>[2020]31</t>
    </r>
    <r>
      <rPr>
        <sz val="12"/>
        <rFont val="仿宋_GB2312"/>
        <charset val="134"/>
      </rPr>
      <t>号）以及《广东省水利厅关于开展</t>
    </r>
    <r>
      <rPr>
        <sz val="12"/>
        <rFont val="Times New Roman"/>
        <charset val="0"/>
      </rPr>
      <t>“</t>
    </r>
    <r>
      <rPr>
        <sz val="12"/>
        <rFont val="仿宋_GB2312"/>
        <charset val="134"/>
      </rPr>
      <t>十四五</t>
    </r>
    <r>
      <rPr>
        <sz val="12"/>
        <rFont val="Times New Roman"/>
        <charset val="0"/>
      </rPr>
      <t>”</t>
    </r>
    <r>
      <rPr>
        <sz val="12"/>
        <rFont val="仿宋_GB2312"/>
        <charset val="134"/>
      </rPr>
      <t>农村供水保障规划编制工作的通知》要求，就潮南区农村供水现状，积极谋划潮南区</t>
    </r>
    <r>
      <rPr>
        <sz val="12"/>
        <rFont val="Times New Roman"/>
        <charset val="0"/>
      </rPr>
      <t>“</t>
    </r>
    <r>
      <rPr>
        <sz val="12"/>
        <rFont val="仿宋_GB2312"/>
        <charset val="134"/>
      </rPr>
      <t>十四五</t>
    </r>
    <r>
      <rPr>
        <sz val="12"/>
        <rFont val="Times New Roman"/>
        <charset val="0"/>
      </rPr>
      <t>”</t>
    </r>
    <r>
      <rPr>
        <sz val="12"/>
        <rFont val="仿宋_GB2312"/>
        <charset val="134"/>
      </rPr>
      <t>农村供水保障规划工作。</t>
    </r>
  </si>
  <si>
    <r>
      <rPr>
        <sz val="12"/>
        <rFont val="仿宋_GB2312"/>
        <charset val="134"/>
      </rPr>
      <t>用于工程进度款</t>
    </r>
  </si>
  <si>
    <r>
      <rPr>
        <sz val="12"/>
        <rFont val="仿宋_GB2312"/>
        <charset val="134"/>
      </rPr>
      <t>潮南区农村供水工程建设是进一步实现农村饮水安全的需要。通过完善潮南区部分村居供水管网建设，将水厂供水管网铺设到各个区域，并通过维修更换老旧、破损管线等手段实现农村供水管网全覆盖，实行城乡供水一体化，并在此基础实现用水统一管理，实施</t>
    </r>
    <r>
      <rPr>
        <sz val="12"/>
        <rFont val="Times New Roman"/>
        <charset val="0"/>
      </rPr>
      <t>“</t>
    </r>
    <r>
      <rPr>
        <sz val="12"/>
        <rFont val="仿宋_GB2312"/>
        <charset val="134"/>
      </rPr>
      <t>十四五</t>
    </r>
    <r>
      <rPr>
        <sz val="12"/>
        <rFont val="Times New Roman"/>
        <charset val="0"/>
      </rPr>
      <t>”</t>
    </r>
    <r>
      <rPr>
        <sz val="12"/>
        <rFont val="仿宋_GB2312"/>
        <charset val="134"/>
      </rPr>
      <t>农村供水工程是优化潮南区农村供水格局的需要。实施</t>
    </r>
    <r>
      <rPr>
        <sz val="12"/>
        <rFont val="Times New Roman"/>
        <charset val="0"/>
      </rPr>
      <t>“</t>
    </r>
    <r>
      <rPr>
        <sz val="12"/>
        <rFont val="仿宋_GB2312"/>
        <charset val="134"/>
      </rPr>
      <t>十四五</t>
    </r>
    <r>
      <rPr>
        <sz val="12"/>
        <rFont val="Times New Roman"/>
        <charset val="0"/>
      </rPr>
      <t>”</t>
    </r>
    <r>
      <rPr>
        <sz val="12"/>
        <rFont val="仿宋_GB2312"/>
        <charset val="134"/>
      </rPr>
      <t>农村供水规划是实现乡村振兴，促进农村经济发展的需要。</t>
    </r>
  </si>
  <si>
    <r>
      <rPr>
        <sz val="12"/>
        <rFont val="仿宋_GB2312"/>
        <charset val="134"/>
      </rPr>
      <t>（</t>
    </r>
    <r>
      <rPr>
        <sz val="12"/>
        <rFont val="Times New Roman"/>
        <charset val="0"/>
      </rPr>
      <t>1</t>
    </r>
    <r>
      <rPr>
        <sz val="12"/>
        <rFont val="仿宋_GB2312"/>
        <charset val="134"/>
      </rPr>
      <t>）根据《水利部办公厅关于做好</t>
    </r>
    <r>
      <rPr>
        <sz val="12"/>
        <rFont val="Times New Roman"/>
        <charset val="0"/>
      </rPr>
      <t>“</t>
    </r>
    <r>
      <rPr>
        <sz val="12"/>
        <rFont val="仿宋_GB2312"/>
        <charset val="134"/>
      </rPr>
      <t>十四五</t>
    </r>
    <r>
      <rPr>
        <sz val="12"/>
        <rFont val="Times New Roman"/>
        <charset val="0"/>
      </rPr>
      <t>”</t>
    </r>
    <r>
      <rPr>
        <sz val="12"/>
        <rFont val="仿宋_GB2312"/>
        <charset val="134"/>
      </rPr>
      <t>农村供水保障规划编制工作的通知》（水农【</t>
    </r>
    <r>
      <rPr>
        <sz val="12"/>
        <rFont val="Times New Roman"/>
        <charset val="0"/>
      </rPr>
      <t>2020</t>
    </r>
    <r>
      <rPr>
        <sz val="12"/>
        <rFont val="仿宋_GB2312"/>
        <charset val="134"/>
      </rPr>
      <t>】</t>
    </r>
    <r>
      <rPr>
        <sz val="12"/>
        <rFont val="Times New Roman"/>
        <charset val="0"/>
      </rPr>
      <t>31</t>
    </r>
    <r>
      <rPr>
        <sz val="12"/>
        <rFont val="仿宋_GB2312"/>
        <charset val="134"/>
      </rPr>
      <t>号）以及《广东省水利厅关于开展</t>
    </r>
    <r>
      <rPr>
        <sz val="12"/>
        <rFont val="Times New Roman"/>
        <charset val="0"/>
      </rPr>
      <t>“</t>
    </r>
    <r>
      <rPr>
        <sz val="12"/>
        <rFont val="仿宋_GB2312"/>
        <charset val="134"/>
      </rPr>
      <t>十四五</t>
    </r>
    <r>
      <rPr>
        <sz val="12"/>
        <rFont val="Times New Roman"/>
        <charset val="0"/>
      </rPr>
      <t>”</t>
    </r>
    <r>
      <rPr>
        <sz val="12"/>
        <rFont val="仿宋_GB2312"/>
        <charset val="134"/>
      </rPr>
      <t>农村供水保障规划编制工作的通知》提出了总体要求和规划建设重点内容，其中明确提出编制县级</t>
    </r>
    <r>
      <rPr>
        <sz val="12"/>
        <rFont val="Times New Roman"/>
        <charset val="0"/>
      </rPr>
      <t>“</t>
    </r>
    <r>
      <rPr>
        <sz val="12"/>
        <rFont val="仿宋_GB2312"/>
        <charset val="134"/>
      </rPr>
      <t>十四五</t>
    </r>
    <r>
      <rPr>
        <sz val="12"/>
        <rFont val="Times New Roman"/>
        <charset val="0"/>
      </rPr>
      <t>”</t>
    </r>
    <r>
      <rPr>
        <sz val="12"/>
        <rFont val="仿宋_GB2312"/>
        <charset val="134"/>
      </rPr>
      <t>农村供水保障规划。（</t>
    </r>
    <r>
      <rPr>
        <sz val="12"/>
        <rFont val="Times New Roman"/>
        <charset val="0"/>
      </rPr>
      <t>2</t>
    </r>
    <r>
      <rPr>
        <sz val="12"/>
        <rFont val="仿宋_GB2312"/>
        <charset val="134"/>
      </rPr>
      <t>）党中央、国务院高度重视农村饮水安全工作，为贯彻落实国务院常务会议精神，根据实际出发做好潮南农村饮水安全规划，并与新农村建设的村镇规划、水资源利用规划等相衔接，努力向城乡供水一体化方向发展</t>
    </r>
    <r>
      <rPr>
        <sz val="12"/>
        <rFont val="Times New Roman"/>
        <charset val="0"/>
      </rPr>
      <t>.</t>
    </r>
  </si>
  <si>
    <t>建设（实施）中</t>
  </si>
  <si>
    <t>105005033-2022-0000175402</t>
  </si>
  <si>
    <r>
      <rPr>
        <sz val="12"/>
        <rFont val="仿宋_GB2312"/>
        <charset val="134"/>
      </rPr>
      <t>龟头海支流碧道工程（井都段）</t>
    </r>
  </si>
  <si>
    <t>重大水利工程</t>
  </si>
  <si>
    <r>
      <rPr>
        <sz val="12"/>
        <rFont val="仿宋_GB2312"/>
        <charset val="134"/>
      </rPr>
      <t>粤河长办【</t>
    </r>
    <r>
      <rPr>
        <sz val="12"/>
        <rFont val="Times New Roman"/>
        <charset val="0"/>
      </rPr>
      <t>2019</t>
    </r>
    <r>
      <rPr>
        <sz val="12"/>
        <rFont val="仿宋_GB2312"/>
        <charset val="134"/>
      </rPr>
      <t>】</t>
    </r>
    <r>
      <rPr>
        <sz val="12"/>
        <rFont val="Times New Roman"/>
        <charset val="0"/>
      </rPr>
      <t>20</t>
    </r>
    <r>
      <rPr>
        <sz val="12"/>
        <rFont val="仿宋_GB2312"/>
        <charset val="134"/>
      </rPr>
      <t>号</t>
    </r>
  </si>
  <si>
    <r>
      <rPr>
        <sz val="12"/>
        <rFont val="仿宋_GB2312"/>
        <charset val="134"/>
      </rPr>
      <t>对该河段进行堤围加固、河道清淤清障截污、以及景观提升工程同步推进。</t>
    </r>
  </si>
  <si>
    <r>
      <rPr>
        <sz val="12"/>
        <rFont val="仿宋_GB2312"/>
        <charset val="134"/>
      </rPr>
      <t>潮南区水务局</t>
    </r>
  </si>
  <si>
    <r>
      <rPr>
        <sz val="12"/>
        <rFont val="仿宋_GB2312"/>
        <charset val="134"/>
      </rPr>
      <t>暂未定</t>
    </r>
  </si>
  <si>
    <t>87760373</t>
  </si>
  <si>
    <r>
      <rPr>
        <sz val="12"/>
        <rFont val="仿宋_GB2312"/>
        <charset val="134"/>
      </rPr>
      <t>陈裕平</t>
    </r>
  </si>
  <si>
    <t>87787971</t>
  </si>
  <si>
    <r>
      <rPr>
        <sz val="12"/>
        <rFont val="仿宋_GB2312"/>
        <charset val="134"/>
      </rPr>
      <t>练江流域综合整治。</t>
    </r>
  </si>
  <si>
    <r>
      <rPr>
        <sz val="12"/>
        <rFont val="仿宋_GB2312"/>
        <charset val="134"/>
      </rPr>
      <t>工程预付款、进度款。</t>
    </r>
  </si>
  <si>
    <r>
      <rPr>
        <sz val="12"/>
        <rFont val="Times New Roman"/>
        <charset val="0"/>
      </rPr>
      <t>1</t>
    </r>
    <r>
      <rPr>
        <sz val="12"/>
        <rFont val="仿宋_GB2312"/>
        <charset val="134"/>
      </rPr>
      <t>、建筑工程，包括水污染治理，生态修复，防灾减灾建设。</t>
    </r>
    <r>
      <rPr>
        <sz val="12"/>
        <rFont val="Times New Roman"/>
        <charset val="0"/>
      </rPr>
      <t>2</t>
    </r>
    <r>
      <rPr>
        <sz val="12"/>
        <rFont val="仿宋_GB2312"/>
        <charset val="134"/>
      </rPr>
      <t>、滴露景观提升，包括滨水景观，水文化建设。</t>
    </r>
  </si>
  <si>
    <r>
      <rPr>
        <sz val="12"/>
        <rFont val="仿宋_GB2312"/>
        <charset val="134"/>
      </rPr>
      <t>在保障河流行洪安全的前提下，工程措施结合新农村建设需要，注重生态，景观建设，改善河流生态环境。</t>
    </r>
  </si>
  <si>
    <r>
      <rPr>
        <sz val="12"/>
        <rFont val="仿宋_GB2312"/>
        <charset val="134"/>
      </rPr>
      <t>实现水清、流畅、岸绿、景美的治理效果。</t>
    </r>
  </si>
  <si>
    <r>
      <rPr>
        <sz val="12"/>
        <rFont val="仿宋_GB2312"/>
        <charset val="134"/>
      </rPr>
      <t>委托第三方机构评审等综合论证方式确定项目</t>
    </r>
  </si>
  <si>
    <t>105005033-2022-0000175404</t>
  </si>
  <si>
    <r>
      <rPr>
        <sz val="12"/>
        <rFont val="仿宋_GB2312"/>
        <charset val="134"/>
      </rPr>
      <t>龟头海支流碧道工程（成田段）</t>
    </r>
  </si>
  <si>
    <r>
      <rPr>
        <sz val="12"/>
        <rFont val="仿宋_GB2312"/>
        <charset val="134"/>
      </rPr>
      <t>重大水利工程</t>
    </r>
  </si>
  <si>
    <r>
      <rPr>
        <sz val="12"/>
        <rFont val="仿宋_GB2312"/>
        <charset val="134"/>
      </rPr>
      <t>规划建设为城镇型碧道。对该河段进行堤围加固、河道清淤清障截污、以及景观提升工程同步推进。</t>
    </r>
  </si>
  <si>
    <t>105005033-2022-0000175408</t>
  </si>
  <si>
    <r>
      <rPr>
        <sz val="12"/>
        <rFont val="仿宋_GB2312"/>
        <charset val="134"/>
      </rPr>
      <t>潮南区河长公示牌更新考核项目</t>
    </r>
    <r>
      <rPr>
        <sz val="12"/>
        <rFont val="Times New Roman"/>
        <charset val="0"/>
      </rPr>
      <t>▲</t>
    </r>
  </si>
  <si>
    <r>
      <rPr>
        <sz val="12"/>
        <rFont val="仿宋_GB2312"/>
        <charset val="134"/>
      </rPr>
      <t>粤委办【</t>
    </r>
    <r>
      <rPr>
        <sz val="12"/>
        <rFont val="Times New Roman"/>
        <charset val="0"/>
      </rPr>
      <t>2018</t>
    </r>
    <r>
      <rPr>
        <sz val="12"/>
        <rFont val="仿宋_GB2312"/>
        <charset val="134"/>
      </rPr>
      <t>】</t>
    </r>
    <r>
      <rPr>
        <sz val="12"/>
        <rFont val="Times New Roman"/>
        <charset val="0"/>
      </rPr>
      <t>80</t>
    </r>
    <r>
      <rPr>
        <sz val="12"/>
        <rFont val="仿宋_GB2312"/>
        <charset val="134"/>
      </rPr>
      <t>号</t>
    </r>
  </si>
  <si>
    <r>
      <rPr>
        <sz val="12"/>
        <rFont val="仿宋_GB2312"/>
        <charset val="134"/>
      </rPr>
      <t>对全部河长公示牌进行更新</t>
    </r>
  </si>
  <si>
    <r>
      <rPr>
        <sz val="12"/>
        <rFont val="仿宋_GB2312"/>
        <charset val="134"/>
      </rPr>
      <t>根据《广东省全面推行河长制湖长制工作考核方案》（粤委办【</t>
    </r>
    <r>
      <rPr>
        <sz val="12"/>
        <rFont val="Times New Roman"/>
        <charset val="0"/>
      </rPr>
      <t>2018</t>
    </r>
    <r>
      <rPr>
        <sz val="12"/>
        <rFont val="仿宋_GB2312"/>
        <charset val="134"/>
      </rPr>
      <t>】</t>
    </r>
    <r>
      <rPr>
        <sz val="12"/>
        <rFont val="Times New Roman"/>
        <charset val="0"/>
      </rPr>
      <t>80</t>
    </r>
    <r>
      <rPr>
        <sz val="12"/>
        <rFont val="仿宋_GB2312"/>
        <charset val="134"/>
      </rPr>
      <t>号）</t>
    </r>
  </si>
  <si>
    <r>
      <rPr>
        <sz val="12"/>
        <rFont val="仿宋_GB2312"/>
        <charset val="134"/>
      </rPr>
      <t>设立、补助、更换全区河长公示牌</t>
    </r>
  </si>
  <si>
    <r>
      <rPr>
        <sz val="12"/>
        <rFont val="仿宋_GB2312"/>
        <charset val="134"/>
      </rPr>
      <t>加强公示牌日常管理和维护，强化河长制湖长制工作责任落实。</t>
    </r>
  </si>
  <si>
    <r>
      <rPr>
        <sz val="12"/>
        <rFont val="仿宋_GB2312"/>
        <charset val="134"/>
      </rPr>
      <t>达到河面漂浮物，水体洁净，转变群众护河爱河观念。</t>
    </r>
  </si>
  <si>
    <r>
      <rPr>
        <sz val="12"/>
        <rFont val="仿宋_GB2312"/>
        <charset val="134"/>
      </rPr>
      <t>内部集体研究决定。</t>
    </r>
  </si>
  <si>
    <r>
      <rPr>
        <sz val="12"/>
        <rFont val="仿宋_GB2312"/>
        <charset val="134"/>
      </rPr>
      <t>潮南区河道管护项目</t>
    </r>
  </si>
  <si>
    <t>105005033-2022-0000175409</t>
  </si>
  <si>
    <t>潮南区河道管护项目</t>
  </si>
  <si>
    <r>
      <rPr>
        <sz val="12"/>
        <rFont val="仿宋_GB2312"/>
        <charset val="134"/>
      </rPr>
      <t>汕潮南水【</t>
    </r>
    <r>
      <rPr>
        <sz val="12"/>
        <rFont val="Times New Roman"/>
        <charset val="0"/>
      </rPr>
      <t>2020</t>
    </r>
    <r>
      <rPr>
        <sz val="12"/>
        <rFont val="仿宋_GB2312"/>
        <charset val="134"/>
      </rPr>
      <t>】</t>
    </r>
    <r>
      <rPr>
        <sz val="12"/>
        <rFont val="Times New Roman"/>
        <charset val="0"/>
      </rPr>
      <t>54</t>
    </r>
    <r>
      <rPr>
        <sz val="12"/>
        <rFont val="仿宋_GB2312"/>
        <charset val="134"/>
      </rPr>
      <t>号</t>
    </r>
  </si>
  <si>
    <r>
      <rPr>
        <sz val="12"/>
        <rFont val="仿宋_GB2312"/>
        <charset val="134"/>
      </rPr>
      <t>保障我区</t>
    </r>
    <r>
      <rPr>
        <sz val="12"/>
        <rFont val="Times New Roman"/>
        <charset val="0"/>
      </rPr>
      <t>17</t>
    </r>
    <r>
      <rPr>
        <sz val="12"/>
        <rFont val="仿宋_GB2312"/>
        <charset val="134"/>
      </rPr>
      <t>条重要支流及一级水源保护区</t>
    </r>
    <r>
      <rPr>
        <sz val="12"/>
        <rFont val="Times New Roman"/>
        <charset val="0"/>
      </rPr>
      <t>13</t>
    </r>
    <r>
      <rPr>
        <sz val="12"/>
        <rFont val="仿宋_GB2312"/>
        <charset val="134"/>
      </rPr>
      <t>宗水库常态化管理工作</t>
    </r>
  </si>
  <si>
    <r>
      <rPr>
        <sz val="12"/>
        <rFont val="仿宋_GB2312"/>
        <charset val="134"/>
      </rPr>
      <t>审查通过</t>
    </r>
  </si>
  <si>
    <r>
      <rPr>
        <sz val="12"/>
        <rFont val="仿宋_GB2312"/>
        <charset val="134"/>
      </rPr>
      <t>《广东省全面推行河长制工作方案</t>
    </r>
    <r>
      <rPr>
        <sz val="12"/>
        <rFont val="Times New Roman"/>
        <charset val="0"/>
      </rPr>
      <t>&gt;</t>
    </r>
    <r>
      <rPr>
        <sz val="12"/>
        <rFont val="仿宋_GB2312"/>
        <charset val="134"/>
      </rPr>
      <t>的通知》</t>
    </r>
  </si>
  <si>
    <r>
      <rPr>
        <sz val="12"/>
        <rFont val="仿宋_GB2312"/>
        <charset val="134"/>
      </rPr>
      <t>河湖管护方向。主要用于河湖保洁、河湖巡查、设施维修养护等工作。</t>
    </r>
  </si>
  <si>
    <r>
      <rPr>
        <sz val="12"/>
        <rFont val="仿宋_GB2312"/>
        <charset val="134"/>
      </rPr>
      <t>支持补助我区</t>
    </r>
    <r>
      <rPr>
        <sz val="12"/>
        <rFont val="Times New Roman"/>
        <charset val="0"/>
      </rPr>
      <t>17</t>
    </r>
    <r>
      <rPr>
        <sz val="12"/>
        <rFont val="仿宋_GB2312"/>
        <charset val="134"/>
      </rPr>
      <t>条重要支流及一级水源保护区</t>
    </r>
    <r>
      <rPr>
        <sz val="12"/>
        <rFont val="Times New Roman"/>
        <charset val="0"/>
      </rPr>
      <t>13</t>
    </r>
    <r>
      <rPr>
        <sz val="12"/>
        <rFont val="仿宋_GB2312"/>
        <charset val="134"/>
      </rPr>
      <t>宗水库常态化管理工作，巩固河流水库整治工作成果。要求各镇（街道）全面推进河长制工作，实施常态化保洁机制。</t>
    </r>
  </si>
  <si>
    <r>
      <rPr>
        <sz val="12"/>
        <rFont val="仿宋_GB2312"/>
        <charset val="134"/>
      </rPr>
      <t>两英镇</t>
    </r>
  </si>
  <si>
    <r>
      <rPr>
        <sz val="12"/>
        <rFont val="仿宋_GB2312"/>
        <charset val="134"/>
      </rPr>
      <t>东北村</t>
    </r>
  </si>
  <si>
    <t>105005033-2022-0000175445</t>
  </si>
  <si>
    <r>
      <rPr>
        <sz val="12"/>
        <rFont val="仿宋_GB2312"/>
        <charset val="134"/>
      </rPr>
      <t>两英镇东北石美道路扩建及渠道改造工程</t>
    </r>
  </si>
  <si>
    <r>
      <rPr>
        <sz val="12"/>
        <rFont val="仿宋_GB2312"/>
        <charset val="134"/>
      </rPr>
      <t>水库移民后期扶持</t>
    </r>
  </si>
  <si>
    <r>
      <rPr>
        <sz val="12"/>
        <rFont val="仿宋_GB2312"/>
        <charset val="134"/>
      </rPr>
      <t>已完成初步设计</t>
    </r>
  </si>
  <si>
    <r>
      <rPr>
        <sz val="12"/>
        <rFont val="仿宋_GB2312"/>
        <charset val="134"/>
      </rPr>
      <t>小型工程类</t>
    </r>
  </si>
  <si>
    <r>
      <rPr>
        <sz val="12"/>
        <rFont val="Times New Roman"/>
        <charset val="0"/>
      </rPr>
      <t>150</t>
    </r>
    <r>
      <rPr>
        <sz val="12"/>
        <rFont val="仿宋_GB2312"/>
        <charset val="134"/>
      </rPr>
      <t>米村道路进行浇筑混凝土路面及长约</t>
    </r>
    <r>
      <rPr>
        <sz val="12"/>
        <rFont val="Times New Roman"/>
        <charset val="0"/>
      </rPr>
      <t>200</t>
    </r>
    <r>
      <rPr>
        <sz val="12"/>
        <rFont val="仿宋_GB2312"/>
        <charset val="134"/>
      </rPr>
      <t>米渠道进行浇筑混凝土侧墙</t>
    </r>
  </si>
  <si>
    <r>
      <rPr>
        <sz val="12"/>
        <rFont val="仿宋_GB2312"/>
        <charset val="134"/>
      </rPr>
      <t>两英镇东北村石美经济联合社</t>
    </r>
  </si>
  <si>
    <r>
      <rPr>
        <sz val="12"/>
        <rFont val="仿宋_GB2312"/>
        <charset val="134"/>
      </rPr>
      <t>刁镇城</t>
    </r>
  </si>
  <si>
    <r>
      <rPr>
        <sz val="12"/>
        <rFont val="仿宋_GB2312"/>
        <charset val="134"/>
      </rPr>
      <t>潮南区水务局移民办</t>
    </r>
  </si>
  <si>
    <t>13536940555</t>
  </si>
  <si>
    <r>
      <rPr>
        <sz val="12"/>
        <rFont val="仿宋_GB2312"/>
        <charset val="134"/>
      </rPr>
      <t>钟灶华</t>
    </r>
  </si>
  <si>
    <t>15113104555</t>
  </si>
  <si>
    <r>
      <rPr>
        <sz val="12"/>
        <rFont val="仿宋_GB2312"/>
        <charset val="134"/>
      </rPr>
      <t>潮南区财政局农业股</t>
    </r>
  </si>
  <si>
    <r>
      <rPr>
        <sz val="12"/>
        <rFont val="仿宋_GB2312"/>
        <charset val="134"/>
      </rPr>
      <t>水库移民小型水库后期扶持</t>
    </r>
  </si>
  <si>
    <r>
      <rPr>
        <sz val="12"/>
        <rFont val="仿宋_GB2312"/>
        <charset val="134"/>
      </rPr>
      <t>小型水库移民村基础设施建设</t>
    </r>
  </si>
  <si>
    <r>
      <rPr>
        <sz val="12"/>
        <rFont val="仿宋_GB2312"/>
        <charset val="134"/>
      </rPr>
      <t>解决村道狭窄、渠道崩塌堵塞</t>
    </r>
  </si>
  <si>
    <r>
      <rPr>
        <sz val="12"/>
        <rFont val="仿宋_GB2312"/>
        <charset val="134"/>
      </rPr>
      <t>解决移民村道路环境现状</t>
    </r>
  </si>
  <si>
    <r>
      <rPr>
        <sz val="12"/>
        <rFont val="仿宋_GB2312"/>
        <charset val="134"/>
      </rPr>
      <t>委托市局评审组对项目进行图纸评审</t>
    </r>
  </si>
  <si>
    <r>
      <rPr>
        <sz val="12"/>
        <rFont val="仿宋_GB2312"/>
        <charset val="134"/>
      </rPr>
      <t>成田镇</t>
    </r>
  </si>
  <si>
    <r>
      <rPr>
        <sz val="12"/>
        <rFont val="仿宋_GB2312"/>
        <charset val="134"/>
      </rPr>
      <t>田中央</t>
    </r>
  </si>
  <si>
    <t>105005033-2022-0000175477</t>
  </si>
  <si>
    <r>
      <rPr>
        <sz val="12"/>
        <rFont val="仿宋_GB2312"/>
        <charset val="134"/>
      </rPr>
      <t>成田镇田中央村修房改造补助</t>
    </r>
  </si>
  <si>
    <r>
      <rPr>
        <sz val="12"/>
        <rFont val="仿宋_GB2312"/>
        <charset val="134"/>
      </rPr>
      <t>已落实实施主体</t>
    </r>
  </si>
  <si>
    <r>
      <rPr>
        <sz val="12"/>
        <rFont val="仿宋_GB2312"/>
        <charset val="134"/>
      </rPr>
      <t>水库移民村住房修建补助</t>
    </r>
  </si>
  <si>
    <r>
      <rPr>
        <sz val="12"/>
        <rFont val="仿宋_GB2312"/>
        <charset val="134"/>
      </rPr>
      <t>对移民</t>
    </r>
    <r>
      <rPr>
        <sz val="12"/>
        <rFont val="Times New Roman"/>
        <charset val="0"/>
      </rPr>
      <t>106</t>
    </r>
    <r>
      <rPr>
        <sz val="12"/>
        <rFont val="仿宋_GB2312"/>
        <charset val="134"/>
      </rPr>
      <t>人进行修建房补助</t>
    </r>
  </si>
  <si>
    <r>
      <rPr>
        <sz val="12"/>
        <rFont val="仿宋_GB2312"/>
        <charset val="134"/>
      </rPr>
      <t>成田镇田中央村</t>
    </r>
  </si>
  <si>
    <r>
      <rPr>
        <sz val="12"/>
        <rFont val="仿宋_GB2312"/>
        <charset val="134"/>
      </rPr>
      <t>马晓彬</t>
    </r>
  </si>
  <si>
    <t>15914726999</t>
  </si>
  <si>
    <r>
      <rPr>
        <sz val="12"/>
        <rFont val="仿宋_GB2312"/>
        <charset val="134"/>
      </rPr>
      <t>小型水库移民后期扶持</t>
    </r>
  </si>
  <si>
    <r>
      <rPr>
        <sz val="12"/>
        <rFont val="仿宋_GB2312"/>
        <charset val="134"/>
      </rPr>
      <t>小型水库移民修建房补助</t>
    </r>
  </si>
  <si>
    <r>
      <rPr>
        <sz val="12"/>
        <rFont val="仿宋_GB2312"/>
        <charset val="134"/>
      </rPr>
      <t>移民住房修缮</t>
    </r>
  </si>
  <si>
    <r>
      <rPr>
        <sz val="12"/>
        <rFont val="仿宋_GB2312"/>
        <charset val="134"/>
      </rPr>
      <t>改善移民生活条件</t>
    </r>
  </si>
  <si>
    <r>
      <rPr>
        <sz val="12"/>
        <rFont val="仿宋_GB2312"/>
        <charset val="134"/>
      </rPr>
      <t>提高小型水库移民住房</t>
    </r>
  </si>
  <si>
    <r>
      <rPr>
        <sz val="12"/>
        <rFont val="仿宋_GB2312"/>
        <charset val="134"/>
      </rPr>
      <t>县主管部门内部集体研究</t>
    </r>
  </si>
  <si>
    <t>105005033-2022-0000175493</t>
  </si>
  <si>
    <r>
      <rPr>
        <sz val="12"/>
        <rFont val="仿宋_GB2312"/>
        <charset val="134"/>
      </rPr>
      <t>成田镇田中央浇筑混凝土路工程</t>
    </r>
  </si>
  <si>
    <r>
      <rPr>
        <sz val="12"/>
        <rFont val="仿宋_GB2312"/>
        <charset val="134"/>
      </rPr>
      <t>铺设伯公前水泥路，孔溪桥边设铁栏杆</t>
    </r>
  </si>
  <si>
    <r>
      <rPr>
        <sz val="12"/>
        <rFont val="仿宋_GB2312"/>
        <charset val="134"/>
      </rPr>
      <t>方便村民的出行</t>
    </r>
  </si>
  <si>
    <r>
      <rPr>
        <sz val="12"/>
        <rFont val="仿宋_GB2312"/>
        <charset val="134"/>
      </rPr>
      <t>改善村居道路</t>
    </r>
  </si>
  <si>
    <r>
      <rPr>
        <sz val="12"/>
        <rFont val="仿宋_GB2312"/>
        <charset val="134"/>
      </rPr>
      <t>改善生活、提高生活质量。</t>
    </r>
  </si>
  <si>
    <r>
      <rPr>
        <sz val="12"/>
        <rFont val="仿宋_GB2312"/>
        <charset val="134"/>
      </rPr>
      <t>委托市局评审组进行图纸评审</t>
    </r>
  </si>
  <si>
    <r>
      <rPr>
        <sz val="12"/>
        <rFont val="仿宋_GB2312"/>
        <charset val="134"/>
      </rPr>
      <t>禾皋村</t>
    </r>
  </si>
  <si>
    <t>105005033-2022-0000175510</t>
  </si>
  <si>
    <r>
      <rPr>
        <sz val="12"/>
        <rFont val="仿宋_GB2312"/>
        <charset val="134"/>
      </rPr>
      <t>两英镇禾皋新围浇筑混凝土路工程</t>
    </r>
  </si>
  <si>
    <r>
      <rPr>
        <sz val="12"/>
        <rFont val="仿宋_GB2312"/>
        <charset val="134"/>
      </rPr>
      <t>浇筑移民村混凝土路面</t>
    </r>
  </si>
  <si>
    <r>
      <rPr>
        <sz val="12"/>
        <rFont val="仿宋_GB2312"/>
        <charset val="134"/>
      </rPr>
      <t>两英镇禾皋新围村</t>
    </r>
  </si>
  <si>
    <r>
      <rPr>
        <sz val="12"/>
        <rFont val="仿宋_GB2312"/>
        <charset val="134"/>
      </rPr>
      <t>李汉元</t>
    </r>
  </si>
  <si>
    <t>15875473252</t>
  </si>
  <si>
    <r>
      <rPr>
        <sz val="12"/>
        <rFont val="仿宋_GB2312"/>
        <charset val="134"/>
      </rPr>
      <t>大中型水库移民后期扶持</t>
    </r>
  </si>
  <si>
    <r>
      <rPr>
        <sz val="12"/>
        <rFont val="仿宋_GB2312"/>
        <charset val="134"/>
      </rPr>
      <t>水库移民基础设施建设</t>
    </r>
  </si>
  <si>
    <t>105005033-2022-0000176615</t>
  </si>
  <si>
    <r>
      <rPr>
        <sz val="12"/>
        <rFont val="仿宋_GB2312"/>
        <charset val="134"/>
      </rPr>
      <t>潮南区利陂水库除险加固工程</t>
    </r>
  </si>
  <si>
    <r>
      <rPr>
        <sz val="12"/>
        <rFont val="仿宋_GB2312"/>
        <charset val="134"/>
      </rPr>
      <t>《国务院办公厅关于切实加强水库除险加固和运行管护工作的通知》（国办发〔</t>
    </r>
    <r>
      <rPr>
        <sz val="12"/>
        <rFont val="Times New Roman"/>
        <charset val="0"/>
      </rPr>
      <t>2021</t>
    </r>
    <r>
      <rPr>
        <sz val="12"/>
        <rFont val="仿宋_GB2312"/>
        <charset val="134"/>
      </rPr>
      <t>〕</t>
    </r>
    <r>
      <rPr>
        <sz val="12"/>
        <rFont val="Times New Roman"/>
        <charset val="0"/>
      </rPr>
      <t>8</t>
    </r>
    <r>
      <rPr>
        <sz val="12"/>
        <rFont val="仿宋_GB2312"/>
        <charset val="134"/>
      </rPr>
      <t>号）</t>
    </r>
  </si>
  <si>
    <r>
      <rPr>
        <sz val="12"/>
        <rFont val="仿宋_GB2312"/>
        <charset val="134"/>
      </rPr>
      <t>对利陂水库进行除险加固</t>
    </r>
  </si>
  <si>
    <r>
      <rPr>
        <sz val="12"/>
        <rFont val="仿宋_GB2312"/>
        <charset val="134"/>
      </rPr>
      <t>潮南区金溪水系工程管理处</t>
    </r>
  </si>
  <si>
    <t>075487787301</t>
  </si>
  <si>
    <t>075487787946</t>
  </si>
  <si>
    <r>
      <rPr>
        <sz val="12"/>
        <rFont val="仿宋_GB2312"/>
        <charset val="134"/>
      </rPr>
      <t>完成工程的除险加固建设。</t>
    </r>
    <r>
      <rPr>
        <sz val="12"/>
        <rFont val="Times New Roman"/>
        <charset val="0"/>
      </rPr>
      <t xml:space="preserve">
</t>
    </r>
    <r>
      <rPr>
        <sz val="12"/>
        <rFont val="仿宋_GB2312"/>
        <charset val="134"/>
      </rPr>
      <t>完成工程的批复概算总投资。</t>
    </r>
  </si>
  <si>
    <r>
      <rPr>
        <sz val="12"/>
        <rFont val="仿宋_GB2312"/>
        <charset val="134"/>
      </rPr>
      <t>消除水库的安全隐患，确保人民群众生命财产安全。</t>
    </r>
  </si>
  <si>
    <t>105005033-2022-0000176618</t>
  </si>
  <si>
    <r>
      <rPr>
        <sz val="12"/>
        <rFont val="仿宋_GB2312"/>
        <charset val="134"/>
      </rPr>
      <t>潮南区老虎岩水库除险加固工程</t>
    </r>
  </si>
  <si>
    <r>
      <rPr>
        <sz val="12"/>
        <rFont val="仿宋_GB2312"/>
        <charset val="134"/>
      </rPr>
      <t>对老虎岩水库进行除险加固</t>
    </r>
  </si>
  <si>
    <r>
      <rPr>
        <sz val="12"/>
        <rFont val="仿宋_GB2312"/>
        <charset val="134"/>
      </rPr>
      <t>潮南区水利建设管理服务中心</t>
    </r>
  </si>
  <si>
    <r>
      <rPr>
        <sz val="12"/>
        <rFont val="Times New Roman"/>
        <charset val="0"/>
      </rPr>
      <t>1</t>
    </r>
    <r>
      <rPr>
        <sz val="12"/>
        <rFont val="仿宋_GB2312"/>
        <charset val="134"/>
      </rPr>
      <t>、完成工程的批复概算总投资</t>
    </r>
    <r>
      <rPr>
        <sz val="12"/>
        <rFont val="Times New Roman"/>
        <charset val="0"/>
      </rPr>
      <t xml:space="preserve">  2</t>
    </r>
    <r>
      <rPr>
        <sz val="12"/>
        <rFont val="仿宋_GB2312"/>
        <charset val="134"/>
      </rPr>
      <t>、完成工程的除险加固建设。</t>
    </r>
  </si>
  <si>
    <t>105005033-2022-0000176623</t>
  </si>
  <si>
    <r>
      <rPr>
        <sz val="12"/>
        <rFont val="仿宋_GB2312"/>
        <charset val="134"/>
      </rPr>
      <t>潮南区牛牯岭水库除险加固工程</t>
    </r>
  </si>
  <si>
    <r>
      <rPr>
        <sz val="12"/>
        <rFont val="仿宋_GB2312"/>
        <charset val="134"/>
      </rPr>
      <t>对牛牯岭水库进行除险加固</t>
    </r>
  </si>
  <si>
    <r>
      <rPr>
        <sz val="12"/>
        <rFont val="仿宋_GB2312"/>
        <charset val="134"/>
      </rPr>
      <t>未定</t>
    </r>
  </si>
  <si>
    <t>105005033-2022-0000176626</t>
  </si>
  <si>
    <r>
      <rPr>
        <sz val="12"/>
        <rFont val="仿宋_GB2312"/>
        <charset val="134"/>
      </rPr>
      <t>潮南区象地水库除险加固工程</t>
    </r>
  </si>
  <si>
    <r>
      <rPr>
        <sz val="12"/>
        <rFont val="仿宋_GB2312"/>
        <charset val="134"/>
      </rPr>
      <t>对象地水库进行除险加固</t>
    </r>
  </si>
  <si>
    <t>105005033-2022-0000176628</t>
  </si>
  <si>
    <r>
      <rPr>
        <sz val="12"/>
        <rFont val="仿宋_GB2312"/>
        <charset val="134"/>
      </rPr>
      <t>潮南区石盘仔水库除险加固工程</t>
    </r>
  </si>
  <si>
    <r>
      <rPr>
        <sz val="12"/>
        <rFont val="仿宋_GB2312"/>
        <charset val="134"/>
      </rPr>
      <t>对石盘仔水库进行除险加固</t>
    </r>
  </si>
  <si>
    <t>105005033-2022-0000176630</t>
  </si>
  <si>
    <r>
      <rPr>
        <sz val="12"/>
        <rFont val="Times New Roman"/>
        <charset val="0"/>
      </rPr>
      <t>2022</t>
    </r>
    <r>
      <rPr>
        <sz val="12"/>
        <rFont val="仿宋_GB2312"/>
        <charset val="134"/>
      </rPr>
      <t>年度潮南区水库安全鉴定经费</t>
    </r>
  </si>
  <si>
    <r>
      <rPr>
        <sz val="12"/>
        <rFont val="仿宋_GB2312"/>
        <charset val="134"/>
      </rPr>
      <t>国务院办公厅关于切实加强水库除险加固和运行管护工作的通知（国办发〔</t>
    </r>
    <r>
      <rPr>
        <sz val="12"/>
        <rFont val="Times New Roman"/>
        <charset val="0"/>
      </rPr>
      <t>2021</t>
    </r>
    <r>
      <rPr>
        <sz val="12"/>
        <rFont val="仿宋_GB2312"/>
        <charset val="134"/>
      </rPr>
      <t>〕</t>
    </r>
    <r>
      <rPr>
        <sz val="12"/>
        <rFont val="Times New Roman"/>
        <charset val="0"/>
      </rPr>
      <t>8</t>
    </r>
    <r>
      <rPr>
        <sz val="12"/>
        <rFont val="仿宋_GB2312"/>
        <charset val="134"/>
      </rPr>
      <t>号）</t>
    </r>
  </si>
  <si>
    <r>
      <rPr>
        <sz val="12"/>
        <rFont val="仿宋_GB2312"/>
        <charset val="134"/>
      </rPr>
      <t>对我区</t>
    </r>
    <r>
      <rPr>
        <sz val="12"/>
        <rFont val="Times New Roman"/>
        <charset val="0"/>
      </rPr>
      <t>22</t>
    </r>
    <r>
      <rPr>
        <sz val="12"/>
        <rFont val="仿宋_GB2312"/>
        <charset val="134"/>
      </rPr>
      <t>宗达到安全鉴定年限的小型水库进行安全鉴定工作。</t>
    </r>
  </si>
  <si>
    <r>
      <rPr>
        <sz val="12"/>
        <rFont val="Times New Roman"/>
        <charset val="0"/>
      </rPr>
      <t>1</t>
    </r>
    <r>
      <rPr>
        <sz val="12"/>
        <rFont val="仿宋_GB2312"/>
        <charset val="134"/>
      </rPr>
      <t>、完成下达资金投资计划。</t>
    </r>
    <r>
      <rPr>
        <sz val="12"/>
        <rFont val="Times New Roman"/>
        <charset val="0"/>
      </rPr>
      <t>2</t>
    </r>
    <r>
      <rPr>
        <sz val="12"/>
        <rFont val="仿宋_GB2312"/>
        <charset val="134"/>
      </rPr>
      <t>、完成我区</t>
    </r>
    <r>
      <rPr>
        <sz val="12"/>
        <rFont val="Times New Roman"/>
        <charset val="0"/>
      </rPr>
      <t>22</t>
    </r>
    <r>
      <rPr>
        <sz val="12"/>
        <rFont val="仿宋_GB2312"/>
        <charset val="134"/>
      </rPr>
      <t>宗达到安全鉴定年限的小型水库的安全鉴定工作。</t>
    </r>
  </si>
  <si>
    <r>
      <rPr>
        <sz val="12"/>
        <rFont val="仿宋_GB2312"/>
        <charset val="134"/>
      </rPr>
      <t>鉴定水库的安全等级。</t>
    </r>
  </si>
  <si>
    <t>105005033-2022-0000177145</t>
  </si>
  <si>
    <r>
      <rPr>
        <sz val="12"/>
        <rFont val="Times New Roman"/>
        <charset val="0"/>
      </rPr>
      <t>2022</t>
    </r>
    <r>
      <rPr>
        <sz val="12"/>
        <rFont val="仿宋_GB2312"/>
        <charset val="134"/>
      </rPr>
      <t>年潮南区河道管理范围和水利工程管理与保护范围划定项目</t>
    </r>
  </si>
  <si>
    <r>
      <rPr>
        <sz val="12"/>
        <rFont val="仿宋_GB2312"/>
        <charset val="134"/>
      </rPr>
      <t>水利部关于切实做好水利工程管理与保护范围划定工作的通知（水运管〔</t>
    </r>
    <r>
      <rPr>
        <sz val="12"/>
        <rFont val="Times New Roman"/>
        <charset val="0"/>
      </rPr>
      <t>2021</t>
    </r>
    <r>
      <rPr>
        <sz val="12"/>
        <rFont val="仿宋_GB2312"/>
        <charset val="134"/>
      </rPr>
      <t>〕</t>
    </r>
    <r>
      <rPr>
        <sz val="12"/>
        <rFont val="Times New Roman"/>
        <charset val="0"/>
      </rPr>
      <t>164</t>
    </r>
    <r>
      <rPr>
        <sz val="12"/>
        <rFont val="仿宋_GB2312"/>
        <charset val="134"/>
      </rPr>
      <t>号）和广东省河长办关于开展流域面积</t>
    </r>
    <r>
      <rPr>
        <sz val="12"/>
        <rFont val="Times New Roman"/>
        <charset val="0"/>
      </rPr>
      <t>50</t>
    </r>
    <r>
      <rPr>
        <sz val="12"/>
        <rFont val="仿宋_GB2312"/>
        <charset val="134"/>
      </rPr>
      <t>平方公里以下河道管理范围划定工作的通知（粤河长办函〔</t>
    </r>
    <r>
      <rPr>
        <sz val="12"/>
        <rFont val="Times New Roman"/>
        <charset val="0"/>
      </rPr>
      <t>2021</t>
    </r>
    <r>
      <rPr>
        <sz val="12"/>
        <rFont val="仿宋_GB2312"/>
        <charset val="134"/>
      </rPr>
      <t>〕</t>
    </r>
    <r>
      <rPr>
        <sz val="12"/>
        <rFont val="Times New Roman"/>
        <charset val="0"/>
      </rPr>
      <t xml:space="preserve">62 </t>
    </r>
    <r>
      <rPr>
        <sz val="12"/>
        <rFont val="仿宋_GB2312"/>
        <charset val="134"/>
      </rPr>
      <t>号）</t>
    </r>
  </si>
  <si>
    <r>
      <rPr>
        <sz val="12"/>
        <rFont val="仿宋_GB2312"/>
        <charset val="134"/>
      </rPr>
      <t>对列入</t>
    </r>
    <r>
      <rPr>
        <sz val="12"/>
        <rFont val="Times New Roman"/>
        <charset val="0"/>
      </rPr>
      <t>2022</t>
    </r>
    <r>
      <rPr>
        <sz val="12"/>
        <rFont val="仿宋_GB2312"/>
        <charset val="134"/>
      </rPr>
      <t>年计划的潮南区河道管理范围和水利工程管理与保护范围开展划定工作</t>
    </r>
  </si>
  <si>
    <r>
      <rPr>
        <sz val="12"/>
        <rFont val="Times New Roman"/>
        <charset val="0"/>
      </rPr>
      <t>1</t>
    </r>
    <r>
      <rPr>
        <sz val="12"/>
        <rFont val="仿宋_GB2312"/>
        <charset val="134"/>
      </rPr>
      <t>、完成下达资金投资计划。</t>
    </r>
    <r>
      <rPr>
        <sz val="12"/>
        <rFont val="Times New Roman"/>
        <charset val="0"/>
      </rPr>
      <t>2</t>
    </r>
    <r>
      <rPr>
        <sz val="12"/>
        <rFont val="仿宋_GB2312"/>
        <charset val="134"/>
      </rPr>
      <t>、完成列入</t>
    </r>
    <r>
      <rPr>
        <sz val="12"/>
        <rFont val="Times New Roman"/>
        <charset val="0"/>
      </rPr>
      <t>2022</t>
    </r>
    <r>
      <rPr>
        <sz val="12"/>
        <rFont val="仿宋_GB2312"/>
        <charset val="134"/>
      </rPr>
      <t>年度计划的潮南区河道管理范围和水利工程管理与保护范围划定工作</t>
    </r>
  </si>
  <si>
    <r>
      <rPr>
        <sz val="12"/>
        <rFont val="仿宋_GB2312"/>
        <charset val="134"/>
      </rPr>
      <t>确定河道管理范围及水利工程管理和保护范围</t>
    </r>
  </si>
  <si>
    <t>105005033-2022-0000177146</t>
  </si>
  <si>
    <r>
      <rPr>
        <sz val="12"/>
        <rFont val="Times New Roman"/>
        <charset val="0"/>
      </rPr>
      <t>2022</t>
    </r>
    <r>
      <rPr>
        <sz val="12"/>
        <rFont val="仿宋_GB2312"/>
        <charset val="134"/>
      </rPr>
      <t>年度潮南区农业水价综合改革项目</t>
    </r>
  </si>
  <si>
    <r>
      <rPr>
        <sz val="12"/>
        <rFont val="仿宋_GB2312"/>
        <charset val="134"/>
      </rPr>
      <t>广东省人民政府办公厅关于印发广东省农业水价综合改革实施方案的通知粤府办（〔</t>
    </r>
    <r>
      <rPr>
        <sz val="12"/>
        <rFont val="Times New Roman"/>
        <charset val="0"/>
      </rPr>
      <t>2016</t>
    </r>
    <r>
      <rPr>
        <sz val="12"/>
        <rFont val="仿宋_GB2312"/>
        <charset val="134"/>
      </rPr>
      <t>〕</t>
    </r>
    <r>
      <rPr>
        <sz val="12"/>
        <rFont val="Times New Roman"/>
        <charset val="0"/>
      </rPr>
      <t>139</t>
    </r>
    <r>
      <rPr>
        <sz val="12"/>
        <rFont val="仿宋_GB2312"/>
        <charset val="134"/>
      </rPr>
      <t>号）</t>
    </r>
  </si>
  <si>
    <r>
      <rPr>
        <sz val="12"/>
        <rFont val="仿宋_GB2312"/>
        <charset val="134"/>
      </rPr>
      <t>开展上级下达的</t>
    </r>
    <r>
      <rPr>
        <sz val="12"/>
        <rFont val="Times New Roman"/>
        <charset val="0"/>
      </rPr>
      <t>2022</t>
    </r>
    <r>
      <rPr>
        <sz val="12"/>
        <rFont val="仿宋_GB2312"/>
        <charset val="134"/>
      </rPr>
      <t>年度潮南区农业水价综合改革工作</t>
    </r>
  </si>
  <si>
    <r>
      <rPr>
        <sz val="12"/>
        <rFont val="Times New Roman"/>
        <charset val="0"/>
      </rPr>
      <t>1</t>
    </r>
    <r>
      <rPr>
        <sz val="12"/>
        <rFont val="仿宋_GB2312"/>
        <charset val="134"/>
      </rPr>
      <t>、完成下达资金投资计划</t>
    </r>
    <r>
      <rPr>
        <sz val="12"/>
        <rFont val="Times New Roman"/>
        <charset val="0"/>
      </rPr>
      <t xml:space="preserve"> </t>
    </r>
    <r>
      <rPr>
        <sz val="12"/>
        <rFont val="仿宋_GB2312"/>
        <charset val="134"/>
      </rPr>
      <t>。</t>
    </r>
    <r>
      <rPr>
        <sz val="12"/>
        <rFont val="Times New Roman"/>
        <charset val="0"/>
      </rPr>
      <t>2</t>
    </r>
    <r>
      <rPr>
        <sz val="12"/>
        <rFont val="仿宋_GB2312"/>
        <charset val="134"/>
      </rPr>
      <t>、完成上级下达的</t>
    </r>
    <r>
      <rPr>
        <sz val="12"/>
        <rFont val="Times New Roman"/>
        <charset val="0"/>
      </rPr>
      <t>2022</t>
    </r>
    <r>
      <rPr>
        <sz val="12"/>
        <rFont val="仿宋_GB2312"/>
        <charset val="134"/>
      </rPr>
      <t>年度潮南区农业水价综合改革工作</t>
    </r>
  </si>
  <si>
    <r>
      <rPr>
        <sz val="12"/>
        <rFont val="仿宋_GB2312"/>
        <charset val="134"/>
      </rPr>
      <t>完成供水计量设施配套改造、落实管护主体，用水计划指标分配等</t>
    </r>
  </si>
  <si>
    <t>105005033-2022-0000177151</t>
  </si>
  <si>
    <r>
      <rPr>
        <sz val="12"/>
        <rFont val="仿宋_GB2312"/>
        <charset val="134"/>
      </rPr>
      <t>潮南区金溪水尾闸安全鉴定工作经费</t>
    </r>
  </si>
  <si>
    <r>
      <rPr>
        <sz val="12"/>
        <rFont val="仿宋_GB2312"/>
        <charset val="134"/>
      </rPr>
      <t>水利部关于印发《水闸安全鉴定管理办法》的通知（水建管〔</t>
    </r>
    <r>
      <rPr>
        <sz val="12"/>
        <rFont val="Times New Roman"/>
        <charset val="0"/>
      </rPr>
      <t>2008</t>
    </r>
    <r>
      <rPr>
        <sz val="12"/>
        <rFont val="仿宋_GB2312"/>
        <charset val="134"/>
      </rPr>
      <t>〕</t>
    </r>
    <r>
      <rPr>
        <sz val="12"/>
        <rFont val="Times New Roman"/>
        <charset val="0"/>
      </rPr>
      <t>214</t>
    </r>
    <r>
      <rPr>
        <sz val="12"/>
        <rFont val="仿宋_GB2312"/>
        <charset val="134"/>
      </rPr>
      <t>号）</t>
    </r>
  </si>
  <si>
    <r>
      <rPr>
        <sz val="12"/>
        <rFont val="仿宋_GB2312"/>
        <charset val="134"/>
      </rPr>
      <t>对金溪水尾闸开展安全鉴定工作</t>
    </r>
  </si>
  <si>
    <r>
      <rPr>
        <sz val="12"/>
        <rFont val="Times New Roman"/>
        <charset val="0"/>
      </rPr>
      <t>1</t>
    </r>
    <r>
      <rPr>
        <sz val="12"/>
        <rFont val="仿宋_GB2312"/>
        <charset val="134"/>
      </rPr>
      <t>、完成下达资金投资计划。</t>
    </r>
    <r>
      <rPr>
        <sz val="12"/>
        <rFont val="Times New Roman"/>
        <charset val="0"/>
      </rPr>
      <t>2</t>
    </r>
    <r>
      <rPr>
        <sz val="12"/>
        <rFont val="仿宋_GB2312"/>
        <charset val="134"/>
      </rPr>
      <t>、完成金溪水尾闸安全鉴定工作</t>
    </r>
  </si>
  <si>
    <r>
      <rPr>
        <sz val="12"/>
        <rFont val="仿宋_GB2312"/>
        <charset val="134"/>
      </rPr>
      <t>确定金溪水尾闸的安全等级。</t>
    </r>
  </si>
  <si>
    <t>105005033-2022-0000177152</t>
  </si>
  <si>
    <r>
      <rPr>
        <sz val="12"/>
        <rFont val="仿宋_GB2312"/>
        <charset val="134"/>
      </rPr>
      <t>潮南区小型水库集中管护工作</t>
    </r>
  </si>
  <si>
    <r>
      <rPr>
        <sz val="12"/>
        <rFont val="仿宋_GB2312"/>
        <charset val="134"/>
      </rPr>
      <t>水利部运行管理司关于报送完善小型水库管护机制实施方案的通知</t>
    </r>
  </si>
  <si>
    <r>
      <rPr>
        <sz val="12"/>
        <rFont val="仿宋_GB2312"/>
        <charset val="134"/>
      </rPr>
      <t>对全区</t>
    </r>
    <r>
      <rPr>
        <sz val="12"/>
        <rFont val="Times New Roman"/>
        <charset val="0"/>
      </rPr>
      <t>62</t>
    </r>
    <r>
      <rPr>
        <sz val="12"/>
        <rFont val="仿宋_GB2312"/>
        <charset val="134"/>
      </rPr>
      <t>宗小型水库开展集中管护工作</t>
    </r>
  </si>
  <si>
    <r>
      <rPr>
        <sz val="12"/>
        <rFont val="Times New Roman"/>
        <charset val="0"/>
      </rPr>
      <t>1</t>
    </r>
    <r>
      <rPr>
        <sz val="12"/>
        <rFont val="仿宋_GB2312"/>
        <charset val="134"/>
      </rPr>
      <t>、完成下达资金投资计划。</t>
    </r>
    <r>
      <rPr>
        <sz val="12"/>
        <rFont val="Times New Roman"/>
        <charset val="0"/>
      </rPr>
      <t>2</t>
    </r>
    <r>
      <rPr>
        <sz val="12"/>
        <rFont val="仿宋_GB2312"/>
        <charset val="134"/>
      </rPr>
      <t>、完成全区</t>
    </r>
    <r>
      <rPr>
        <sz val="12"/>
        <rFont val="Times New Roman"/>
        <charset val="0"/>
      </rPr>
      <t>62</t>
    </r>
    <r>
      <rPr>
        <sz val="12"/>
        <rFont val="仿宋_GB2312"/>
        <charset val="134"/>
      </rPr>
      <t>宗小型水库集中管护工作。</t>
    </r>
  </si>
  <si>
    <r>
      <rPr>
        <sz val="12"/>
        <rFont val="仿宋_GB2312"/>
        <charset val="134"/>
      </rPr>
      <t>全面提高全区小型水库安全运行管理水平。</t>
    </r>
  </si>
  <si>
    <t>105005033-2022-0000181509</t>
  </si>
  <si>
    <r>
      <rPr>
        <sz val="12"/>
        <rFont val="仿宋_GB2312"/>
        <charset val="134"/>
      </rPr>
      <t>潮南区大隙沟（风华段）改道工程</t>
    </r>
  </si>
  <si>
    <r>
      <rPr>
        <sz val="12"/>
        <rFont val="仿宋_GB2312"/>
        <charset val="134"/>
      </rPr>
      <t>潮南区发展改革局关于潮南区大隙沟（风华段）改道工程工程初步设计报告的批复（汕潮南发改</t>
    </r>
    <r>
      <rPr>
        <sz val="12"/>
        <rFont val="Times New Roman"/>
        <charset val="0"/>
      </rPr>
      <t>{2021}24</t>
    </r>
    <r>
      <rPr>
        <sz val="12"/>
        <rFont val="仿宋_GB2312"/>
        <charset val="134"/>
      </rPr>
      <t>号）</t>
    </r>
  </si>
  <si>
    <r>
      <rPr>
        <sz val="12"/>
        <rFont val="仿宋_GB2312"/>
        <charset val="134"/>
      </rPr>
      <t>保障大隙沟陈沙公路上游规划片区排涝安全及下游农田灌溉功能。</t>
    </r>
  </si>
  <si>
    <r>
      <rPr>
        <sz val="12"/>
        <rFont val="仿宋_GB2312"/>
        <charset val="134"/>
      </rPr>
      <t>潮南区水利工程建设管理服务中心</t>
    </r>
  </si>
  <si>
    <r>
      <rPr>
        <sz val="12"/>
        <rFont val="仿宋_GB2312"/>
        <charset val="134"/>
      </rPr>
      <t>吴先泽</t>
    </r>
  </si>
  <si>
    <t>075487751566</t>
  </si>
  <si>
    <r>
      <rPr>
        <sz val="12"/>
        <rFont val="仿宋_GB2312"/>
        <charset val="134"/>
      </rPr>
      <t>重大水利工程项目建设资金。</t>
    </r>
  </si>
  <si>
    <r>
      <rPr>
        <sz val="12"/>
        <rFont val="仿宋_GB2312"/>
        <charset val="134"/>
      </rPr>
      <t>提高防洪、排涝能力，保障人民群众生命财产安全及农田灌溉功能。</t>
    </r>
  </si>
  <si>
    <r>
      <rPr>
        <sz val="12"/>
        <rFont val="仿宋_GB2312"/>
        <charset val="134"/>
      </rPr>
      <t>保障大隙沟陈沙公路上游片区排涝安全及下游农田灌溉功能。</t>
    </r>
  </si>
  <si>
    <r>
      <rPr>
        <sz val="12"/>
        <rFont val="仿宋_GB2312"/>
        <charset val="134"/>
      </rPr>
      <t>提高防洪、排涝能力，保障人民群众生命财产安全及农田灌溉功能，建设步行道，群众满意度高。</t>
    </r>
  </si>
  <si>
    <r>
      <rPr>
        <sz val="12"/>
        <rFont val="仿宋_GB2312"/>
        <charset val="134"/>
      </rPr>
      <t>根据潮南区水务局（潮南水建管（</t>
    </r>
    <r>
      <rPr>
        <sz val="12"/>
        <rFont val="Times New Roman"/>
        <charset val="0"/>
      </rPr>
      <t>2021</t>
    </r>
    <r>
      <rPr>
        <sz val="12"/>
        <rFont val="仿宋_GB2312"/>
        <charset val="134"/>
      </rPr>
      <t>）</t>
    </r>
    <r>
      <rPr>
        <sz val="12"/>
        <rFont val="Times New Roman"/>
        <charset val="0"/>
      </rPr>
      <t>2</t>
    </r>
    <r>
      <rPr>
        <sz val="12"/>
        <rFont val="仿宋_GB2312"/>
        <charset val="134"/>
      </rPr>
      <t>号）的审查意见，报区发改局批复。</t>
    </r>
  </si>
  <si>
    <t>105005033-2022-0000181514</t>
  </si>
  <si>
    <r>
      <rPr>
        <sz val="12"/>
        <rFont val="仿宋_GB2312"/>
        <charset val="134"/>
      </rPr>
      <t>练江干流河道清理</t>
    </r>
  </si>
  <si>
    <r>
      <rPr>
        <sz val="12"/>
        <rFont val="仿宋_GB2312"/>
        <charset val="134"/>
      </rPr>
      <t>根据区政府常务会议纪要【</t>
    </r>
    <r>
      <rPr>
        <sz val="12"/>
        <rFont val="Times New Roman"/>
        <charset val="0"/>
      </rPr>
      <t>2020</t>
    </r>
    <r>
      <rPr>
        <sz val="12"/>
        <rFont val="仿宋_GB2312"/>
        <charset val="134"/>
      </rPr>
      <t>】</t>
    </r>
    <r>
      <rPr>
        <sz val="12"/>
        <rFont val="Times New Roman"/>
        <charset val="0"/>
      </rPr>
      <t>22</t>
    </r>
    <r>
      <rPr>
        <sz val="12"/>
        <rFont val="仿宋_GB2312"/>
        <charset val="134"/>
      </rPr>
      <t>号</t>
    </r>
  </si>
  <si>
    <r>
      <rPr>
        <sz val="12"/>
        <rFont val="仿宋_GB2312"/>
        <charset val="134"/>
      </rPr>
      <t>潮南区练江干流</t>
    </r>
    <r>
      <rPr>
        <sz val="12"/>
        <rFont val="Times New Roman"/>
        <charset val="0"/>
      </rPr>
      <t>20KM</t>
    </r>
    <r>
      <rPr>
        <sz val="12"/>
        <rFont val="仿宋_GB2312"/>
        <charset val="134"/>
      </rPr>
      <t>漂浮物天天清理打捞</t>
    </r>
  </si>
  <si>
    <r>
      <rPr>
        <sz val="12"/>
        <rFont val="仿宋_GB2312"/>
        <charset val="134"/>
      </rPr>
      <t>马南旭</t>
    </r>
  </si>
  <si>
    <r>
      <rPr>
        <sz val="12"/>
        <rFont val="仿宋_GB2312"/>
        <charset val="134"/>
      </rPr>
      <t>潮南区计财股</t>
    </r>
  </si>
  <si>
    <r>
      <rPr>
        <sz val="12"/>
        <rFont val="仿宋_GB2312"/>
        <charset val="134"/>
      </rPr>
      <t>对练江干流水浮莲和漂浮物打捞责任范围（普宁市交界至峡山电排站约</t>
    </r>
    <r>
      <rPr>
        <sz val="12"/>
        <rFont val="Times New Roman"/>
        <charset val="0"/>
      </rPr>
      <t>20</t>
    </r>
    <r>
      <rPr>
        <sz val="12"/>
        <rFont val="仿宋_GB2312"/>
        <charset val="134"/>
      </rPr>
      <t>多公里）进行常态化打捞清理，保持水面洁净。</t>
    </r>
  </si>
  <si>
    <r>
      <rPr>
        <sz val="12"/>
        <rFont val="仿宋_GB2312"/>
        <charset val="134"/>
      </rPr>
      <t>对全区练江干流进行常态化打捞清理，保持水面洁净。</t>
    </r>
  </si>
  <si>
    <t>105005033-2022-0000181590</t>
  </si>
  <si>
    <r>
      <rPr>
        <sz val="12"/>
        <rFont val="仿宋_GB2312"/>
        <charset val="134"/>
      </rPr>
      <t>潮南区龟头海新建闸站工程</t>
    </r>
  </si>
  <si>
    <r>
      <rPr>
        <sz val="12"/>
        <rFont val="仿宋_GB2312"/>
        <charset val="134"/>
      </rPr>
      <t>农业产业发展类</t>
    </r>
  </si>
  <si>
    <t>2025</t>
  </si>
  <si>
    <r>
      <rPr>
        <sz val="12"/>
        <rFont val="仿宋_GB2312"/>
        <charset val="134"/>
      </rPr>
      <t>已制定方案未通过审批</t>
    </r>
  </si>
  <si>
    <r>
      <rPr>
        <sz val="12"/>
        <rFont val="仿宋_GB2312"/>
        <charset val="134"/>
      </rPr>
      <t>新建龟头海防洪闸</t>
    </r>
    <r>
      <rPr>
        <sz val="12"/>
        <rFont val="Times New Roman"/>
        <charset val="0"/>
      </rPr>
      <t>(425m³/s)</t>
    </r>
    <r>
      <rPr>
        <sz val="12"/>
        <rFont val="仿宋_GB2312"/>
        <charset val="134"/>
      </rPr>
      <t>、泵站</t>
    </r>
    <r>
      <rPr>
        <sz val="12"/>
        <rFont val="Times New Roman"/>
        <charset val="0"/>
      </rPr>
      <t>(162m³/s,</t>
    </r>
    <r>
      <rPr>
        <sz val="12"/>
        <rFont val="仿宋_GB2312"/>
        <charset val="134"/>
      </rPr>
      <t>装机容量约</t>
    </r>
    <r>
      <rPr>
        <sz val="12"/>
        <rFont val="Times New Roman"/>
        <charset val="0"/>
      </rPr>
      <t>9120kw)</t>
    </r>
  </si>
  <si>
    <r>
      <rPr>
        <sz val="12"/>
        <rFont val="仿宋_GB2312"/>
        <charset val="134"/>
      </rPr>
      <t>建成水闸及泵站一座</t>
    </r>
    <r>
      <rPr>
        <sz val="12"/>
        <rFont val="Times New Roman"/>
        <charset val="0"/>
      </rPr>
      <t>,</t>
    </r>
    <r>
      <rPr>
        <sz val="12"/>
        <rFont val="仿宋_GB2312"/>
        <charset val="134"/>
      </rPr>
      <t>利用调蓄、自排、抽排相结合，提升该易涝区域防洪排泄能力</t>
    </r>
    <r>
      <rPr>
        <sz val="12"/>
        <rFont val="Times New Roman"/>
        <charset val="0"/>
      </rPr>
      <t>.</t>
    </r>
  </si>
  <si>
    <r>
      <rPr>
        <sz val="12"/>
        <rFont val="仿宋_GB2312"/>
        <charset val="134"/>
      </rPr>
      <t>已制定建设方案未批复</t>
    </r>
  </si>
  <si>
    <t>105005033-2022-0000181671</t>
  </si>
  <si>
    <r>
      <rPr>
        <sz val="12"/>
        <rFont val="Times New Roman"/>
        <charset val="0"/>
      </rPr>
      <t>2022</t>
    </r>
    <r>
      <rPr>
        <sz val="12"/>
        <rFont val="仿宋_GB2312"/>
        <charset val="134"/>
      </rPr>
      <t>年度农水农电工作项目</t>
    </r>
  </si>
  <si>
    <r>
      <rPr>
        <sz val="12"/>
        <rFont val="仿宋_GB2312"/>
        <charset val="134"/>
      </rPr>
      <t>关于做好</t>
    </r>
    <r>
      <rPr>
        <sz val="12"/>
        <rFont val="Times New Roman"/>
        <charset val="0"/>
      </rPr>
      <t>2022</t>
    </r>
    <r>
      <rPr>
        <sz val="12"/>
        <rFont val="仿宋_GB2312"/>
        <charset val="134"/>
      </rPr>
      <t>年度农水农电有关工作的通知</t>
    </r>
    <r>
      <rPr>
        <sz val="12"/>
        <rFont val="Times New Roman"/>
        <charset val="0"/>
      </rPr>
      <t>(</t>
    </r>
    <r>
      <rPr>
        <sz val="12"/>
        <rFont val="仿宋_GB2312"/>
        <charset val="134"/>
      </rPr>
      <t>汕水建管函</t>
    </r>
    <r>
      <rPr>
        <sz val="12"/>
        <rFont val="Times New Roman"/>
        <charset val="0"/>
      </rPr>
      <t>[2022]51</t>
    </r>
    <r>
      <rPr>
        <sz val="12"/>
        <rFont val="仿宋_GB2312"/>
        <charset val="134"/>
      </rPr>
      <t>号</t>
    </r>
    <r>
      <rPr>
        <sz val="12"/>
        <rFont val="Times New Roman"/>
        <charset val="0"/>
      </rPr>
      <t>)</t>
    </r>
  </si>
  <si>
    <r>
      <rPr>
        <sz val="12"/>
        <rFont val="仿宋_GB2312"/>
        <charset val="134"/>
      </rPr>
      <t>小水电清理整改</t>
    </r>
    <r>
      <rPr>
        <sz val="12"/>
        <rFont val="Times New Roman"/>
        <charset val="0"/>
      </rPr>
      <t>;</t>
    </r>
    <r>
      <rPr>
        <sz val="12"/>
        <rFont val="仿宋_GB2312"/>
        <charset val="134"/>
      </rPr>
      <t>小水电安全生产标准化</t>
    </r>
    <r>
      <rPr>
        <sz val="12"/>
        <rFont val="Times New Roman"/>
        <charset val="0"/>
      </rPr>
      <t>;</t>
    </r>
    <r>
      <rPr>
        <sz val="12"/>
        <rFont val="仿宋_GB2312"/>
        <charset val="134"/>
      </rPr>
      <t>绿色小水电示范电站创建</t>
    </r>
    <r>
      <rPr>
        <sz val="12"/>
        <rFont val="Times New Roman"/>
        <charset val="0"/>
      </rPr>
      <t>;</t>
    </r>
    <r>
      <rPr>
        <sz val="12"/>
        <rFont val="仿宋_GB2312"/>
        <charset val="134"/>
      </rPr>
      <t>大中型灌区、灌排泵站标准化规范化管理</t>
    </r>
    <r>
      <rPr>
        <sz val="12"/>
        <rFont val="Times New Roman"/>
        <charset val="0"/>
      </rPr>
      <t>;</t>
    </r>
    <r>
      <rPr>
        <sz val="12"/>
        <rFont val="仿宋_GB2312"/>
        <charset val="134"/>
      </rPr>
      <t>节水型灌区创建工作</t>
    </r>
    <r>
      <rPr>
        <sz val="12"/>
        <rFont val="Times New Roman"/>
        <charset val="0"/>
      </rPr>
      <t>.</t>
    </r>
  </si>
  <si>
    <r>
      <rPr>
        <sz val="12"/>
        <rFont val="仿宋_GB2312"/>
        <charset val="134"/>
      </rPr>
      <t>完成上级下达各项农水农电工作</t>
    </r>
  </si>
  <si>
    <r>
      <rPr>
        <sz val="12"/>
        <rFont val="仿宋_GB2312"/>
        <charset val="134"/>
      </rPr>
      <t>未</t>
    </r>
  </si>
  <si>
    <r>
      <rPr>
        <sz val="12"/>
        <rFont val="仿宋_GB2312"/>
        <charset val="134"/>
      </rPr>
      <t>陇田镇</t>
    </r>
  </si>
  <si>
    <r>
      <rPr>
        <sz val="12"/>
        <rFont val="仿宋_GB2312"/>
        <charset val="134"/>
      </rPr>
      <t>珠埕村</t>
    </r>
  </si>
  <si>
    <t>105005033-2022-0000181895</t>
  </si>
  <si>
    <r>
      <rPr>
        <sz val="12"/>
        <rFont val="仿宋_GB2312"/>
        <charset val="134"/>
      </rPr>
      <t>潮南区陇田镇珠埕村防汛排涝强排泵站新建工程</t>
    </r>
  </si>
  <si>
    <r>
      <rPr>
        <sz val="12"/>
        <rFont val="仿宋_GB2312"/>
        <charset val="134"/>
      </rPr>
      <t>拆除病险水闸，重建水闸及强排泵站的相关配套工程</t>
    </r>
  </si>
  <si>
    <r>
      <rPr>
        <sz val="12"/>
        <rFont val="仿宋_GB2312"/>
        <charset val="134"/>
      </rPr>
      <t>汕头市潮南区陇田镇人民政府</t>
    </r>
  </si>
  <si>
    <r>
      <rPr>
        <sz val="12"/>
        <rFont val="仿宋_GB2312"/>
        <charset val="134"/>
      </rPr>
      <t>陈银渠</t>
    </r>
  </si>
  <si>
    <r>
      <rPr>
        <sz val="12"/>
        <rFont val="仿宋_GB2312"/>
        <charset val="134"/>
      </rPr>
      <t>汕头市潮南区陇田镇农业水利服务中心</t>
    </r>
  </si>
  <si>
    <t>13923951789</t>
  </si>
  <si>
    <r>
      <rPr>
        <sz val="12"/>
        <rFont val="仿宋_GB2312"/>
        <charset val="134"/>
      </rPr>
      <t>陈武奇</t>
    </r>
  </si>
  <si>
    <t>13809710993</t>
  </si>
  <si>
    <r>
      <rPr>
        <sz val="12"/>
        <rFont val="仿宋_GB2312"/>
        <charset val="134"/>
      </rPr>
      <t>承担珠埕涝区的排涝需。</t>
    </r>
  </si>
  <si>
    <r>
      <rPr>
        <sz val="12"/>
        <rFont val="仿宋_GB2312"/>
        <charset val="134"/>
      </rPr>
      <t>主管部门集体研究、专家评审、委托第三方机构评审确定项目。</t>
    </r>
  </si>
  <si>
    <r>
      <rPr>
        <sz val="12"/>
        <rFont val="仿宋_GB2312"/>
        <charset val="134"/>
      </rPr>
      <t>雷岭镇</t>
    </r>
  </si>
  <si>
    <t>105005033-2022-0000183032</t>
  </si>
  <si>
    <r>
      <rPr>
        <sz val="12"/>
        <rFont val="仿宋_GB2312"/>
        <charset val="134"/>
      </rPr>
      <t>雷岭镇雷岭河东面溪护坡挡土墙建设工程</t>
    </r>
  </si>
  <si>
    <r>
      <rPr>
        <sz val="12"/>
        <rFont val="仿宋_GB2312"/>
        <charset val="134"/>
      </rPr>
      <t>水利安全度汛</t>
    </r>
  </si>
  <si>
    <r>
      <rPr>
        <sz val="12"/>
        <rFont val="仿宋_GB2312"/>
        <charset val="134"/>
      </rPr>
      <t>农村人居环境整治类</t>
    </r>
  </si>
  <si>
    <r>
      <rPr>
        <sz val="12"/>
        <rFont val="仿宋_GB2312"/>
        <charset val="134"/>
      </rPr>
      <t>潮南农办</t>
    </r>
    <r>
      <rPr>
        <sz val="12"/>
        <rFont val="Times New Roman"/>
        <charset val="0"/>
      </rPr>
      <t>[2021]28</t>
    </r>
    <r>
      <rPr>
        <sz val="12"/>
        <rFont val="仿宋_GB2312"/>
        <charset val="134"/>
      </rPr>
      <t>号</t>
    </r>
  </si>
  <si>
    <r>
      <rPr>
        <sz val="12"/>
        <rFont val="仿宋_GB2312"/>
        <charset val="134"/>
      </rPr>
      <t>《潮南区实施乡村振兴战略会议纪要》</t>
    </r>
  </si>
  <si>
    <r>
      <rPr>
        <sz val="12"/>
        <rFont val="仿宋_GB2312"/>
        <charset val="134"/>
      </rPr>
      <t>新建钢筋混凝土挡土墙</t>
    </r>
    <r>
      <rPr>
        <sz val="12"/>
        <rFont val="Times New Roman"/>
        <charset val="0"/>
      </rPr>
      <t>105</t>
    </r>
    <r>
      <rPr>
        <sz val="12"/>
        <rFont val="仿宋_GB2312"/>
        <charset val="134"/>
      </rPr>
      <t>米</t>
    </r>
  </si>
  <si>
    <r>
      <rPr>
        <sz val="12"/>
        <rFont val="仿宋_GB2312"/>
        <charset val="134"/>
      </rPr>
      <t>鹅地村</t>
    </r>
  </si>
  <si>
    <r>
      <rPr>
        <sz val="12"/>
        <rFont val="仿宋_GB2312"/>
        <charset val="134"/>
      </rPr>
      <t>彭木利</t>
    </r>
  </si>
  <si>
    <t>15989833339</t>
  </si>
  <si>
    <r>
      <rPr>
        <sz val="12"/>
        <rFont val="仿宋_GB2312"/>
        <charset val="134"/>
      </rPr>
      <t>完成雷岭河东面溪护坡挡土墙建设工程一宗。</t>
    </r>
  </si>
  <si>
    <r>
      <rPr>
        <sz val="12"/>
        <rFont val="仿宋_GB2312"/>
        <charset val="134"/>
      </rPr>
      <t>补齐安全短板，提高群众生活满。</t>
    </r>
  </si>
  <si>
    <r>
      <rPr>
        <sz val="12"/>
        <rFont val="仿宋_GB2312"/>
        <charset val="134"/>
      </rPr>
      <t>通过区会审会议研究、通过集体讨论。</t>
    </r>
  </si>
  <si>
    <r>
      <rPr>
        <sz val="12"/>
        <rFont val="仿宋_GB2312"/>
        <charset val="134"/>
      </rPr>
      <t>澄海区</t>
    </r>
  </si>
  <si>
    <r>
      <rPr>
        <sz val="12"/>
        <rFont val="仿宋_GB2312"/>
        <charset val="134"/>
      </rPr>
      <t>隆都镇</t>
    </r>
  </si>
  <si>
    <t>105006034-2020-0000010207</t>
  </si>
  <si>
    <r>
      <rPr>
        <sz val="12"/>
        <rFont val="仿宋_GB2312"/>
        <charset val="134"/>
      </rPr>
      <t>汕头市澄海区</t>
    </r>
    <r>
      <rPr>
        <sz val="12"/>
        <rFont val="宋体"/>
        <charset val="134"/>
      </rPr>
      <t>旸</t>
    </r>
    <r>
      <rPr>
        <sz val="12"/>
        <rFont val="仿宋_GB2312"/>
        <charset val="134"/>
      </rPr>
      <t>坑干渠治理工程</t>
    </r>
  </si>
  <si>
    <r>
      <rPr>
        <sz val="12"/>
        <rFont val="仿宋_GB2312"/>
        <charset val="134"/>
      </rPr>
      <t>汕头市澄海区水务局</t>
    </r>
  </si>
  <si>
    <r>
      <rPr>
        <sz val="12"/>
        <rFont val="仿宋_GB2312"/>
        <charset val="134"/>
      </rPr>
      <t>广东省中小河流治理（二期）实施方案</t>
    </r>
  </si>
  <si>
    <r>
      <rPr>
        <sz val="12"/>
        <rFont val="仿宋_GB2312"/>
        <charset val="134"/>
      </rPr>
      <t>治理河长</t>
    </r>
    <r>
      <rPr>
        <sz val="12"/>
        <rFont val="Times New Roman"/>
        <charset val="0"/>
      </rPr>
      <t>5.1</t>
    </r>
    <r>
      <rPr>
        <sz val="12"/>
        <rFont val="仿宋_GB2312"/>
        <charset val="134"/>
      </rPr>
      <t>公里</t>
    </r>
  </si>
  <si>
    <r>
      <rPr>
        <sz val="12"/>
        <rFont val="仿宋_GB2312"/>
        <charset val="134"/>
      </rPr>
      <t>澄海区急水水利管理处</t>
    </r>
  </si>
  <si>
    <r>
      <rPr>
        <sz val="12"/>
        <rFont val="仿宋_GB2312"/>
        <charset val="134"/>
      </rPr>
      <t>蔡秀成</t>
    </r>
  </si>
  <si>
    <r>
      <rPr>
        <sz val="12"/>
        <rFont val="仿宋_GB2312"/>
        <charset val="134"/>
      </rPr>
      <t>澄海区水务局运行管理股</t>
    </r>
  </si>
  <si>
    <t>18923952443</t>
  </si>
  <si>
    <r>
      <rPr>
        <sz val="12"/>
        <rFont val="仿宋_GB2312"/>
        <charset val="134"/>
      </rPr>
      <t>张树雄</t>
    </r>
  </si>
  <si>
    <t>13600137825</t>
  </si>
  <si>
    <r>
      <rPr>
        <sz val="12"/>
        <rFont val="仿宋_GB2312"/>
        <charset val="134"/>
      </rPr>
      <t>澄海区财政局农业股</t>
    </r>
  </si>
  <si>
    <r>
      <rPr>
        <sz val="12"/>
        <rFont val="仿宋_GB2312"/>
        <charset val="134"/>
      </rPr>
      <t>陈钦并</t>
    </r>
  </si>
  <si>
    <t>13531277268</t>
  </si>
  <si>
    <r>
      <rPr>
        <sz val="12"/>
        <rFont val="仿宋_GB2312"/>
        <charset val="134"/>
      </rPr>
      <t>广东省中小河流二期实施方案</t>
    </r>
  </si>
  <si>
    <r>
      <rPr>
        <sz val="12"/>
        <rFont val="仿宋_GB2312"/>
        <charset val="134"/>
      </rPr>
      <t>完成治理河长</t>
    </r>
    <r>
      <rPr>
        <sz val="12"/>
        <rFont val="Times New Roman"/>
        <charset val="0"/>
      </rPr>
      <t>5.1</t>
    </r>
    <r>
      <rPr>
        <sz val="12"/>
        <rFont val="仿宋_GB2312"/>
        <charset val="134"/>
      </rPr>
      <t>千米</t>
    </r>
  </si>
  <si>
    <r>
      <rPr>
        <sz val="12"/>
        <rFont val="仿宋_GB2312"/>
        <charset val="134"/>
      </rPr>
      <t>治理河道长度</t>
    </r>
    <r>
      <rPr>
        <sz val="12"/>
        <rFont val="Times New Roman"/>
        <charset val="0"/>
      </rPr>
      <t>5.1</t>
    </r>
    <r>
      <rPr>
        <sz val="12"/>
        <rFont val="仿宋_GB2312"/>
        <charset val="134"/>
      </rPr>
      <t>千米，工程合格率</t>
    </r>
    <r>
      <rPr>
        <sz val="12"/>
        <rFont val="Times New Roman"/>
        <charset val="0"/>
      </rPr>
      <t>100%</t>
    </r>
    <r>
      <rPr>
        <sz val="12"/>
        <rFont val="仿宋_GB2312"/>
        <charset val="134"/>
      </rPr>
      <t>，不超过概算。</t>
    </r>
  </si>
  <si>
    <r>
      <rPr>
        <sz val="12"/>
        <rFont val="仿宋_GB2312"/>
        <charset val="134"/>
      </rPr>
      <t>改善流域内生态环境，提高河道行洪过流能力，群众满意度</t>
    </r>
    <r>
      <rPr>
        <sz val="12"/>
        <rFont val="Times New Roman"/>
        <charset val="0"/>
      </rPr>
      <t>90%</t>
    </r>
    <r>
      <rPr>
        <sz val="12"/>
        <rFont val="仿宋_GB2312"/>
        <charset val="134"/>
      </rPr>
      <t>以上。</t>
    </r>
  </si>
  <si>
    <r>
      <rPr>
        <sz val="12"/>
        <rFont val="仿宋_GB2312"/>
        <charset val="134"/>
      </rPr>
      <t>上级研究决定，下发实施通知文件。</t>
    </r>
  </si>
  <si>
    <r>
      <rPr>
        <sz val="11"/>
        <rFont val="宋体"/>
        <charset val="134"/>
      </rPr>
      <t>实施旸坑干渠治理，开展渠道清淤和护岸建设，完成治理河长</t>
    </r>
    <r>
      <rPr>
        <sz val="11"/>
        <rFont val="Times New Roman"/>
        <charset val="134"/>
      </rPr>
      <t>1</t>
    </r>
    <r>
      <rPr>
        <sz val="11"/>
        <rFont val="宋体"/>
        <charset val="134"/>
      </rPr>
      <t>公里。</t>
    </r>
  </si>
  <si>
    <r>
      <rPr>
        <sz val="12"/>
        <rFont val="仿宋_GB2312"/>
        <charset val="134"/>
      </rPr>
      <t>溪南镇、莲上镇</t>
    </r>
  </si>
  <si>
    <t>105006034-2020-0000010347</t>
  </si>
  <si>
    <r>
      <rPr>
        <sz val="12"/>
        <rFont val="仿宋_GB2312"/>
        <charset val="134"/>
      </rPr>
      <t>汕头市澄海区黄厝草排渠治理工程</t>
    </r>
  </si>
  <si>
    <r>
      <rPr>
        <sz val="12"/>
        <rFont val="仿宋_GB2312"/>
        <charset val="134"/>
      </rPr>
      <t>治理河长</t>
    </r>
    <r>
      <rPr>
        <sz val="12"/>
        <rFont val="Times New Roman"/>
        <charset val="0"/>
      </rPr>
      <t>13.2</t>
    </r>
    <r>
      <rPr>
        <sz val="12"/>
        <rFont val="仿宋_GB2312"/>
        <charset val="134"/>
      </rPr>
      <t>公里</t>
    </r>
  </si>
  <si>
    <r>
      <rPr>
        <sz val="12"/>
        <rFont val="仿宋_GB2312"/>
        <charset val="134"/>
      </rPr>
      <t>潮澄韩江南溪反虹涵排水工程管理处</t>
    </r>
  </si>
  <si>
    <r>
      <rPr>
        <sz val="12"/>
        <rFont val="仿宋_GB2312"/>
        <charset val="134"/>
      </rPr>
      <t>郑梓涛</t>
    </r>
  </si>
  <si>
    <t>13531293567</t>
  </si>
  <si>
    <r>
      <rPr>
        <sz val="12"/>
        <rFont val="仿宋_GB2312"/>
        <charset val="134"/>
      </rPr>
      <t>完成治理河长</t>
    </r>
    <r>
      <rPr>
        <sz val="12"/>
        <rFont val="Times New Roman"/>
        <charset val="0"/>
      </rPr>
      <t>13.2</t>
    </r>
    <r>
      <rPr>
        <sz val="12"/>
        <rFont val="仿宋_GB2312"/>
        <charset val="134"/>
      </rPr>
      <t>千米。</t>
    </r>
  </si>
  <si>
    <r>
      <rPr>
        <sz val="12"/>
        <rFont val="仿宋_GB2312"/>
        <charset val="134"/>
      </rPr>
      <t>完成治理河道长度</t>
    </r>
    <r>
      <rPr>
        <sz val="12"/>
        <rFont val="Times New Roman"/>
        <charset val="0"/>
      </rPr>
      <t>13.2</t>
    </r>
    <r>
      <rPr>
        <sz val="12"/>
        <rFont val="仿宋_GB2312"/>
        <charset val="134"/>
      </rPr>
      <t>千米，工程合格率</t>
    </r>
    <r>
      <rPr>
        <sz val="12"/>
        <rFont val="Times New Roman"/>
        <charset val="0"/>
      </rPr>
      <t>100%</t>
    </r>
    <r>
      <rPr>
        <sz val="12"/>
        <rFont val="仿宋_GB2312"/>
        <charset val="134"/>
      </rPr>
      <t>，成本控制不超过概算。</t>
    </r>
  </si>
  <si>
    <r>
      <rPr>
        <sz val="12"/>
        <rFont val="仿宋_GB2312"/>
        <charset val="134"/>
      </rPr>
      <t>上级部门研究决定，下发实施方案通知。</t>
    </r>
  </si>
  <si>
    <r>
      <rPr>
        <sz val="12"/>
        <rFont val="宋体"/>
        <charset val="134"/>
      </rPr>
      <t>实施黄厝草排渠治理，开展渠道清淤和护岸建设，完成治理河长</t>
    </r>
    <r>
      <rPr>
        <sz val="12"/>
        <rFont val="Times New Roman"/>
        <charset val="134"/>
      </rPr>
      <t>2</t>
    </r>
    <r>
      <rPr>
        <sz val="12"/>
        <rFont val="宋体"/>
        <charset val="134"/>
      </rPr>
      <t>公里。</t>
    </r>
  </si>
  <si>
    <t>105006034-2020-0000014466</t>
  </si>
  <si>
    <r>
      <rPr>
        <sz val="12"/>
        <rFont val="仿宋_GB2312"/>
        <charset val="134"/>
      </rPr>
      <t>汕头市澄海区隆都围加固达标工程</t>
    </r>
  </si>
  <si>
    <r>
      <rPr>
        <sz val="12"/>
        <rFont val="仿宋_GB2312"/>
        <charset val="134"/>
      </rPr>
      <t>粤发改投审【</t>
    </r>
    <r>
      <rPr>
        <sz val="12"/>
        <rFont val="Times New Roman"/>
        <charset val="0"/>
      </rPr>
      <t>2020</t>
    </r>
    <r>
      <rPr>
        <sz val="12"/>
        <rFont val="仿宋_GB2312"/>
        <charset val="134"/>
      </rPr>
      <t>】</t>
    </r>
    <r>
      <rPr>
        <sz val="12"/>
        <rFont val="Times New Roman"/>
        <charset val="0"/>
      </rPr>
      <t>92</t>
    </r>
    <r>
      <rPr>
        <sz val="12"/>
        <rFont val="仿宋_GB2312"/>
        <charset val="134"/>
      </rPr>
      <t>号</t>
    </r>
  </si>
  <si>
    <r>
      <rPr>
        <sz val="12"/>
        <rFont val="仿宋_GB2312"/>
        <charset val="134"/>
      </rPr>
      <t>防洪标准</t>
    </r>
    <r>
      <rPr>
        <sz val="12"/>
        <rFont val="Times New Roman"/>
        <charset val="0"/>
      </rPr>
      <t>50</t>
    </r>
    <r>
      <rPr>
        <sz val="12"/>
        <rFont val="仿宋_GB2312"/>
        <charset val="134"/>
      </rPr>
      <t>年一遇，堤防工程等级</t>
    </r>
    <r>
      <rPr>
        <sz val="12"/>
        <rFont val="Times New Roman"/>
        <charset val="0"/>
      </rPr>
      <t>3</t>
    </r>
    <r>
      <rPr>
        <sz val="12"/>
        <rFont val="仿宋_GB2312"/>
        <charset val="134"/>
      </rPr>
      <t>级，加固堤防长度</t>
    </r>
    <r>
      <rPr>
        <sz val="12"/>
        <rFont val="Times New Roman"/>
        <charset val="0"/>
      </rPr>
      <t>24.3</t>
    </r>
    <r>
      <rPr>
        <sz val="12"/>
        <rFont val="仿宋_GB2312"/>
        <charset val="134"/>
      </rPr>
      <t>公里</t>
    </r>
  </si>
  <si>
    <r>
      <rPr>
        <sz val="12"/>
        <rFont val="仿宋_GB2312"/>
        <charset val="134"/>
      </rPr>
      <t>澄海区水利工程建设管理中心</t>
    </r>
  </si>
  <si>
    <r>
      <rPr>
        <sz val="12"/>
        <rFont val="仿宋_GB2312"/>
        <charset val="134"/>
      </rPr>
      <t>陈炼凯</t>
    </r>
  </si>
  <si>
    <r>
      <rPr>
        <sz val="12"/>
        <rFont val="仿宋_GB2312"/>
        <charset val="134"/>
      </rPr>
      <t>澄海区水务局</t>
    </r>
  </si>
  <si>
    <t>13825873579</t>
  </si>
  <si>
    <r>
      <rPr>
        <sz val="12"/>
        <rFont val="仿宋_GB2312"/>
        <charset val="134"/>
      </rPr>
      <t>合盛</t>
    </r>
  </si>
  <si>
    <t>85862246</t>
  </si>
  <si>
    <t>85880823</t>
  </si>
  <si>
    <r>
      <rPr>
        <sz val="12"/>
        <rFont val="仿宋_GB2312"/>
        <charset val="134"/>
      </rPr>
      <t>列入全国江河主要支流、重点独流入海河流治理项目建设规划；省、市水利发展</t>
    </r>
    <r>
      <rPr>
        <sz val="12"/>
        <rFont val="Times New Roman"/>
        <charset val="0"/>
      </rPr>
      <t>“</t>
    </r>
    <r>
      <rPr>
        <sz val="12"/>
        <rFont val="仿宋_GB2312"/>
        <charset val="134"/>
      </rPr>
      <t>十二五</t>
    </r>
    <r>
      <rPr>
        <sz val="12"/>
        <rFont val="Times New Roman"/>
        <charset val="0"/>
      </rPr>
      <t>”</t>
    </r>
    <r>
      <rPr>
        <sz val="12"/>
        <rFont val="仿宋_GB2312"/>
        <charset val="134"/>
      </rPr>
      <t>规划确定项目。</t>
    </r>
  </si>
  <si>
    <r>
      <rPr>
        <sz val="12"/>
        <rFont val="仿宋_GB2312"/>
        <charset val="134"/>
      </rPr>
      <t>工程建设项目总费用</t>
    </r>
  </si>
  <si>
    <r>
      <rPr>
        <sz val="12"/>
        <rFont val="仿宋_GB2312"/>
        <charset val="134"/>
      </rPr>
      <t>本工程是社会公益性质的水利建设项目，对发展地区经济具有积极和深远的意义，经一定的投入进行达标加固后，防洪标准从</t>
    </r>
    <r>
      <rPr>
        <sz val="12"/>
        <rFont val="Times New Roman"/>
        <charset val="0"/>
      </rPr>
      <t>10</t>
    </r>
    <r>
      <rPr>
        <sz val="12"/>
        <rFont val="仿宋_GB2312"/>
        <charset val="134"/>
      </rPr>
      <t>年一遇提高到</t>
    </r>
    <r>
      <rPr>
        <sz val="12"/>
        <rFont val="Times New Roman"/>
        <charset val="0"/>
      </rPr>
      <t>50</t>
    </r>
    <r>
      <rPr>
        <sz val="12"/>
        <rFont val="仿宋_GB2312"/>
        <charset val="134"/>
      </rPr>
      <t>年一遇，堤防等级从</t>
    </r>
    <r>
      <rPr>
        <sz val="12"/>
        <rFont val="Times New Roman"/>
        <charset val="0"/>
      </rPr>
      <t>5</t>
    </r>
    <r>
      <rPr>
        <sz val="12"/>
        <rFont val="仿宋_GB2312"/>
        <charset val="134"/>
      </rPr>
      <t>级堤防工程提高到</t>
    </r>
    <r>
      <rPr>
        <sz val="12"/>
        <rFont val="Times New Roman"/>
        <charset val="0"/>
      </rPr>
      <t>3</t>
    </r>
    <r>
      <rPr>
        <sz val="12"/>
        <rFont val="仿宋_GB2312"/>
        <charset val="134"/>
      </rPr>
      <t>级堤防等级，工程各项功能得以提高和延续，其防洪效益得以提高，生态环境得以改善，人民群众满意度为</t>
    </r>
    <r>
      <rPr>
        <sz val="12"/>
        <rFont val="Times New Roman"/>
        <charset val="0"/>
      </rPr>
      <t>100%</t>
    </r>
    <r>
      <rPr>
        <sz val="12"/>
        <rFont val="仿宋_GB2312"/>
        <charset val="134"/>
      </rPr>
      <t>。</t>
    </r>
  </si>
  <si>
    <r>
      <rPr>
        <sz val="12"/>
        <rFont val="仿宋_GB2312"/>
        <charset val="134"/>
      </rPr>
      <t>加固堤防长度</t>
    </r>
    <r>
      <rPr>
        <sz val="12"/>
        <rFont val="Times New Roman"/>
        <charset val="0"/>
      </rPr>
      <t>24.3</t>
    </r>
    <r>
      <rPr>
        <sz val="12"/>
        <rFont val="仿宋_GB2312"/>
        <charset val="134"/>
      </rPr>
      <t>公里，估算投资</t>
    </r>
    <r>
      <rPr>
        <sz val="12"/>
        <rFont val="Times New Roman"/>
        <charset val="0"/>
      </rPr>
      <t>21228.44</t>
    </r>
    <r>
      <rPr>
        <sz val="12"/>
        <rFont val="仿宋_GB2312"/>
        <charset val="134"/>
      </rPr>
      <t>万元，工程验收合格率</t>
    </r>
    <r>
      <rPr>
        <sz val="12"/>
        <rFont val="Times New Roman"/>
        <charset val="0"/>
      </rPr>
      <t>100%</t>
    </r>
    <r>
      <rPr>
        <sz val="12"/>
        <rFont val="仿宋_GB2312"/>
        <charset val="134"/>
      </rPr>
      <t>，工程质量合格。</t>
    </r>
  </si>
  <si>
    <r>
      <rPr>
        <sz val="12"/>
        <rFont val="仿宋_GB2312"/>
        <charset val="0"/>
      </rPr>
      <t>①</t>
    </r>
    <r>
      <rPr>
        <sz val="12"/>
        <rFont val="仿宋_GB2312"/>
        <charset val="134"/>
      </rPr>
      <t>经济、社会效益指标：捍卫耕地</t>
    </r>
    <r>
      <rPr>
        <sz val="12"/>
        <rFont val="Times New Roman"/>
        <charset val="0"/>
      </rPr>
      <t>6.2</t>
    </r>
    <r>
      <rPr>
        <sz val="12"/>
        <rFont val="仿宋_GB2312"/>
        <charset val="134"/>
      </rPr>
      <t>万亩，捍卫人口</t>
    </r>
    <r>
      <rPr>
        <sz val="12"/>
        <rFont val="Times New Roman"/>
        <charset val="0"/>
      </rPr>
      <t>19.5</t>
    </r>
    <r>
      <rPr>
        <sz val="12"/>
        <rFont val="仿宋_GB2312"/>
        <charset val="134"/>
      </rPr>
      <t>万元人；</t>
    </r>
    <r>
      <rPr>
        <sz val="12"/>
        <rFont val="仿宋_GB2312"/>
        <charset val="0"/>
      </rPr>
      <t>②</t>
    </r>
    <r>
      <rPr>
        <sz val="12"/>
        <rFont val="仿宋_GB2312"/>
        <charset val="134"/>
      </rPr>
      <t>生态效益指标：生活环境得到改善；</t>
    </r>
    <r>
      <rPr>
        <sz val="12"/>
        <rFont val="仿宋_GB2312"/>
        <charset val="0"/>
      </rPr>
      <t>③</t>
    </r>
    <r>
      <rPr>
        <sz val="12"/>
        <rFont val="仿宋_GB2312"/>
        <charset val="134"/>
      </rPr>
      <t>可持续影响指标：为本地区社会经济可持续发展提供水利保障；达标加固后，工程运行良好，达到设计使用年限，原工程的各项功能得以延续，其防洪效益得以恢复。在国民经济评价中，国民经济内部收益率为</t>
    </r>
    <r>
      <rPr>
        <sz val="12"/>
        <rFont val="Times New Roman"/>
        <charset val="0"/>
      </rPr>
      <t xml:space="preserve"> 11.70%</t>
    </r>
    <r>
      <rPr>
        <sz val="12"/>
        <rFont val="仿宋_GB2312"/>
        <charset val="134"/>
      </rPr>
      <t>，大于社会折现率</t>
    </r>
    <r>
      <rPr>
        <sz val="12"/>
        <rFont val="Times New Roman"/>
        <charset val="0"/>
      </rPr>
      <t xml:space="preserve"> 8%</t>
    </r>
    <r>
      <rPr>
        <sz val="12"/>
        <rFont val="仿宋_GB2312"/>
        <charset val="134"/>
      </rPr>
      <t>，经济净现值大于</t>
    </r>
    <r>
      <rPr>
        <sz val="12"/>
        <rFont val="Times New Roman"/>
        <charset val="0"/>
      </rPr>
      <t xml:space="preserve"> 0,</t>
    </r>
    <r>
      <rPr>
        <sz val="12"/>
        <rFont val="仿宋_GB2312"/>
        <charset val="134"/>
      </rPr>
      <t>经济效益费用比大于</t>
    </r>
    <r>
      <rPr>
        <sz val="12"/>
        <rFont val="Times New Roman"/>
        <charset val="0"/>
      </rPr>
      <t xml:space="preserve"> 1</t>
    </r>
    <r>
      <rPr>
        <sz val="12"/>
        <rFont val="仿宋_GB2312"/>
        <charset val="134"/>
      </rPr>
      <t>，具有良好的抗风险能力。</t>
    </r>
  </si>
  <si>
    <r>
      <rPr>
        <sz val="12"/>
        <rFont val="仿宋_GB2312"/>
        <charset val="134"/>
      </rPr>
      <t>委托第三方机构评审</t>
    </r>
  </si>
  <si>
    <r>
      <rPr>
        <sz val="11"/>
        <rFont val="宋体"/>
        <charset val="134"/>
      </rPr>
      <t>澄海区隆都围加固达标工程</t>
    </r>
    <r>
      <rPr>
        <sz val="11"/>
        <rFont val="Times New Roman"/>
        <charset val="134"/>
      </rPr>
      <t>2022</t>
    </r>
    <r>
      <rPr>
        <sz val="11"/>
        <rFont val="宋体"/>
        <charset val="134"/>
      </rPr>
      <t>年各级涉农资金安排分别为省级涉农资金</t>
    </r>
    <r>
      <rPr>
        <sz val="11"/>
        <rFont val="Times New Roman"/>
        <charset val="134"/>
      </rPr>
      <t>440</t>
    </r>
    <r>
      <rPr>
        <sz val="11"/>
        <rFont val="宋体"/>
        <charset val="134"/>
      </rPr>
      <t>万（已到位），市级涉农资金</t>
    </r>
    <r>
      <rPr>
        <sz val="11"/>
        <rFont val="Times New Roman"/>
        <charset val="134"/>
      </rPr>
      <t>955</t>
    </r>
    <r>
      <rPr>
        <sz val="11"/>
        <rFont val="宋体"/>
        <charset val="134"/>
      </rPr>
      <t>万（未到位），中央资金</t>
    </r>
    <r>
      <rPr>
        <sz val="11"/>
        <rFont val="Times New Roman"/>
        <charset val="134"/>
      </rPr>
      <t>2000</t>
    </r>
    <r>
      <rPr>
        <sz val="11"/>
        <rFont val="宋体"/>
        <charset val="134"/>
      </rPr>
      <t>万（已到位）。绩效目标为：省级资金建设加固堤围长度约</t>
    </r>
    <r>
      <rPr>
        <sz val="11"/>
        <rFont val="Times New Roman"/>
        <charset val="134"/>
      </rPr>
      <t>0.7</t>
    </r>
    <r>
      <rPr>
        <sz val="11"/>
        <rFont val="宋体"/>
        <charset val="134"/>
      </rPr>
      <t>公里，市级资金建设加固堤围长度约</t>
    </r>
    <r>
      <rPr>
        <sz val="11"/>
        <rFont val="Times New Roman"/>
        <charset val="134"/>
      </rPr>
      <t>1.5</t>
    </r>
    <r>
      <rPr>
        <sz val="11"/>
        <rFont val="宋体"/>
        <charset val="134"/>
      </rPr>
      <t>公里，中央资金建设加固堤围长度约</t>
    </r>
    <r>
      <rPr>
        <sz val="11"/>
        <rFont val="Times New Roman"/>
        <charset val="134"/>
      </rPr>
      <t>2.8</t>
    </r>
    <r>
      <rPr>
        <sz val="11"/>
        <rFont val="宋体"/>
        <charset val="134"/>
      </rPr>
      <t>公里。</t>
    </r>
  </si>
  <si>
    <t>105006034-2020-0000026724</t>
  </si>
  <si>
    <r>
      <rPr>
        <sz val="12"/>
        <rFont val="仿宋_GB2312"/>
        <charset val="134"/>
      </rPr>
      <t>汕头市澄海区灌区农业综合水价改革项目</t>
    </r>
  </si>
  <si>
    <r>
      <rPr>
        <sz val="12"/>
        <rFont val="仿宋_GB2312"/>
        <charset val="134"/>
      </rPr>
      <t>粤发改价格函【</t>
    </r>
    <r>
      <rPr>
        <sz val="12"/>
        <rFont val="Times New Roman"/>
        <charset val="0"/>
      </rPr>
      <t>2019</t>
    </r>
    <r>
      <rPr>
        <sz val="12"/>
        <rFont val="仿宋_GB2312"/>
        <charset val="134"/>
      </rPr>
      <t>】</t>
    </r>
    <r>
      <rPr>
        <sz val="12"/>
        <rFont val="Times New Roman"/>
        <charset val="0"/>
      </rPr>
      <t>2791</t>
    </r>
    <r>
      <rPr>
        <sz val="12"/>
        <rFont val="仿宋_GB2312"/>
        <charset val="134"/>
      </rPr>
      <t>号</t>
    </r>
  </si>
  <si>
    <r>
      <rPr>
        <sz val="12"/>
        <rFont val="仿宋_GB2312"/>
        <charset val="134"/>
      </rPr>
      <t>在灌区内安装供水计量设施</t>
    </r>
  </si>
  <si>
    <r>
      <rPr>
        <sz val="12"/>
        <rFont val="仿宋_GB2312"/>
        <charset val="134"/>
      </rPr>
      <t>魏思超</t>
    </r>
  </si>
  <si>
    <t>18823925333</t>
  </si>
  <si>
    <r>
      <rPr>
        <sz val="12"/>
        <rFont val="仿宋_GB2312"/>
        <charset val="134"/>
      </rPr>
      <t>徐荣英</t>
    </r>
  </si>
  <si>
    <t>85871531</t>
  </si>
  <si>
    <r>
      <rPr>
        <sz val="12"/>
        <rFont val="仿宋_GB2312"/>
        <charset val="134"/>
      </rPr>
      <t>汕头市澄海区财政局农业股</t>
    </r>
  </si>
  <si>
    <t>0754-85880823</t>
  </si>
  <si>
    <r>
      <rPr>
        <sz val="12"/>
        <rFont val="仿宋_GB2312"/>
        <charset val="134"/>
      </rPr>
      <t>安装供水计量设施</t>
    </r>
  </si>
  <si>
    <r>
      <rPr>
        <sz val="12"/>
        <rFont val="仿宋_GB2312"/>
        <charset val="134"/>
      </rPr>
      <t>完成农业供水成本核算</t>
    </r>
  </si>
  <si>
    <r>
      <rPr>
        <sz val="12"/>
        <rFont val="仿宋_GB2312"/>
        <charset val="134"/>
      </rPr>
      <t>完成灌区供水计量设施安装</t>
    </r>
  </si>
  <si>
    <r>
      <rPr>
        <sz val="12"/>
        <rFont val="仿宋_GB2312"/>
        <charset val="134"/>
      </rPr>
      <t>推进农业水价综合改革，促进农业节水和农业可持续发展。</t>
    </r>
  </si>
  <si>
    <r>
      <rPr>
        <sz val="12"/>
        <rFont val="仿宋_GB2312"/>
        <charset val="134"/>
      </rPr>
      <t>委托第三方评审</t>
    </r>
  </si>
  <si>
    <r>
      <rPr>
        <sz val="12"/>
        <rFont val="宋体"/>
        <charset val="134"/>
      </rPr>
      <t>新增农业水价综合改革面积</t>
    </r>
    <r>
      <rPr>
        <sz val="12"/>
        <rFont val="Times New Roman"/>
        <charset val="134"/>
      </rPr>
      <t>3.98</t>
    </r>
    <r>
      <rPr>
        <sz val="12"/>
        <rFont val="宋体"/>
        <charset val="134"/>
      </rPr>
      <t>万亩</t>
    </r>
  </si>
  <si>
    <t>105006034-2020-0000044758</t>
  </si>
  <si>
    <r>
      <rPr>
        <sz val="12"/>
        <rFont val="Times New Roman"/>
        <charset val="0"/>
      </rPr>
      <t>2022</t>
    </r>
    <r>
      <rPr>
        <sz val="12"/>
        <rFont val="仿宋_GB2312"/>
        <charset val="134"/>
      </rPr>
      <t>年汕头市澄海区汛前病险水利工程抢修及防汛物资储备</t>
    </r>
  </si>
  <si>
    <r>
      <rPr>
        <sz val="12"/>
        <rFont val="仿宋_GB2312"/>
        <charset val="134"/>
      </rPr>
      <t>除险加固项目</t>
    </r>
  </si>
  <si>
    <r>
      <rPr>
        <sz val="12"/>
        <rFont val="仿宋_GB2312"/>
        <charset val="134"/>
      </rPr>
      <t>除险加固</t>
    </r>
  </si>
  <si>
    <r>
      <rPr>
        <sz val="12"/>
        <rFont val="仿宋_GB2312"/>
        <charset val="134"/>
      </rPr>
      <t>汕头市水务局水旱灾害防御科</t>
    </r>
  </si>
  <si>
    <t>85871546</t>
  </si>
  <si>
    <r>
      <rPr>
        <sz val="12"/>
        <rFont val="仿宋_GB2312"/>
        <charset val="134"/>
      </rPr>
      <t>林耿</t>
    </r>
  </si>
  <si>
    <t>13502979807</t>
  </si>
  <si>
    <r>
      <rPr>
        <sz val="12"/>
        <rFont val="仿宋_GB2312"/>
        <charset val="134"/>
      </rPr>
      <t>区决策</t>
    </r>
  </si>
  <si>
    <r>
      <rPr>
        <sz val="12"/>
        <rFont val="仿宋_GB2312"/>
        <charset val="134"/>
      </rPr>
      <t>汛前水利项目除险加固</t>
    </r>
  </si>
  <si>
    <r>
      <rPr>
        <sz val="12"/>
        <rFont val="Times New Roman"/>
        <charset val="0"/>
      </rPr>
      <t>2022</t>
    </r>
    <r>
      <rPr>
        <sz val="12"/>
        <rFont val="仿宋_GB2312"/>
        <charset val="134"/>
      </rPr>
      <t>年汛前完成。</t>
    </r>
  </si>
  <si>
    <r>
      <rPr>
        <sz val="12"/>
        <rFont val="仿宋_GB2312"/>
        <charset val="134"/>
      </rPr>
      <t>确保水利设施安全度汛。</t>
    </r>
  </si>
  <si>
    <r>
      <rPr>
        <sz val="12"/>
        <rFont val="仿宋_GB2312"/>
        <charset val="134"/>
      </rPr>
      <t>区决策。</t>
    </r>
  </si>
  <si>
    <r>
      <rPr>
        <sz val="12"/>
        <rFont val="仿宋_GB2312"/>
        <charset val="134"/>
      </rPr>
      <t>没有</t>
    </r>
  </si>
  <si>
    <r>
      <rPr>
        <sz val="12"/>
        <rFont val="宋体"/>
        <charset val="134"/>
      </rPr>
      <t>完成工程量土方</t>
    </r>
    <r>
      <rPr>
        <sz val="12"/>
        <rFont val="Times New Roman"/>
        <charset val="134"/>
      </rPr>
      <t>4327</t>
    </r>
    <r>
      <rPr>
        <sz val="12"/>
        <rFont val="宋体"/>
        <charset val="134"/>
      </rPr>
      <t>方、石方</t>
    </r>
    <r>
      <rPr>
        <sz val="12"/>
        <rFont val="Times New Roman"/>
        <charset val="134"/>
      </rPr>
      <t>6185.6</t>
    </r>
    <r>
      <rPr>
        <sz val="12"/>
        <rFont val="宋体"/>
        <charset val="134"/>
      </rPr>
      <t>方、浆砌石</t>
    </r>
    <r>
      <rPr>
        <sz val="12"/>
        <rFont val="Times New Roman"/>
        <charset val="134"/>
      </rPr>
      <t>478.6</t>
    </r>
    <r>
      <rPr>
        <sz val="12"/>
        <rFont val="宋体"/>
        <charset val="134"/>
      </rPr>
      <t>方、</t>
    </r>
    <r>
      <rPr>
        <sz val="12"/>
        <rFont val="Times New Roman"/>
        <charset val="134"/>
      </rPr>
      <t xml:space="preserve">
</t>
    </r>
    <r>
      <rPr>
        <sz val="12"/>
        <rFont val="宋体"/>
        <charset val="134"/>
      </rPr>
      <t>砼方</t>
    </r>
    <r>
      <rPr>
        <sz val="12"/>
        <rFont val="Times New Roman"/>
        <charset val="134"/>
      </rPr>
      <t>132.6</t>
    </r>
    <r>
      <rPr>
        <sz val="12"/>
        <rFont val="宋体"/>
        <charset val="134"/>
      </rPr>
      <t>方。工程于</t>
    </r>
    <r>
      <rPr>
        <sz val="12"/>
        <rFont val="Times New Roman"/>
        <charset val="134"/>
      </rPr>
      <t>2022</t>
    </r>
    <r>
      <rPr>
        <sz val="12"/>
        <rFont val="宋体"/>
        <charset val="134"/>
      </rPr>
      <t>年</t>
    </r>
    <r>
      <rPr>
        <sz val="12"/>
        <rFont val="Times New Roman"/>
        <charset val="134"/>
      </rPr>
      <t>3</t>
    </r>
    <r>
      <rPr>
        <sz val="12"/>
        <rFont val="宋体"/>
        <charset val="134"/>
      </rPr>
      <t>月开工，</t>
    </r>
    <r>
      <rPr>
        <sz val="12"/>
        <rFont val="Times New Roman"/>
        <charset val="134"/>
      </rPr>
      <t>5</t>
    </r>
    <r>
      <rPr>
        <sz val="12"/>
        <rFont val="宋体"/>
        <charset val="134"/>
      </rPr>
      <t>月</t>
    </r>
    <r>
      <rPr>
        <sz val="12"/>
        <rFont val="Times New Roman"/>
        <charset val="134"/>
      </rPr>
      <t>20</t>
    </r>
    <r>
      <rPr>
        <sz val="12"/>
        <rFont val="宋体"/>
        <charset val="134"/>
      </rPr>
      <t>日完工，</t>
    </r>
    <r>
      <rPr>
        <sz val="12"/>
        <rFont val="Times New Roman"/>
        <charset val="134"/>
      </rPr>
      <t>9</t>
    </r>
    <r>
      <rPr>
        <sz val="12"/>
        <rFont val="宋体"/>
        <charset val="134"/>
      </rPr>
      <t>月</t>
    </r>
    <r>
      <rPr>
        <sz val="12"/>
        <rFont val="Times New Roman"/>
        <charset val="134"/>
      </rPr>
      <t>1</t>
    </r>
    <r>
      <rPr>
        <sz val="12"/>
        <rFont val="宋体"/>
        <charset val="134"/>
      </rPr>
      <t>日通过区水务局验收，验收合格。</t>
    </r>
  </si>
  <si>
    <r>
      <rPr>
        <sz val="12"/>
        <rFont val="仿宋_GB2312"/>
        <charset val="134"/>
      </rPr>
      <t>莲下镇</t>
    </r>
  </si>
  <si>
    <t>105006034-2021-0000121929</t>
  </si>
  <si>
    <r>
      <rPr>
        <sz val="12"/>
        <rFont val="仿宋_GB2312"/>
        <charset val="134"/>
      </rPr>
      <t>汕头市澄海区南成排渠治理工程</t>
    </r>
  </si>
  <si>
    <r>
      <rPr>
        <sz val="12"/>
        <rFont val="仿宋_GB2312"/>
        <charset val="134"/>
      </rPr>
      <t>广东省水利厅关于印发广东省中小河流治理（二期）实施方案的通知（粤水规计【</t>
    </r>
    <r>
      <rPr>
        <sz val="12"/>
        <rFont val="Times New Roman"/>
        <charset val="0"/>
      </rPr>
      <t>2018</t>
    </r>
    <r>
      <rPr>
        <sz val="12"/>
        <rFont val="仿宋_GB2312"/>
        <charset val="134"/>
      </rPr>
      <t>】</t>
    </r>
    <r>
      <rPr>
        <sz val="12"/>
        <rFont val="Times New Roman"/>
        <charset val="0"/>
      </rPr>
      <t>30</t>
    </r>
    <r>
      <rPr>
        <sz val="12"/>
        <rFont val="仿宋_GB2312"/>
        <charset val="134"/>
      </rPr>
      <t>号）</t>
    </r>
  </si>
  <si>
    <r>
      <rPr>
        <sz val="12"/>
        <rFont val="仿宋_GB2312"/>
        <charset val="134"/>
      </rPr>
      <t>治理河长</t>
    </r>
    <r>
      <rPr>
        <sz val="12"/>
        <rFont val="Times New Roman"/>
        <charset val="0"/>
      </rPr>
      <t>8.6</t>
    </r>
    <r>
      <rPr>
        <sz val="12"/>
        <rFont val="仿宋_GB2312"/>
        <charset val="134"/>
      </rPr>
      <t>公里</t>
    </r>
  </si>
  <si>
    <r>
      <rPr>
        <sz val="12"/>
        <rFont val="仿宋_GB2312"/>
        <charset val="134"/>
      </rPr>
      <t>汕头市澄海区苏南水利管理处</t>
    </r>
  </si>
  <si>
    <r>
      <rPr>
        <sz val="12"/>
        <rFont val="仿宋_GB2312"/>
        <charset val="134"/>
      </rPr>
      <t>陈少跃</t>
    </r>
  </si>
  <si>
    <t>13829408886</t>
  </si>
  <si>
    <r>
      <rPr>
        <sz val="12"/>
        <rFont val="仿宋_GB2312"/>
        <charset val="134"/>
      </rPr>
      <t>完成治理河长</t>
    </r>
    <r>
      <rPr>
        <sz val="12"/>
        <rFont val="Times New Roman"/>
        <charset val="0"/>
      </rPr>
      <t>8.6</t>
    </r>
    <r>
      <rPr>
        <sz val="12"/>
        <rFont val="仿宋_GB2312"/>
        <charset val="134"/>
      </rPr>
      <t>公里</t>
    </r>
  </si>
  <si>
    <r>
      <rPr>
        <sz val="12"/>
        <rFont val="仿宋_GB2312"/>
        <charset val="134"/>
      </rPr>
      <t>能提高河道的行洪能力，还能改善区域内的生态环境和沿河景观，促进当地的经济发展</t>
    </r>
  </si>
  <si>
    <r>
      <rPr>
        <sz val="12"/>
        <rFont val="仿宋_GB2312"/>
        <charset val="134"/>
      </rPr>
      <t>上级部门研究决定，下发实施方案通知</t>
    </r>
  </si>
  <si>
    <r>
      <rPr>
        <sz val="12"/>
        <rFont val="宋体"/>
        <charset val="134"/>
      </rPr>
      <t>实施南成排渠治理，开展渠道清淤和护岸建设，完成治理河长</t>
    </r>
    <r>
      <rPr>
        <sz val="12"/>
        <rFont val="Times New Roman"/>
        <charset val="134"/>
      </rPr>
      <t>5.6</t>
    </r>
    <r>
      <rPr>
        <sz val="12"/>
        <rFont val="宋体"/>
        <charset val="134"/>
      </rPr>
      <t>公里。</t>
    </r>
  </si>
  <si>
    <t>105006034-2022-0000171232</t>
  </si>
  <si>
    <r>
      <rPr>
        <sz val="12"/>
        <rFont val="仿宋_GB2312"/>
        <charset val="134"/>
      </rPr>
      <t>汕头市澄海区县域节水型社会达标建设项目</t>
    </r>
  </si>
  <si>
    <r>
      <rPr>
        <sz val="12"/>
        <rFont val="仿宋_GB2312"/>
        <charset val="134"/>
      </rPr>
      <t>水资源节约与保护</t>
    </r>
  </si>
  <si>
    <r>
      <rPr>
        <sz val="12"/>
        <rFont val="仿宋_GB2312"/>
        <charset val="134"/>
      </rPr>
      <t>粤水节约函【</t>
    </r>
    <r>
      <rPr>
        <sz val="12"/>
        <rFont val="Times New Roman"/>
        <charset val="0"/>
      </rPr>
      <t>2019</t>
    </r>
    <r>
      <rPr>
        <sz val="12"/>
        <rFont val="仿宋_GB2312"/>
        <charset val="134"/>
      </rPr>
      <t>】</t>
    </r>
    <r>
      <rPr>
        <sz val="12"/>
        <rFont val="Times New Roman"/>
        <charset val="0"/>
      </rPr>
      <t>1312</t>
    </r>
    <r>
      <rPr>
        <sz val="12"/>
        <rFont val="仿宋_GB2312"/>
        <charset val="134"/>
      </rPr>
      <t>号</t>
    </r>
  </si>
  <si>
    <r>
      <rPr>
        <sz val="12"/>
        <rFont val="仿宋_GB2312"/>
        <charset val="134"/>
      </rPr>
      <t>节水型社会制度建设、宣传推广、节水载体建设、工程建设等</t>
    </r>
  </si>
  <si>
    <r>
      <rPr>
        <sz val="12"/>
        <rFont val="仿宋_GB2312"/>
        <charset val="134"/>
      </rPr>
      <t>建设达标，节水型社会评分</t>
    </r>
    <r>
      <rPr>
        <sz val="12"/>
        <rFont val="Times New Roman"/>
        <charset val="0"/>
      </rPr>
      <t>85</t>
    </r>
    <r>
      <rPr>
        <sz val="12"/>
        <rFont val="仿宋_GB2312"/>
        <charset val="134"/>
      </rPr>
      <t>分以上</t>
    </r>
  </si>
  <si>
    <r>
      <rPr>
        <sz val="12"/>
        <rFont val="仿宋_GB2312"/>
        <charset val="134"/>
      </rPr>
      <t>澄海区县域节水型社会达标</t>
    </r>
  </si>
  <si>
    <r>
      <rPr>
        <sz val="12"/>
        <rFont val="仿宋_GB2312"/>
        <charset val="134"/>
      </rPr>
      <t>提升澄海区的节水水平，节水型企业比例大于或等于</t>
    </r>
    <r>
      <rPr>
        <sz val="12"/>
        <rFont val="Times New Roman"/>
        <charset val="0"/>
      </rPr>
      <t>40%</t>
    </r>
    <r>
      <rPr>
        <sz val="12"/>
        <rFont val="仿宋_GB2312"/>
        <charset val="134"/>
      </rPr>
      <t>、公共机构节水型单位比例大于或等于</t>
    </r>
    <r>
      <rPr>
        <sz val="12"/>
        <rFont val="Times New Roman"/>
        <charset val="0"/>
      </rPr>
      <t>50%</t>
    </r>
    <r>
      <rPr>
        <sz val="12"/>
        <rFont val="仿宋_GB2312"/>
        <charset val="134"/>
      </rPr>
      <t>、节水型小区大于或等于</t>
    </r>
    <r>
      <rPr>
        <sz val="12"/>
        <rFont val="Times New Roman"/>
        <charset val="0"/>
      </rPr>
      <t>15%</t>
    </r>
    <r>
      <rPr>
        <sz val="12"/>
        <rFont val="仿宋_GB2312"/>
        <charset val="134"/>
      </rPr>
      <t>；产业结构调整深化；降低水资源消耗，具有明显的经济效益。有利于提高澄海区节水型社会达标建设管理水平和技术水平。</t>
    </r>
  </si>
  <si>
    <r>
      <rPr>
        <sz val="12"/>
        <rFont val="仿宋_GB2312"/>
        <charset val="134"/>
      </rPr>
      <t>委托第三方评审机构</t>
    </r>
  </si>
  <si>
    <r>
      <rPr>
        <sz val="12"/>
        <rFont val="宋体"/>
        <charset val="134"/>
      </rPr>
      <t>实施县域节水型社会达标建设项目</t>
    </r>
    <r>
      <rPr>
        <sz val="12"/>
        <rFont val="Times New Roman"/>
        <charset val="134"/>
      </rPr>
      <t>1</t>
    </r>
    <r>
      <rPr>
        <sz val="12"/>
        <rFont val="宋体"/>
        <charset val="134"/>
      </rPr>
      <t>个、完成农田灌溉有效利用系数测算</t>
    </r>
  </si>
  <si>
    <r>
      <rPr>
        <sz val="12"/>
        <rFont val="仿宋_GB2312"/>
        <charset val="134"/>
      </rPr>
      <t>南澳县</t>
    </r>
  </si>
  <si>
    <t>105007036-2022-0000170739</t>
  </si>
  <si>
    <r>
      <rPr>
        <sz val="12"/>
        <rFont val="仿宋_GB2312"/>
        <charset val="134"/>
      </rPr>
      <t>后宅镇河湖管护项目</t>
    </r>
  </si>
  <si>
    <r>
      <rPr>
        <sz val="12"/>
        <rFont val="仿宋_GB2312"/>
        <charset val="134"/>
      </rPr>
      <t>南澳县农业农村和水务局</t>
    </r>
  </si>
  <si>
    <r>
      <rPr>
        <sz val="12"/>
        <rFont val="仿宋_GB2312"/>
        <charset val="134"/>
      </rPr>
      <t>对后宅镇东畔、西畔、羊屿等</t>
    </r>
    <r>
      <rPr>
        <sz val="12"/>
        <rFont val="Times New Roman"/>
        <charset val="0"/>
      </rPr>
      <t>3</t>
    </r>
    <r>
      <rPr>
        <sz val="12"/>
        <rFont val="仿宋_GB2312"/>
        <charset val="134"/>
      </rPr>
      <t>条坑道进行巡查保洁、清淤疏浚、设施维护等，全长约</t>
    </r>
    <r>
      <rPr>
        <sz val="12"/>
        <rFont val="Times New Roman"/>
        <charset val="0"/>
      </rPr>
      <t>9600</t>
    </r>
    <r>
      <rPr>
        <sz val="12"/>
        <rFont val="仿宋_GB2312"/>
        <charset val="134"/>
      </rPr>
      <t>米。</t>
    </r>
  </si>
  <si>
    <r>
      <rPr>
        <sz val="12"/>
        <rFont val="仿宋_GB2312"/>
        <charset val="134"/>
      </rPr>
      <t>南澳县后宅镇人民政府</t>
    </r>
  </si>
  <si>
    <r>
      <rPr>
        <sz val="12"/>
        <rFont val="仿宋_GB2312"/>
        <charset val="134"/>
      </rPr>
      <t>林晓锋</t>
    </r>
  </si>
  <si>
    <t>13413438818</t>
  </si>
  <si>
    <r>
      <rPr>
        <sz val="12"/>
        <rFont val="仿宋_GB2312"/>
        <charset val="134"/>
      </rPr>
      <t>吴志林</t>
    </r>
  </si>
  <si>
    <t>18826234125</t>
  </si>
  <si>
    <r>
      <rPr>
        <sz val="12"/>
        <rFont val="仿宋_GB2312"/>
        <charset val="134"/>
      </rPr>
      <t>肖瑶</t>
    </r>
  </si>
  <si>
    <t>0754-86802046</t>
  </si>
  <si>
    <r>
      <rPr>
        <sz val="12"/>
        <rFont val="仿宋_GB2312"/>
        <charset val="134"/>
      </rPr>
      <t>确保</t>
    </r>
    <r>
      <rPr>
        <sz val="12"/>
        <rFont val="Times New Roman"/>
        <charset val="0"/>
      </rPr>
      <t>2022</t>
    </r>
    <r>
      <rPr>
        <sz val="12"/>
        <rFont val="仿宋_GB2312"/>
        <charset val="134"/>
      </rPr>
      <t>年各河流环境卫生整洁，群众满意度</t>
    </r>
    <r>
      <rPr>
        <sz val="12"/>
        <rFont val="Times New Roman"/>
        <charset val="0"/>
      </rPr>
      <t>100%</t>
    </r>
    <r>
      <rPr>
        <sz val="12"/>
        <rFont val="仿宋_GB2312"/>
        <charset val="134"/>
      </rPr>
      <t>。</t>
    </r>
  </si>
  <si>
    <r>
      <rPr>
        <sz val="12"/>
        <rFont val="仿宋_GB2312"/>
        <charset val="134"/>
      </rPr>
      <t>经市县部门内部集体研究决定</t>
    </r>
  </si>
  <si>
    <t>1、完成后宅镇西畔大坑河湖管护：整治2.11公里河段；2、完成后宅镇东畔大坑宫前农村旁段河道管护项目：清理长度约740米，宽9.5米的河道淤泥；3、完成后宅镇东畔大坑（二中下河段）挡土墙排险修复；4、完成后宅镇东西畔大坑河道及两侧环境整治。</t>
  </si>
  <si>
    <t>105007036-2022-0000179228</t>
  </si>
  <si>
    <r>
      <rPr>
        <sz val="12"/>
        <rFont val="仿宋_GB2312"/>
        <charset val="134"/>
      </rPr>
      <t>南澳县水旱灾害风险普查项目</t>
    </r>
  </si>
  <si>
    <r>
      <rPr>
        <sz val="12"/>
        <rFont val="仿宋_GB2312"/>
        <charset val="134"/>
      </rPr>
      <t>《广东省水利厅关于开展水旱灾害风险普查调查填报工作的通知》（粤水防御函〔</t>
    </r>
    <r>
      <rPr>
        <sz val="12"/>
        <rFont val="Times New Roman"/>
        <charset val="0"/>
      </rPr>
      <t>2021</t>
    </r>
    <r>
      <rPr>
        <sz val="12"/>
        <rFont val="仿宋_GB2312"/>
        <charset val="134"/>
      </rPr>
      <t>〕</t>
    </r>
    <r>
      <rPr>
        <sz val="12"/>
        <rFont val="Times New Roman"/>
        <charset val="0"/>
      </rPr>
      <t>1562</t>
    </r>
    <r>
      <rPr>
        <sz val="12"/>
        <rFont val="仿宋_GB2312"/>
        <charset val="134"/>
      </rPr>
      <t>号）</t>
    </r>
  </si>
  <si>
    <r>
      <rPr>
        <sz val="12"/>
        <rFont val="仿宋_GB2312"/>
        <charset val="134"/>
      </rPr>
      <t>完成</t>
    </r>
    <r>
      <rPr>
        <sz val="12"/>
        <rFont val="Times New Roman"/>
        <charset val="0"/>
      </rPr>
      <t>10</t>
    </r>
    <r>
      <rPr>
        <sz val="12"/>
        <rFont val="仿宋_GB2312"/>
        <charset val="134"/>
      </rPr>
      <t>宗水库、</t>
    </r>
    <r>
      <rPr>
        <sz val="12"/>
        <rFont val="Times New Roman"/>
        <charset val="0"/>
      </rPr>
      <t>3</t>
    </r>
    <r>
      <rPr>
        <sz val="12"/>
        <rFont val="仿宋_GB2312"/>
        <charset val="134"/>
      </rPr>
      <t>宗堤防、</t>
    </r>
    <r>
      <rPr>
        <sz val="12"/>
        <rFont val="Times New Roman"/>
        <charset val="0"/>
      </rPr>
      <t>14</t>
    </r>
    <r>
      <rPr>
        <sz val="12"/>
        <rFont val="仿宋_GB2312"/>
        <charset val="134"/>
      </rPr>
      <t>宗水闸、</t>
    </r>
    <r>
      <rPr>
        <sz val="12"/>
        <rFont val="Times New Roman"/>
        <charset val="0"/>
      </rPr>
      <t>3</t>
    </r>
    <r>
      <rPr>
        <sz val="12"/>
        <rFont val="仿宋_GB2312"/>
        <charset val="134"/>
      </rPr>
      <t>宗小水电的隐患调查及干旱致灾调查</t>
    </r>
  </si>
  <si>
    <r>
      <rPr>
        <sz val="12"/>
        <rFont val="仿宋_GB2312"/>
        <charset val="134"/>
      </rPr>
      <t>自然灾害风险普查（森林、水利）</t>
    </r>
  </si>
  <si>
    <r>
      <rPr>
        <sz val="12"/>
        <rFont val="仿宋_GB2312"/>
        <charset val="134"/>
      </rPr>
      <t>水务股</t>
    </r>
  </si>
  <si>
    <r>
      <rPr>
        <sz val="12"/>
        <rFont val="仿宋_GB2312"/>
        <charset val="134"/>
      </rPr>
      <t>县主管部门内部集体研究决定。</t>
    </r>
  </si>
  <si>
    <r>
      <rPr>
        <sz val="12"/>
        <rFont val="仿宋_GB2312"/>
        <charset val="134"/>
      </rPr>
      <t>已完成</t>
    </r>
    <r>
      <rPr>
        <sz val="12"/>
        <rFont val="Times New Roman"/>
        <charset val="134"/>
      </rPr>
      <t>10</t>
    </r>
    <r>
      <rPr>
        <sz val="12"/>
        <rFont val="仿宋_GB2312"/>
        <charset val="134"/>
      </rPr>
      <t>宗水库、</t>
    </r>
    <r>
      <rPr>
        <sz val="12"/>
        <rFont val="Times New Roman"/>
        <charset val="134"/>
      </rPr>
      <t>3</t>
    </r>
    <r>
      <rPr>
        <sz val="12"/>
        <rFont val="仿宋_GB2312"/>
        <charset val="134"/>
      </rPr>
      <t>宗堤防、</t>
    </r>
    <r>
      <rPr>
        <sz val="12"/>
        <rFont val="Times New Roman"/>
        <charset val="134"/>
      </rPr>
      <t>13</t>
    </r>
    <r>
      <rPr>
        <sz val="12"/>
        <rFont val="仿宋_GB2312"/>
        <charset val="134"/>
      </rPr>
      <t>宗水闸、</t>
    </r>
    <r>
      <rPr>
        <sz val="12"/>
        <rFont val="Times New Roman"/>
        <charset val="134"/>
      </rPr>
      <t>3</t>
    </r>
    <r>
      <rPr>
        <sz val="12"/>
        <rFont val="仿宋_GB2312"/>
        <charset val="134"/>
      </rPr>
      <t>宗小水电、</t>
    </r>
    <r>
      <rPr>
        <sz val="12"/>
        <rFont val="Times New Roman"/>
        <charset val="134"/>
      </rPr>
      <t>28</t>
    </r>
    <r>
      <rPr>
        <sz val="12"/>
        <rFont val="宋体"/>
        <charset val="134"/>
      </rPr>
      <t>宗山塘</t>
    </r>
    <r>
      <rPr>
        <sz val="12"/>
        <rFont val="仿宋_GB2312"/>
        <charset val="134"/>
      </rPr>
      <t>的隐患调查及干旱致灾调查</t>
    </r>
  </si>
  <si>
    <t>105007036-2022-0000182672</t>
  </si>
  <si>
    <r>
      <rPr>
        <sz val="12"/>
        <rFont val="仿宋_GB2312"/>
        <charset val="134"/>
      </rPr>
      <t>★深澳镇山区村集中供水项目</t>
    </r>
  </si>
  <si>
    <r>
      <rPr>
        <sz val="12"/>
        <rFont val="仿宋_GB2312"/>
        <charset val="134"/>
      </rPr>
      <t>农村集中供水</t>
    </r>
  </si>
  <si>
    <r>
      <rPr>
        <sz val="12"/>
        <rFont val="仿宋_GB2312"/>
        <charset val="134"/>
      </rPr>
      <t>精准扶贫精准脱贫类</t>
    </r>
  </si>
  <si>
    <r>
      <rPr>
        <sz val="12"/>
        <rFont val="仿宋_GB2312"/>
        <charset val="134"/>
      </rPr>
      <t>认真落实贯彻《中共中央、国务院关于加快水利改革发展的决定》（中发〔</t>
    </r>
    <r>
      <rPr>
        <sz val="12"/>
        <rFont val="Times New Roman"/>
        <charset val="0"/>
      </rPr>
      <t>2011</t>
    </r>
    <r>
      <rPr>
        <sz val="12"/>
        <rFont val="仿宋_GB2312"/>
        <charset val="134"/>
      </rPr>
      <t>〕</t>
    </r>
    <r>
      <rPr>
        <sz val="12"/>
        <rFont val="Times New Roman"/>
        <charset val="0"/>
      </rPr>
      <t xml:space="preserve">1 </t>
    </r>
    <r>
      <rPr>
        <sz val="12"/>
        <rFont val="仿宋_GB2312"/>
        <charset val="134"/>
      </rPr>
      <t>号）、《中共广东省委、广东省人民政府关于加快我省</t>
    </r>
    <r>
      <rPr>
        <sz val="12"/>
        <rFont val="Times New Roman"/>
        <charset val="0"/>
      </rPr>
      <t xml:space="preserve"> </t>
    </r>
    <r>
      <rPr>
        <sz val="12"/>
        <rFont val="仿宋_GB2312"/>
        <charset val="134"/>
      </rPr>
      <t>水利改革发展的决定》（粤发〔</t>
    </r>
    <r>
      <rPr>
        <sz val="12"/>
        <rFont val="Times New Roman"/>
        <charset val="0"/>
      </rPr>
      <t>2011</t>
    </r>
    <r>
      <rPr>
        <sz val="12"/>
        <rFont val="仿宋_GB2312"/>
        <charset val="134"/>
      </rPr>
      <t>〕</t>
    </r>
    <r>
      <rPr>
        <sz val="12"/>
        <rFont val="Times New Roman"/>
        <charset val="0"/>
      </rPr>
      <t xml:space="preserve">9 </t>
    </r>
    <r>
      <rPr>
        <sz val="12"/>
        <rFont val="仿宋_GB2312"/>
        <charset val="134"/>
      </rPr>
      <t>号）和中央水利工作会议、省水利工作会议精神，积极推进村村通自来水工程建设。</t>
    </r>
  </si>
  <si>
    <r>
      <rPr>
        <sz val="12"/>
        <rFont val="仿宋_GB2312"/>
        <charset val="134"/>
      </rPr>
      <t>利用在深澳水厂清水池，通过安装高扬程水泵把水源通过新装输水管道泵送后花园蓄水罐，通过恒压输送到相关的村落和各用水点。</t>
    </r>
  </si>
  <si>
    <r>
      <rPr>
        <sz val="12"/>
        <rFont val="仿宋_GB2312"/>
        <charset val="134"/>
      </rPr>
      <t>深澳镇人民政府</t>
    </r>
  </si>
  <si>
    <r>
      <rPr>
        <sz val="12"/>
        <rFont val="仿宋_GB2312"/>
        <charset val="134"/>
      </rPr>
      <t>吴业伟</t>
    </r>
  </si>
  <si>
    <r>
      <rPr>
        <sz val="12"/>
        <rFont val="仿宋_GB2312"/>
        <charset val="134"/>
      </rPr>
      <t>扶贫开发股</t>
    </r>
  </si>
  <si>
    <t>13556418639</t>
  </si>
  <si>
    <r>
      <rPr>
        <sz val="12"/>
        <rFont val="仿宋_GB2312"/>
        <charset val="134"/>
      </rPr>
      <t>吴迪</t>
    </r>
  </si>
  <si>
    <t>13502761972</t>
  </si>
  <si>
    <r>
      <rPr>
        <sz val="12"/>
        <rFont val="仿宋_GB2312"/>
        <charset val="134"/>
      </rPr>
      <t>认真落实贯彻《中共中央、国务院关于加快水利改革发展的决定》（中发〔</t>
    </r>
    <r>
      <rPr>
        <sz val="12"/>
        <rFont val="Times New Roman"/>
        <charset val="0"/>
      </rPr>
      <t>2011</t>
    </r>
    <r>
      <rPr>
        <sz val="12"/>
        <rFont val="仿宋_GB2312"/>
        <charset val="134"/>
      </rPr>
      <t>〕</t>
    </r>
    <r>
      <rPr>
        <sz val="12"/>
        <rFont val="Times New Roman"/>
        <charset val="0"/>
      </rPr>
      <t xml:space="preserve">1 </t>
    </r>
    <r>
      <rPr>
        <sz val="12"/>
        <rFont val="仿宋_GB2312"/>
        <charset val="134"/>
      </rPr>
      <t>号）、《中共广东省委、广东省人民政府关于加快我省</t>
    </r>
    <r>
      <rPr>
        <sz val="12"/>
        <rFont val="Times New Roman"/>
        <charset val="0"/>
      </rPr>
      <t xml:space="preserve">
</t>
    </r>
    <r>
      <rPr>
        <sz val="12"/>
        <rFont val="仿宋_GB2312"/>
        <charset val="134"/>
      </rPr>
      <t>水利改革发展的决定》（粤发〔</t>
    </r>
    <r>
      <rPr>
        <sz val="12"/>
        <rFont val="Times New Roman"/>
        <charset val="0"/>
      </rPr>
      <t>2011</t>
    </r>
    <r>
      <rPr>
        <sz val="12"/>
        <rFont val="仿宋_GB2312"/>
        <charset val="134"/>
      </rPr>
      <t>〕</t>
    </r>
    <r>
      <rPr>
        <sz val="12"/>
        <rFont val="Times New Roman"/>
        <charset val="0"/>
      </rPr>
      <t xml:space="preserve">9 </t>
    </r>
    <r>
      <rPr>
        <sz val="12"/>
        <rFont val="仿宋_GB2312"/>
        <charset val="134"/>
      </rPr>
      <t>号）和中央水利工作会议、省水利工作会议精神，积极推进村村通自来水工程建设。</t>
    </r>
  </si>
  <si>
    <r>
      <rPr>
        <sz val="12"/>
        <rFont val="仿宋_GB2312"/>
        <charset val="134"/>
      </rPr>
      <t>山区村集中供水工程利用在深澳水厂清水池，通过安装高扬程水泵把水源通过新装输水管道泵送后花园蓄水罐，通过恒压输送到相关的村落和各用水点。</t>
    </r>
  </si>
  <si>
    <r>
      <rPr>
        <sz val="12"/>
        <rFont val="仿宋_GB2312"/>
        <charset val="134"/>
      </rPr>
      <t>产出效益：促进当地社会经济发展和社会主义新农村的建设。</t>
    </r>
    <r>
      <rPr>
        <sz val="12"/>
        <rFont val="Times New Roman"/>
        <charset val="0"/>
      </rPr>
      <t xml:space="preserve">
</t>
    </r>
    <r>
      <rPr>
        <sz val="12"/>
        <rFont val="仿宋_GB2312"/>
        <charset val="134"/>
      </rPr>
      <t>经济效益：加强水务管理工作，有利于水资源的可持续发展。</t>
    </r>
    <r>
      <rPr>
        <sz val="12"/>
        <rFont val="Times New Roman"/>
        <charset val="0"/>
      </rPr>
      <t xml:space="preserve">
</t>
    </r>
    <r>
      <rPr>
        <sz val="12"/>
        <rFont val="仿宋_GB2312"/>
        <charset val="134"/>
      </rPr>
      <t>社会效益：提高当地居民的健康水平，改善生活质量。解决干旱季节山区村群众饮水用难问题，提高群众的节约用水意识。</t>
    </r>
  </si>
  <si>
    <r>
      <rPr>
        <sz val="12"/>
        <rFont val="仿宋_GB2312"/>
        <charset val="134"/>
      </rPr>
      <t>促进当地社会经济发展和社会主义新农村的建设。</t>
    </r>
  </si>
  <si>
    <r>
      <rPr>
        <sz val="12"/>
        <rFont val="仿宋_GB2312"/>
        <charset val="134"/>
      </rPr>
      <t>经济效益：加强水务管理工作，有利于水资源的可持续发展。</t>
    </r>
    <r>
      <rPr>
        <sz val="12"/>
        <rFont val="Times New Roman"/>
        <charset val="0"/>
      </rPr>
      <t xml:space="preserve">
</t>
    </r>
    <r>
      <rPr>
        <sz val="12"/>
        <rFont val="仿宋_GB2312"/>
        <charset val="134"/>
      </rPr>
      <t>社会效益：提高当地居民的健康水平，改善生活质量。解决干旱季节山区村群众饮水用难问题，提高群众的节约用水意识。</t>
    </r>
  </si>
  <si>
    <r>
      <rPr>
        <sz val="12"/>
        <rFont val="仿宋_GB2312"/>
        <charset val="134"/>
      </rPr>
      <t>经市县主管部门内部研究决定，并经县政府审批同意储备入库</t>
    </r>
  </si>
  <si>
    <t>铺设DN200钢管，长度约420米；铺设DN150管道，长度约1300米；铺设DN150管道，长度约1600米；设置三个泵站，铺设DN150-DN25管道至各村用水户，总程度约14.95公里。</t>
  </si>
  <si>
    <t>105007036-2022-0000183060</t>
  </si>
  <si>
    <r>
      <rPr>
        <sz val="12"/>
        <rFont val="仿宋_GB2312"/>
        <charset val="134"/>
      </rPr>
      <t>南澳县海岸线碧道</t>
    </r>
    <r>
      <rPr>
        <sz val="12"/>
        <rFont val="Times New Roman"/>
        <charset val="0"/>
      </rPr>
      <t>-2</t>
    </r>
    <r>
      <rPr>
        <sz val="12"/>
        <rFont val="仿宋_GB2312"/>
        <charset val="134"/>
      </rPr>
      <t>标识牌设计建设项目</t>
    </r>
  </si>
  <si>
    <r>
      <rPr>
        <sz val="12"/>
        <rFont val="仿宋_GB2312"/>
        <charset val="134"/>
      </rPr>
      <t>广东万里碧道</t>
    </r>
    <r>
      <rPr>
        <sz val="12"/>
        <rFont val="Times New Roman"/>
        <charset val="0"/>
      </rPr>
      <t xml:space="preserve"> VI </t>
    </r>
    <r>
      <rPr>
        <sz val="12"/>
        <rFont val="仿宋_GB2312"/>
        <charset val="134"/>
      </rPr>
      <t>系统及导向标识设计指引</t>
    </r>
  </si>
  <si>
    <r>
      <rPr>
        <sz val="12"/>
        <rFont val="Times New Roman"/>
        <charset val="0"/>
      </rPr>
      <t>1</t>
    </r>
    <r>
      <rPr>
        <sz val="12"/>
        <rFont val="仿宋_GB2312"/>
        <charset val="134"/>
      </rPr>
      <t>、碧道沿线途经多个观景平台、海岸栈道等景观节点，显眼位置处，设立碧道入口形象标识牌、宣传标识牌、指引标识牌。</t>
    </r>
    <r>
      <rPr>
        <sz val="12"/>
        <rFont val="Times New Roman"/>
        <charset val="0"/>
      </rPr>
      <t xml:space="preserve"> 2</t>
    </r>
    <r>
      <rPr>
        <sz val="12"/>
        <rFont val="仿宋_GB2312"/>
        <charset val="134"/>
      </rPr>
      <t>、海岸栈道防护栏相应的位置设立一个安全警示牌。</t>
    </r>
    <r>
      <rPr>
        <sz val="12"/>
        <rFont val="Times New Roman"/>
        <charset val="0"/>
      </rPr>
      <t xml:space="preserve"> 3</t>
    </r>
    <r>
      <rPr>
        <sz val="12"/>
        <rFont val="仿宋_GB2312"/>
        <charset val="134"/>
      </rPr>
      <t>、沿线多个绿化地设立各种对应的爱惜花草、爱护公共设施、注意环境卫生等标识牌。</t>
    </r>
  </si>
  <si>
    <r>
      <rPr>
        <sz val="12"/>
        <rFont val="仿宋_GB2312"/>
        <charset val="134"/>
      </rPr>
      <t>柯晓城</t>
    </r>
  </si>
  <si>
    <r>
      <rPr>
        <sz val="12"/>
        <rFont val="仿宋_GB2312"/>
        <charset val="134"/>
      </rPr>
      <t>水务管理股</t>
    </r>
  </si>
  <si>
    <t>13415134555</t>
  </si>
  <si>
    <t>86816251</t>
  </si>
  <si>
    <t>86802046</t>
  </si>
  <si>
    <r>
      <rPr>
        <sz val="12"/>
        <rFont val="仿宋_GB2312"/>
        <charset val="134"/>
      </rPr>
      <t>完成汕头市下达的</t>
    </r>
    <r>
      <rPr>
        <sz val="12"/>
        <rFont val="Times New Roman"/>
        <charset val="0"/>
      </rPr>
      <t>10.2</t>
    </r>
    <r>
      <rPr>
        <sz val="12"/>
        <rFont val="仿宋_GB2312"/>
        <charset val="134"/>
      </rPr>
      <t>公里碧道标识牌建设任务、碧道标识牌建设达到评价标准</t>
    </r>
  </si>
  <si>
    <r>
      <rPr>
        <sz val="12"/>
        <rFont val="仿宋_GB2312"/>
        <charset val="134"/>
      </rPr>
      <t>群众满意度高</t>
    </r>
  </si>
  <si>
    <r>
      <rPr>
        <sz val="12"/>
        <rFont val="仿宋_GB2312"/>
        <charset val="134"/>
      </rPr>
      <t>经市县主管部门内部研究决定</t>
    </r>
  </si>
  <si>
    <r>
      <rPr>
        <sz val="12"/>
        <rFont val="宋体"/>
        <charset val="134"/>
      </rPr>
      <t>已在碧道沿线途经多个观景平台、海岸栈道等景观节点，显眼位置处，设立碧道入口形象标识牌、宣传标识牌、指引标识牌。</t>
    </r>
    <r>
      <rPr>
        <sz val="12"/>
        <rFont val="Times New Roman"/>
        <charset val="134"/>
      </rPr>
      <t xml:space="preserve"> 2</t>
    </r>
    <r>
      <rPr>
        <sz val="12"/>
        <rFont val="宋体"/>
        <charset val="134"/>
      </rPr>
      <t>、海岸栈道防护栏相应的位置设立多个安全警示牌。</t>
    </r>
    <r>
      <rPr>
        <sz val="12"/>
        <rFont val="Times New Roman"/>
        <charset val="134"/>
      </rPr>
      <t xml:space="preserve"> 3</t>
    </r>
    <r>
      <rPr>
        <sz val="12"/>
        <rFont val="宋体"/>
        <charset val="134"/>
      </rPr>
      <t>、沿线多个绿化地设立各种对应的爱惜花草、爱护公共设施、注意环境卫生等标识牌。</t>
    </r>
  </si>
  <si>
    <t>105007036-2022-0000183069</t>
  </si>
  <si>
    <r>
      <rPr>
        <sz val="12"/>
        <rFont val="仿宋_GB2312"/>
        <charset val="134"/>
      </rPr>
      <t>南澳县</t>
    </r>
    <r>
      <rPr>
        <sz val="12"/>
        <rFont val="Times New Roman"/>
        <charset val="0"/>
      </rPr>
      <t>2022</t>
    </r>
    <r>
      <rPr>
        <sz val="12"/>
        <rFont val="仿宋_GB2312"/>
        <charset val="134"/>
      </rPr>
      <t>年小型水库安全运行管理标准化建设及水库大坝安全鉴定项目</t>
    </r>
  </si>
  <si>
    <r>
      <rPr>
        <sz val="12"/>
        <rFont val="仿宋_GB2312"/>
        <charset val="134"/>
      </rPr>
      <t>《汕头市水务局关于印发水库除险加固和运行管护工作</t>
    </r>
    <r>
      <rPr>
        <sz val="12"/>
        <rFont val="Times New Roman"/>
        <charset val="0"/>
      </rPr>
      <t>2022</t>
    </r>
    <r>
      <rPr>
        <sz val="12"/>
        <rFont val="仿宋_GB2312"/>
        <charset val="134"/>
      </rPr>
      <t>年度目标任务的通知》（汕水建管函【</t>
    </r>
    <r>
      <rPr>
        <sz val="12"/>
        <rFont val="Times New Roman"/>
        <charset val="0"/>
      </rPr>
      <t>2022</t>
    </r>
    <r>
      <rPr>
        <sz val="12"/>
        <rFont val="仿宋_GB2312"/>
        <charset val="134"/>
      </rPr>
      <t>】</t>
    </r>
    <r>
      <rPr>
        <sz val="12"/>
        <rFont val="Times New Roman"/>
        <charset val="0"/>
      </rPr>
      <t>36</t>
    </r>
    <r>
      <rPr>
        <sz val="12"/>
        <rFont val="仿宋_GB2312"/>
        <charset val="134"/>
      </rPr>
      <t>号）</t>
    </r>
  </si>
  <si>
    <r>
      <rPr>
        <sz val="12"/>
        <rFont val="仿宋_GB2312"/>
        <charset val="134"/>
      </rPr>
      <t>完成北面坑水库和后花园水库小型水库安全运行管理标准化建设任务，完成羊屿水库大坝安全鉴定工作</t>
    </r>
  </si>
  <si>
    <r>
      <rPr>
        <sz val="12"/>
        <rFont val="仿宋_GB2312"/>
        <charset val="134"/>
      </rPr>
      <t>南澳县水务服务中心</t>
    </r>
  </si>
  <si>
    <r>
      <rPr>
        <sz val="12"/>
        <rFont val="仿宋_GB2312"/>
        <charset val="134"/>
      </rPr>
      <t>蔡义强</t>
    </r>
  </si>
  <si>
    <t>19903001666</t>
  </si>
  <si>
    <r>
      <rPr>
        <sz val="12"/>
        <rFont val="仿宋_GB2312"/>
        <charset val="134"/>
      </rPr>
      <t>完成</t>
    </r>
    <r>
      <rPr>
        <sz val="12"/>
        <rFont val="Times New Roman"/>
        <charset val="0"/>
      </rPr>
      <t>2</t>
    </r>
    <r>
      <rPr>
        <sz val="12"/>
        <rFont val="仿宋_GB2312"/>
        <charset val="134"/>
      </rPr>
      <t>宗水库安全运行标准化建设任务，完成</t>
    </r>
    <r>
      <rPr>
        <sz val="12"/>
        <rFont val="Times New Roman"/>
        <charset val="0"/>
      </rPr>
      <t>1</t>
    </r>
    <r>
      <rPr>
        <sz val="12"/>
        <rFont val="仿宋_GB2312"/>
        <charset val="134"/>
      </rPr>
      <t>宗水库大坝安全鉴定任务</t>
    </r>
  </si>
  <si>
    <r>
      <rPr>
        <sz val="12"/>
        <rFont val="仿宋_GB2312"/>
        <charset val="134"/>
      </rPr>
      <t>提高水库安全运行能力</t>
    </r>
  </si>
  <si>
    <r>
      <rPr>
        <sz val="12"/>
        <rFont val="仿宋_GB2312"/>
        <charset val="134"/>
      </rPr>
      <t>经市县主管部门内部讨论</t>
    </r>
  </si>
  <si>
    <t>已完善后花园和北面坑水库公告牌、警示牌、制度牌等；已完成后花园水库新设监控系统一套；已拆除后花园水库原有管养房，新建50 m管养房；已完成坝顶路面硬底化，宽3m,长170m，完成羊屿水库大坝安全鉴定工作。</t>
  </si>
  <si>
    <t>105007036-2022-0000183731</t>
  </si>
  <si>
    <t>南澳县深澳镇后花园村小型水库移民后期扶持项目</t>
  </si>
  <si>
    <r>
      <rPr>
        <sz val="12"/>
        <rFont val="仿宋_GB2312"/>
        <charset val="134"/>
      </rPr>
      <t>《汕头市水务局关于对南澳县小型水库移民后期扶持</t>
    </r>
    <r>
      <rPr>
        <sz val="12"/>
        <rFont val="Times New Roman"/>
        <charset val="0"/>
      </rPr>
      <t>“</t>
    </r>
    <r>
      <rPr>
        <sz val="12"/>
        <rFont val="仿宋_GB2312"/>
        <charset val="134"/>
      </rPr>
      <t>十四五</t>
    </r>
    <r>
      <rPr>
        <sz val="12"/>
        <rFont val="Times New Roman"/>
        <charset val="0"/>
      </rPr>
      <t>”</t>
    </r>
    <r>
      <rPr>
        <sz val="12"/>
        <rFont val="仿宋_GB2312"/>
        <charset val="134"/>
      </rPr>
      <t>规划的批复》（汕移民函</t>
    </r>
    <r>
      <rPr>
        <sz val="12"/>
        <rFont val="Times New Roman"/>
        <charset val="0"/>
      </rPr>
      <t>[2021]9</t>
    </r>
    <r>
      <rPr>
        <sz val="12"/>
        <rFont val="仿宋_GB2312"/>
        <charset val="134"/>
      </rPr>
      <t>号）</t>
    </r>
  </si>
  <si>
    <r>
      <rPr>
        <sz val="12"/>
        <rFont val="仿宋_GB2312"/>
        <charset val="134"/>
      </rPr>
      <t>完成观光木屋若干套，田园观光园建设</t>
    </r>
  </si>
  <si>
    <r>
      <rPr>
        <sz val="12"/>
        <rFont val="仿宋_GB2312"/>
        <charset val="134"/>
      </rPr>
      <t>南澳县水务服务中心、南澳县深澳镇后花园村委会</t>
    </r>
  </si>
  <si>
    <t>15017820880</t>
  </si>
  <si>
    <r>
      <rPr>
        <sz val="12"/>
        <rFont val="仿宋_GB2312"/>
        <charset val="134"/>
      </rPr>
      <t>经主管部门集体研究决定</t>
    </r>
  </si>
  <si>
    <t>新建观光栈道，栈道长169.4m，宽2m，栈道两边配套仿木防护栏杆；在栈道上新建3个4m×2m的观景小平台；在栈道上新建一个6×8m平台，6×8m平台用于放置一座成品休息木屋。</t>
  </si>
  <si>
    <r>
      <rPr>
        <sz val="12"/>
        <rFont val="仿宋_GB2312"/>
        <charset val="134"/>
      </rPr>
      <t>深澳镇</t>
    </r>
  </si>
  <si>
    <t>105007036-2022-0000187988</t>
  </si>
  <si>
    <r>
      <rPr>
        <sz val="12"/>
        <rFont val="仿宋_GB2312"/>
        <charset val="134"/>
      </rPr>
      <t>驻镇帮镇扶村</t>
    </r>
    <r>
      <rPr>
        <sz val="12"/>
        <rFont val="Times New Roman"/>
        <charset val="0"/>
      </rPr>
      <t>-</t>
    </r>
    <r>
      <rPr>
        <sz val="12"/>
        <rFont val="仿宋_GB2312"/>
        <charset val="134"/>
      </rPr>
      <t>深澳镇</t>
    </r>
    <r>
      <rPr>
        <sz val="12"/>
        <rFont val="Times New Roman"/>
        <charset val="0"/>
      </rPr>
      <t>2022</t>
    </r>
    <r>
      <rPr>
        <sz val="12"/>
        <rFont val="仿宋_GB2312"/>
        <charset val="134"/>
      </rPr>
      <t>年农田水利设施改造建设项目</t>
    </r>
  </si>
  <si>
    <r>
      <t>根据省委办公厅、省政府办公厅印发《广东省乡村振兴驻镇帮镇扶村工作方案》（粤委办发电</t>
    </r>
    <r>
      <rPr>
        <sz val="12"/>
        <rFont val="Times New Roman"/>
        <charset val="134"/>
      </rPr>
      <t>[2021]60</t>
    </r>
    <r>
      <rPr>
        <sz val="12"/>
        <rFont val="仿宋_GB2312"/>
        <charset val="134"/>
      </rPr>
      <t>号）、省委农村工作领导小组下发《关于做好乡村振兴驻镇帮镇扶村组团结对帮扶工作的通知》（粤农组</t>
    </r>
    <r>
      <rPr>
        <sz val="12"/>
        <rFont val="Times New Roman"/>
        <charset val="134"/>
      </rPr>
      <t>[2021]5</t>
    </r>
    <r>
      <rPr>
        <sz val="12"/>
        <rFont val="仿宋_GB2312"/>
        <charset val="134"/>
      </rPr>
      <t>号）以及《中共广东省委</t>
    </r>
    <r>
      <rPr>
        <sz val="12"/>
        <rFont val="Times New Roman"/>
        <charset val="134"/>
      </rPr>
      <t xml:space="preserve"> </t>
    </r>
    <r>
      <rPr>
        <sz val="12"/>
        <rFont val="仿宋_GB2312"/>
        <charset val="134"/>
      </rPr>
      <t>广东省人民政府关于实现巩固拓展脱贫攻坚成果同乡村振兴有效衔接的实施意见》（粤发</t>
    </r>
    <r>
      <rPr>
        <sz val="12"/>
        <rFont val="Times New Roman"/>
        <charset val="134"/>
      </rPr>
      <t>[2021]10</t>
    </r>
    <r>
      <rPr>
        <sz val="12"/>
        <rFont val="仿宋_GB2312"/>
        <charset val="134"/>
      </rPr>
      <t>号）文件精神，需强化重大工程项目研究论证，建立完善农业农村基础设施建设重大项目库，储备一批建设项目，为农业农村建设注入强大新动能。</t>
    </r>
  </si>
  <si>
    <r>
      <rPr>
        <sz val="12"/>
        <rFont val="仿宋_GB2312"/>
        <charset val="134"/>
      </rPr>
      <t>对各村农田水利设施进行提升改造，修筑机耕路约</t>
    </r>
    <r>
      <rPr>
        <sz val="12"/>
        <rFont val="Times New Roman"/>
        <charset val="0"/>
      </rPr>
      <t>3</t>
    </r>
    <r>
      <rPr>
        <sz val="12"/>
        <rFont val="仿宋_GB2312"/>
        <charset val="134"/>
      </rPr>
      <t>公里，修复修筑灌溉沟渠约</t>
    </r>
    <r>
      <rPr>
        <sz val="12"/>
        <rFont val="Times New Roman"/>
        <charset val="0"/>
      </rPr>
      <t>10</t>
    </r>
    <r>
      <rPr>
        <sz val="12"/>
        <rFont val="仿宋_GB2312"/>
        <charset val="134"/>
      </rPr>
      <t>公里。</t>
    </r>
  </si>
  <si>
    <r>
      <rPr>
        <sz val="12"/>
        <rFont val="仿宋_GB2312"/>
        <charset val="134"/>
      </rPr>
      <t>巩固拓展脱贫攻坚成果</t>
    </r>
  </si>
  <si>
    <r>
      <rPr>
        <sz val="12"/>
        <rFont val="仿宋_GB2312"/>
        <charset val="134"/>
      </rPr>
      <t>杨伟民</t>
    </r>
  </si>
  <si>
    <r>
      <rPr>
        <sz val="12"/>
        <rFont val="仿宋_GB2312"/>
        <charset val="134"/>
      </rPr>
      <t>县农业农村和水务局扶贫股</t>
    </r>
  </si>
  <si>
    <t>86804435</t>
  </si>
  <si>
    <t>86816270</t>
  </si>
  <si>
    <r>
      <rPr>
        <sz val="12"/>
        <rFont val="仿宋_GB2312"/>
        <charset val="134"/>
      </rPr>
      <t>县财政局农业股</t>
    </r>
  </si>
  <si>
    <r>
      <rPr>
        <sz val="12"/>
        <rFont val="仿宋_GB2312"/>
        <charset val="134"/>
      </rPr>
      <t>以习近平新时代中国特色社会主义思想为指导，全面贯彻中央和省委农村工作会议精神，按照新形势下保障国家粮食安全和深化农业供给侧结构性改革的总体要求，深入实施藏粮于地、藏粮于技战略，为农村土地流转创造条件，为保障国家粮食安全、实现乡村振兴作出贡献。</t>
    </r>
  </si>
  <si>
    <r>
      <rPr>
        <sz val="12"/>
        <rFont val="仿宋_GB2312"/>
        <charset val="134"/>
      </rPr>
      <t>提高农田水利基础设施的水平，改善耕种条件，解决耕种因道路不通无法使用自动化机械的问题，节约农业灌溉用水等，有利于粮食生产和粮食安全。</t>
    </r>
  </si>
  <si>
    <r>
      <rPr>
        <sz val="12"/>
        <rFont val="仿宋_GB2312"/>
        <charset val="134"/>
      </rPr>
      <t>修筑机耕路约</t>
    </r>
    <r>
      <rPr>
        <sz val="12"/>
        <rFont val="Times New Roman"/>
        <charset val="0"/>
      </rPr>
      <t>3</t>
    </r>
    <r>
      <rPr>
        <sz val="12"/>
        <rFont val="仿宋_GB2312"/>
        <charset val="134"/>
      </rPr>
      <t>公里，修复修筑灌溉沟渠约</t>
    </r>
    <r>
      <rPr>
        <sz val="12"/>
        <rFont val="Times New Roman"/>
        <charset val="0"/>
      </rPr>
      <t>10</t>
    </r>
    <r>
      <rPr>
        <sz val="12"/>
        <rFont val="仿宋_GB2312"/>
        <charset val="134"/>
      </rPr>
      <t>公里。</t>
    </r>
  </si>
  <si>
    <r>
      <rPr>
        <sz val="12"/>
        <rFont val="仿宋_GB2312"/>
        <charset val="134"/>
      </rPr>
      <t>市县主管部门内部集体研究决定</t>
    </r>
  </si>
  <si>
    <t>该项目由农业部门实施</t>
  </si>
  <si>
    <r>
      <rPr>
        <sz val="12"/>
        <rFont val="仿宋_GB2312"/>
        <charset val="134"/>
      </rPr>
      <t>云澳镇</t>
    </r>
  </si>
  <si>
    <t>105007036-2022-0000187990</t>
  </si>
  <si>
    <r>
      <rPr>
        <sz val="12"/>
        <rFont val="仿宋_GB2312"/>
        <charset val="134"/>
      </rPr>
      <t>驻镇帮镇扶村</t>
    </r>
    <r>
      <rPr>
        <sz val="12"/>
        <rFont val="Times New Roman"/>
        <charset val="0"/>
      </rPr>
      <t>-</t>
    </r>
    <r>
      <rPr>
        <sz val="12"/>
        <rFont val="仿宋_GB2312"/>
        <charset val="134"/>
      </rPr>
      <t>云澳镇云星村</t>
    </r>
    <r>
      <rPr>
        <sz val="12"/>
        <rFont val="Times New Roman"/>
        <charset val="0"/>
      </rPr>
      <t>2022</t>
    </r>
    <r>
      <rPr>
        <sz val="12"/>
        <rFont val="仿宋_GB2312"/>
        <charset val="134"/>
      </rPr>
      <t>年农业灌溉水利设施及观光配套设施修缮项目</t>
    </r>
  </si>
  <si>
    <r>
      <rPr>
        <sz val="12"/>
        <rFont val="仿宋_GB2312"/>
        <charset val="134"/>
      </rPr>
      <t>根据《关于下达</t>
    </r>
    <r>
      <rPr>
        <sz val="12"/>
        <rFont val="Times New Roman"/>
        <charset val="0"/>
      </rPr>
      <t>2022</t>
    </r>
    <r>
      <rPr>
        <sz val="12"/>
        <rFont val="仿宋_GB2312"/>
        <charset val="134"/>
      </rPr>
      <t>年第二批省级乡村振兴驻镇帮镇扶村资金（省级巩固拓展脱贫攻坚成果同乡村振兴有效衔接资金）的通知》（汕市财农〔</t>
    </r>
    <r>
      <rPr>
        <sz val="12"/>
        <rFont val="Times New Roman"/>
        <charset val="0"/>
      </rPr>
      <t>2022</t>
    </r>
    <r>
      <rPr>
        <sz val="12"/>
        <rFont val="仿宋_GB2312"/>
        <charset val="134"/>
      </rPr>
      <t>〕</t>
    </r>
    <r>
      <rPr>
        <sz val="12"/>
        <rFont val="Times New Roman"/>
        <charset val="0"/>
      </rPr>
      <t>28</t>
    </r>
    <r>
      <rPr>
        <sz val="12"/>
        <rFont val="仿宋_GB2312"/>
        <charset val="134"/>
      </rPr>
      <t>号）文件精神，村庄公共设施建设、整村推进美丽乡村建设。</t>
    </r>
  </si>
  <si>
    <r>
      <rPr>
        <sz val="12"/>
        <rFont val="仿宋_GB2312"/>
        <charset val="134"/>
      </rPr>
      <t>在云星大溪三营部位置上端设置水闸、过路涵道等，引水至云星大溪灌溉渠网。</t>
    </r>
  </si>
  <si>
    <r>
      <rPr>
        <sz val="12"/>
        <rFont val="仿宋_GB2312"/>
        <charset val="134"/>
      </rPr>
      <t>云澳镇人民政府</t>
    </r>
  </si>
  <si>
    <r>
      <rPr>
        <sz val="12"/>
        <rFont val="仿宋_GB2312"/>
        <charset val="134"/>
      </rPr>
      <t>柯英豪</t>
    </r>
  </si>
  <si>
    <t>86802201</t>
  </si>
  <si>
    <r>
      <rPr>
        <sz val="12"/>
        <rFont val="仿宋_GB2312"/>
        <charset val="134"/>
      </rPr>
      <t>根据《关于下达</t>
    </r>
    <r>
      <rPr>
        <sz val="12"/>
        <rFont val="Times New Roman"/>
        <charset val="0"/>
      </rPr>
      <t>2022</t>
    </r>
    <r>
      <rPr>
        <sz val="12"/>
        <rFont val="仿宋_GB2312"/>
        <charset val="134"/>
      </rPr>
      <t>年第二批省级乡村振兴驻镇帮镇扶村资金（省级巩固拓展脱贫攻坚成果同乡村振兴有效衔接资金）的通知》（汕市财农〔</t>
    </r>
    <r>
      <rPr>
        <sz val="12"/>
        <rFont val="Times New Roman"/>
        <charset val="0"/>
      </rPr>
      <t>2022</t>
    </r>
    <r>
      <rPr>
        <sz val="12"/>
        <rFont val="仿宋_GB2312"/>
        <charset val="134"/>
      </rPr>
      <t>〕</t>
    </r>
    <r>
      <rPr>
        <sz val="12"/>
        <rFont val="Times New Roman"/>
        <charset val="0"/>
      </rPr>
      <t>28</t>
    </r>
    <r>
      <rPr>
        <sz val="12"/>
        <rFont val="仿宋_GB2312"/>
        <charset val="134"/>
      </rPr>
      <t>号）文件精神</t>
    </r>
  </si>
  <si>
    <r>
      <rPr>
        <sz val="12"/>
        <rFont val="仿宋_GB2312"/>
        <charset val="134"/>
      </rPr>
      <t>修缮灌溉水利设施，实现农业生产用水安全及农业观光配套设施完善。</t>
    </r>
  </si>
  <si>
    <t>105007036-2022-0000188315</t>
  </si>
  <si>
    <r>
      <rPr>
        <sz val="12"/>
        <rFont val="仿宋_GB2312"/>
        <charset val="134"/>
      </rPr>
      <t>驻镇帮镇扶村</t>
    </r>
    <r>
      <rPr>
        <sz val="12"/>
        <rFont val="Times New Roman"/>
        <charset val="0"/>
      </rPr>
      <t>-2022</t>
    </r>
    <r>
      <rPr>
        <sz val="12"/>
        <rFont val="仿宋_GB2312"/>
        <charset val="134"/>
      </rPr>
      <t>年云澳镇</t>
    </r>
    <r>
      <rPr>
        <sz val="12"/>
        <rFont val="宋体"/>
        <charset val="134"/>
      </rPr>
      <t>荖</t>
    </r>
    <r>
      <rPr>
        <sz val="12"/>
        <rFont val="仿宋_GB2312"/>
        <charset val="134"/>
      </rPr>
      <t>园村七浪坑、</t>
    </r>
    <r>
      <rPr>
        <sz val="12"/>
        <rFont val="宋体"/>
        <charset val="134"/>
      </rPr>
      <t>刣</t>
    </r>
    <r>
      <rPr>
        <sz val="12"/>
        <rFont val="仿宋_GB2312"/>
        <charset val="134"/>
      </rPr>
      <t>狗坑下片蓄水设施项目</t>
    </r>
  </si>
  <si>
    <r>
      <rPr>
        <sz val="12"/>
        <rFont val="仿宋_GB2312"/>
        <charset val="134"/>
      </rPr>
      <t>该项目位于</t>
    </r>
    <r>
      <rPr>
        <sz val="12"/>
        <rFont val="宋体"/>
        <charset val="134"/>
      </rPr>
      <t>荖</t>
    </r>
    <r>
      <rPr>
        <sz val="12"/>
        <rFont val="仿宋_GB2312"/>
        <charset val="134"/>
      </rPr>
      <t>园村七浪坑、</t>
    </r>
    <r>
      <rPr>
        <sz val="12"/>
        <rFont val="宋体"/>
        <charset val="134"/>
      </rPr>
      <t>刣</t>
    </r>
    <r>
      <rPr>
        <sz val="12"/>
        <rFont val="仿宋_GB2312"/>
        <charset val="134"/>
      </rPr>
      <t>狗坑下片，建设内容包括在七浪坑建设水陂</t>
    </r>
    <r>
      <rPr>
        <sz val="12"/>
        <rFont val="Times New Roman"/>
        <charset val="0"/>
      </rPr>
      <t>2</t>
    </r>
    <r>
      <rPr>
        <sz val="12"/>
        <rFont val="仿宋_GB2312"/>
        <charset val="134"/>
      </rPr>
      <t>个，刨狗坑建设水陂</t>
    </r>
    <r>
      <rPr>
        <sz val="12"/>
        <rFont val="Times New Roman"/>
        <charset val="0"/>
      </rPr>
      <t>1</t>
    </r>
    <r>
      <rPr>
        <sz val="12"/>
        <rFont val="仿宋_GB2312"/>
        <charset val="134"/>
      </rPr>
      <t>个、蓄水池</t>
    </r>
    <r>
      <rPr>
        <sz val="12"/>
        <rFont val="Times New Roman"/>
        <charset val="0"/>
      </rPr>
      <t>1</t>
    </r>
    <r>
      <rPr>
        <sz val="12"/>
        <rFont val="仿宋_GB2312"/>
        <charset val="134"/>
      </rPr>
      <t>个，面积约</t>
    </r>
    <r>
      <rPr>
        <sz val="12"/>
        <rFont val="Times New Roman"/>
        <charset val="0"/>
      </rPr>
      <t>300</t>
    </r>
    <r>
      <rPr>
        <sz val="12"/>
        <rFont val="仿宋_GB2312"/>
        <charset val="134"/>
      </rPr>
      <t>平方米等。</t>
    </r>
  </si>
  <si>
    <r>
      <rPr>
        <sz val="12"/>
        <rFont val="仿宋_GB2312"/>
        <charset val="134"/>
      </rPr>
      <t>蔡蔚菁</t>
    </r>
  </si>
  <si>
    <t>13794101753</t>
  </si>
  <si>
    <r>
      <rPr>
        <sz val="12"/>
        <rFont val="仿宋_GB2312"/>
        <charset val="134"/>
      </rPr>
      <t>以示范带动以引领打造美丽乡村风貌带。重点打造环岛北线美丽乡村风貌带，增强示范引领作用。连线</t>
    </r>
    <r>
      <rPr>
        <sz val="12"/>
        <rFont val="Times New Roman"/>
        <charset val="0"/>
      </rPr>
      <t>10</t>
    </r>
    <r>
      <rPr>
        <sz val="12"/>
        <rFont val="仿宋_GB2312"/>
        <charset val="134"/>
      </rPr>
      <t>多公里覆盖</t>
    </r>
    <r>
      <rPr>
        <sz val="12"/>
        <rFont val="Times New Roman"/>
        <charset val="0"/>
      </rPr>
      <t>6</t>
    </r>
    <r>
      <rPr>
        <sz val="12"/>
        <rFont val="仿宋_GB2312"/>
        <charset val="0"/>
      </rPr>
      <t>个村（羊屿村</t>
    </r>
    <r>
      <rPr>
        <sz val="12"/>
        <rFont val="Times New Roman"/>
        <charset val="0"/>
      </rPr>
      <t>-</t>
    </r>
    <r>
      <rPr>
        <sz val="12"/>
        <rFont val="仿宋_GB2312"/>
        <charset val="0"/>
      </rPr>
      <t>走马埔村</t>
    </r>
    <r>
      <rPr>
        <sz val="12"/>
        <rFont val="Times New Roman"/>
        <charset val="0"/>
      </rPr>
      <t>-</t>
    </r>
    <r>
      <rPr>
        <sz val="12"/>
        <rFont val="仿宋_GB2312"/>
        <charset val="0"/>
      </rPr>
      <t>金山村－海滨村－三澳村－吴平寨村），项目投资约</t>
    </r>
    <r>
      <rPr>
        <sz val="12"/>
        <rFont val="Times New Roman"/>
        <charset val="0"/>
      </rPr>
      <t>6000</t>
    </r>
    <r>
      <rPr>
        <sz val="12"/>
        <rFont val="仿宋_GB2312"/>
        <charset val="0"/>
      </rPr>
      <t>万元。主要建设内容为沿途村居农房风貌管控、建筑立面风貌改造提升，统筹碧道、绿道、健身步道建设等。</t>
    </r>
  </si>
  <si>
    <r>
      <rPr>
        <sz val="12"/>
        <rFont val="仿宋_GB2312"/>
        <charset val="134"/>
      </rPr>
      <t>提高农田水利基础设施的水平，改善耕种条件，新建部分农田蓄水设施，为我镇农业生产提供必要条件。</t>
    </r>
  </si>
</sst>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44">
    <font>
      <sz val="11"/>
      <color theme="1"/>
      <name val="宋体"/>
      <charset val="134"/>
      <scheme val="minor"/>
    </font>
    <font>
      <sz val="14"/>
      <name val="宋体"/>
      <charset val="134"/>
    </font>
    <font>
      <sz val="12"/>
      <name val="宋体"/>
      <charset val="134"/>
    </font>
    <font>
      <sz val="12"/>
      <name val="Times New Roman"/>
      <charset val="134"/>
    </font>
    <font>
      <sz val="12"/>
      <color rgb="FFFF0000"/>
      <name val="Times New Roman"/>
      <charset val="0"/>
    </font>
    <font>
      <sz val="11"/>
      <name val="宋体"/>
      <charset val="134"/>
      <scheme val="minor"/>
    </font>
    <font>
      <sz val="14"/>
      <name val="黑体"/>
      <charset val="134"/>
    </font>
    <font>
      <sz val="14"/>
      <name val="Times New Roman"/>
      <charset val="134"/>
    </font>
    <font>
      <sz val="20"/>
      <name val="方正小标宋简体"/>
      <charset val="134"/>
    </font>
    <font>
      <sz val="13"/>
      <name val="黑体"/>
      <charset val="0"/>
    </font>
    <font>
      <sz val="13"/>
      <name val="黑体"/>
      <charset val="134"/>
    </font>
    <font>
      <b/>
      <sz val="12"/>
      <name val="Times New Roman"/>
      <charset val="0"/>
    </font>
    <font>
      <sz val="12"/>
      <name val="Times New Roman"/>
      <charset val="0"/>
    </font>
    <font>
      <sz val="12"/>
      <name val="仿宋_GB2312"/>
      <charset val="134"/>
    </font>
    <font>
      <sz val="14"/>
      <color rgb="FFFF0000"/>
      <name val="Times New Roman"/>
      <charset val="0"/>
    </font>
    <font>
      <sz val="13"/>
      <color indexed="10"/>
      <name val="黑体"/>
      <charset val="134"/>
    </font>
    <font>
      <sz val="12"/>
      <color theme="1"/>
      <name val="Times New Roman"/>
      <charset val="134"/>
    </font>
    <font>
      <sz val="10"/>
      <name val="Times New Roman"/>
      <charset val="134"/>
    </font>
    <font>
      <sz val="12"/>
      <color theme="1"/>
      <name val="宋体"/>
      <charset val="134"/>
    </font>
    <font>
      <sz val="11"/>
      <name val="宋体"/>
      <charset val="134"/>
    </font>
    <font>
      <sz val="14"/>
      <name val="宋体"/>
      <charset val="134"/>
      <scheme val="minor"/>
    </font>
    <font>
      <sz val="10"/>
      <name val="Times New Roman"/>
      <charset val="0"/>
    </font>
    <font>
      <sz val="11"/>
      <color theme="0"/>
      <name val="宋体"/>
      <charset val="0"/>
      <scheme val="minor"/>
    </font>
    <font>
      <b/>
      <sz val="11"/>
      <color theme="3"/>
      <name val="宋体"/>
      <charset val="134"/>
      <scheme val="minor"/>
    </font>
    <font>
      <sz val="11"/>
      <color theme="1"/>
      <name val="宋体"/>
      <charset val="0"/>
      <scheme val="minor"/>
    </font>
    <font>
      <b/>
      <sz val="13"/>
      <color theme="3"/>
      <name val="宋体"/>
      <charset val="134"/>
      <scheme val="minor"/>
    </font>
    <font>
      <u/>
      <sz val="11"/>
      <color rgb="FF0000FF"/>
      <name val="宋体"/>
      <charset val="0"/>
      <scheme val="minor"/>
    </font>
    <font>
      <sz val="11"/>
      <color rgb="FFFF0000"/>
      <name val="宋体"/>
      <charset val="0"/>
      <scheme val="minor"/>
    </font>
    <font>
      <u/>
      <sz val="11"/>
      <color rgb="FF800080"/>
      <name val="宋体"/>
      <charset val="0"/>
      <scheme val="minor"/>
    </font>
    <font>
      <i/>
      <sz val="11"/>
      <color rgb="FF7F7F7F"/>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b/>
      <sz val="18"/>
      <color theme="3"/>
      <name val="宋体"/>
      <charset val="134"/>
      <scheme val="minor"/>
    </font>
    <font>
      <sz val="11"/>
      <color rgb="FF9C6500"/>
      <name val="宋体"/>
      <charset val="0"/>
      <scheme val="minor"/>
    </font>
    <font>
      <b/>
      <sz val="15"/>
      <color theme="3"/>
      <name val="宋体"/>
      <charset val="134"/>
      <scheme val="minor"/>
    </font>
    <font>
      <b/>
      <sz val="11"/>
      <color rgb="FFFA7D00"/>
      <name val="宋体"/>
      <charset val="0"/>
      <scheme val="minor"/>
    </font>
    <font>
      <sz val="11"/>
      <color rgb="FF9C0006"/>
      <name val="宋体"/>
      <charset val="0"/>
      <scheme val="minor"/>
    </font>
    <font>
      <sz val="11"/>
      <color rgb="FF3F3F76"/>
      <name val="宋体"/>
      <charset val="0"/>
      <scheme val="minor"/>
    </font>
    <font>
      <sz val="11"/>
      <color rgb="FFFA7D00"/>
      <name val="宋体"/>
      <charset val="0"/>
      <scheme val="minor"/>
    </font>
    <font>
      <sz val="12"/>
      <name val="Arial"/>
      <charset val="0"/>
    </font>
    <font>
      <sz val="11"/>
      <name val="Times New Roman"/>
      <charset val="134"/>
    </font>
    <font>
      <sz val="12"/>
      <name val="仿宋_GB2312"/>
      <charset val="0"/>
    </font>
  </fonts>
  <fills count="33">
    <fill>
      <patternFill patternType="none"/>
    </fill>
    <fill>
      <patternFill patternType="gray125"/>
    </fill>
    <fill>
      <patternFill patternType="solid">
        <fgColor theme="5"/>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EB9C"/>
        <bgColor indexed="64"/>
      </patternFill>
    </fill>
    <fill>
      <patternFill patternType="solid">
        <fgColor rgb="FFFFFFCC"/>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4"/>
        <bgColor indexed="64"/>
      </patternFill>
    </fill>
    <fill>
      <patternFill patternType="solid">
        <fgColor rgb="FFFFC7CE"/>
        <bgColor indexed="64"/>
      </patternFill>
    </fill>
    <fill>
      <patternFill patternType="solid">
        <fgColor theme="7"/>
        <bgColor indexed="64"/>
      </patternFill>
    </fill>
    <fill>
      <patternFill patternType="solid">
        <fgColor theme="8" tint="0.799981688894314"/>
        <bgColor indexed="64"/>
      </patternFill>
    </fill>
    <fill>
      <patternFill patternType="solid">
        <fgColor rgb="FFFFCC99"/>
        <bgColor indexed="64"/>
      </patternFill>
    </fill>
    <fill>
      <patternFill patternType="solid">
        <fgColor theme="7" tint="0.799981688894314"/>
        <bgColor indexed="64"/>
      </patternFill>
    </fill>
    <fill>
      <patternFill patternType="solid">
        <fgColor theme="6" tint="0.399975585192419"/>
        <bgColor indexed="64"/>
      </patternFill>
    </fill>
  </fills>
  <borders count="19">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333333"/>
      </left>
      <right style="thin">
        <color rgb="FF333333"/>
      </right>
      <top style="thin">
        <color rgb="FF333333"/>
      </top>
      <bottom style="thin">
        <color rgb="FF333333"/>
      </bottom>
      <diagonal/>
    </border>
    <border>
      <left/>
      <right style="medium">
        <color rgb="FF333333"/>
      </right>
      <top style="medium">
        <color rgb="FF333333"/>
      </top>
      <bottom style="medium">
        <color rgb="FF333333"/>
      </bottom>
      <diagonal/>
    </border>
    <border>
      <left style="medium">
        <color rgb="FF333333"/>
      </left>
      <right style="medium">
        <color rgb="FF333333"/>
      </right>
      <top style="medium">
        <color rgb="FF333333"/>
      </top>
      <bottom style="medium">
        <color rgb="FF333333"/>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rgb="FF333333"/>
      </left>
      <right/>
      <top style="thin">
        <color rgb="FF333333"/>
      </top>
      <bottom style="thin">
        <color rgb="FF333333"/>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0" fontId="2" fillId="0" borderId="0"/>
    <xf numFmtId="0" fontId="22" fillId="19" borderId="0" applyNumberFormat="false" applyBorder="false" applyAlignment="false" applyProtection="false">
      <alignment vertical="center"/>
    </xf>
    <xf numFmtId="0" fontId="24" fillId="31" borderId="0" applyNumberFormat="false" applyBorder="false" applyAlignment="false" applyProtection="false">
      <alignment vertical="center"/>
    </xf>
    <xf numFmtId="0" fontId="22" fillId="28" borderId="0" applyNumberFormat="false" applyBorder="false" applyAlignment="false" applyProtection="false">
      <alignment vertical="center"/>
    </xf>
    <xf numFmtId="0" fontId="39" fillId="30" borderId="17" applyNumberFormat="false" applyAlignment="false" applyProtection="false">
      <alignment vertical="center"/>
    </xf>
    <xf numFmtId="0" fontId="24" fillId="10" borderId="0" applyNumberFormat="false" applyBorder="false" applyAlignment="false" applyProtection="false">
      <alignment vertical="center"/>
    </xf>
    <xf numFmtId="0" fontId="24" fillId="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22" fillId="25"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22" fillId="24" borderId="0" applyNumberFormat="false" applyBorder="false" applyAlignment="false" applyProtection="false">
      <alignment vertical="center"/>
    </xf>
    <xf numFmtId="0" fontId="22" fillId="12" borderId="0" applyNumberFormat="false" applyBorder="false" applyAlignment="false" applyProtection="false">
      <alignment vertical="center"/>
    </xf>
    <xf numFmtId="0" fontId="22" fillId="2" borderId="0" applyNumberFormat="false" applyBorder="false" applyAlignment="false" applyProtection="false">
      <alignment vertical="center"/>
    </xf>
    <xf numFmtId="0" fontId="22" fillId="21" borderId="0" applyNumberFormat="false" applyBorder="false" applyAlignment="false" applyProtection="false">
      <alignment vertical="center"/>
    </xf>
    <xf numFmtId="0" fontId="22" fillId="20" borderId="0" applyNumberFormat="false" applyBorder="false" applyAlignment="false" applyProtection="false">
      <alignment vertical="center"/>
    </xf>
    <xf numFmtId="0" fontId="37" fillId="13" borderId="17" applyNumberFormat="false" applyAlignment="false" applyProtection="false">
      <alignment vertical="center"/>
    </xf>
    <xf numFmtId="0" fontId="22" fillId="26" borderId="0" applyNumberFormat="false" applyBorder="false" applyAlignment="false" applyProtection="false">
      <alignment vertical="center"/>
    </xf>
    <xf numFmtId="0" fontId="35" fillId="16" borderId="0" applyNumberFormat="false" applyBorder="false" applyAlignment="false" applyProtection="false">
      <alignment vertical="center"/>
    </xf>
    <xf numFmtId="0" fontId="24" fillId="29" borderId="0" applyNumberFormat="false" applyBorder="false" applyAlignment="false" applyProtection="false">
      <alignment vertical="center"/>
    </xf>
    <xf numFmtId="0" fontId="33" fillId="15" borderId="0" applyNumberFormat="false" applyBorder="false" applyAlignment="false" applyProtection="false">
      <alignment vertical="center"/>
    </xf>
    <xf numFmtId="0" fontId="24" fillId="23" borderId="0" applyNumberFormat="false" applyBorder="false" applyAlignment="false" applyProtection="false">
      <alignment vertical="center"/>
    </xf>
    <xf numFmtId="0" fontId="32" fillId="0" borderId="15" applyNumberFormat="false" applyFill="false" applyAlignment="false" applyProtection="false">
      <alignment vertical="center"/>
    </xf>
    <xf numFmtId="0" fontId="38" fillId="27" borderId="0" applyNumberFormat="false" applyBorder="false" applyAlignment="false" applyProtection="false">
      <alignment vertical="center"/>
    </xf>
    <xf numFmtId="0" fontId="31" fillId="14" borderId="14" applyNumberFormat="false" applyAlignment="false" applyProtection="false">
      <alignment vertical="center"/>
    </xf>
    <xf numFmtId="0" fontId="30" fillId="13" borderId="13" applyNumberFormat="false" applyAlignment="false" applyProtection="false">
      <alignment vertical="center"/>
    </xf>
    <xf numFmtId="0" fontId="36" fillId="0" borderId="12" applyNumberFormat="false" applyFill="false" applyAlignment="false" applyProtection="false">
      <alignment vertical="center"/>
    </xf>
    <xf numFmtId="0" fontId="29" fillId="0" borderId="0" applyNumberFormat="false" applyFill="false" applyBorder="false" applyAlignment="false" applyProtection="false">
      <alignment vertical="center"/>
    </xf>
    <xf numFmtId="0" fontId="24" fillId="11"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42" fontId="0" fillId="0" borderId="0" applyFont="false" applyFill="false" applyBorder="false" applyAlignment="false" applyProtection="false">
      <alignment vertical="center"/>
    </xf>
    <xf numFmtId="0" fontId="24" fillId="18"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8" fillId="0" borderId="0" applyNumberFormat="false" applyFill="false" applyBorder="false" applyAlignment="false" applyProtection="false">
      <alignment vertical="center"/>
    </xf>
    <xf numFmtId="0" fontId="34" fillId="0" borderId="0" applyNumberFormat="false" applyFill="false" applyBorder="false" applyAlignment="false" applyProtection="false">
      <alignment vertical="center"/>
    </xf>
    <xf numFmtId="0" fontId="24" fillId="9"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0" fontId="22" fillId="32" borderId="0" applyNumberFormat="false" applyBorder="false" applyAlignment="false" applyProtection="false">
      <alignment vertical="center"/>
    </xf>
    <xf numFmtId="0" fontId="0" fillId="17" borderId="16" applyNumberFormat="false" applyFont="false" applyAlignment="false" applyProtection="false">
      <alignment vertical="center"/>
    </xf>
    <xf numFmtId="0" fontId="24" fillId="7" borderId="0" applyNumberFormat="false" applyBorder="false" applyAlignment="false" applyProtection="false">
      <alignment vertical="center"/>
    </xf>
    <xf numFmtId="0" fontId="22" fillId="5" borderId="0" applyNumberFormat="false" applyBorder="false" applyAlignment="false" applyProtection="false">
      <alignment vertical="center"/>
    </xf>
    <xf numFmtId="0" fontId="24" fillId="4"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25" fillId="0" borderId="12" applyNumberFormat="false" applyFill="false" applyAlignment="false" applyProtection="false">
      <alignment vertical="center"/>
    </xf>
    <xf numFmtId="0" fontId="24" fillId="3" borderId="0" applyNumberFormat="false" applyBorder="false" applyAlignment="false" applyProtection="false">
      <alignment vertical="center"/>
    </xf>
    <xf numFmtId="0" fontId="23" fillId="0" borderId="11" applyNumberFormat="false" applyFill="false" applyAlignment="false" applyProtection="false">
      <alignment vertical="center"/>
    </xf>
    <xf numFmtId="0" fontId="22" fillId="8" borderId="0" applyNumberFormat="false" applyBorder="false" applyAlignment="false" applyProtection="false">
      <alignment vertical="center"/>
    </xf>
    <xf numFmtId="0" fontId="24" fillId="22" borderId="0" applyNumberFormat="false" applyBorder="false" applyAlignment="false" applyProtection="false">
      <alignment vertical="center"/>
    </xf>
    <xf numFmtId="0" fontId="40" fillId="0" borderId="18" applyNumberFormat="false" applyFill="false" applyAlignment="false" applyProtection="false">
      <alignment vertical="center"/>
    </xf>
  </cellStyleXfs>
  <cellXfs count="80">
    <xf numFmtId="0" fontId="0" fillId="0" borderId="0" xfId="0">
      <alignment vertical="center"/>
    </xf>
    <xf numFmtId="0" fontId="1" fillId="0" borderId="0" xfId="0" applyFont="true" applyFill="true" applyBorder="true" applyAlignment="true">
      <alignment vertical="center"/>
    </xf>
    <xf numFmtId="0" fontId="2" fillId="0" borderId="0" xfId="0" applyFont="true" applyFill="true" applyBorder="true" applyAlignment="true">
      <alignment vertical="center"/>
    </xf>
    <xf numFmtId="0" fontId="2" fillId="0" borderId="0" xfId="0" applyFont="true" applyFill="true" applyBorder="true" applyAlignment="true">
      <alignment vertical="center" wrapText="true"/>
    </xf>
    <xf numFmtId="0" fontId="3" fillId="0" borderId="0" xfId="0" applyFont="true" applyFill="true" applyBorder="true" applyAlignment="true">
      <alignment vertical="center"/>
    </xf>
    <xf numFmtId="0" fontId="3" fillId="0" borderId="0" xfId="0" applyFont="true" applyFill="true" applyBorder="true" applyAlignment="true"/>
    <xf numFmtId="0" fontId="3" fillId="0" borderId="0" xfId="0" applyFont="true" applyFill="true" applyBorder="true" applyAlignment="true">
      <alignment wrapText="true"/>
    </xf>
    <xf numFmtId="0" fontId="4" fillId="0" borderId="0" xfId="0" applyFont="true" applyFill="true" applyBorder="true" applyAlignment="true"/>
    <xf numFmtId="176" fontId="2" fillId="0" borderId="0" xfId="0" applyNumberFormat="true" applyFont="true" applyFill="true" applyBorder="true" applyAlignment="true">
      <alignment horizontal="center" vertical="center" wrapText="true"/>
    </xf>
    <xf numFmtId="0" fontId="2" fillId="0" borderId="0" xfId="0" applyFont="true" applyFill="true" applyBorder="true" applyAlignment="true">
      <alignment horizontal="center" vertical="center" wrapText="true"/>
    </xf>
    <xf numFmtId="0" fontId="2" fillId="0" borderId="0" xfId="0" applyFont="true" applyFill="true" applyBorder="true" applyAlignment="true">
      <alignment horizontal="left" vertical="center"/>
    </xf>
    <xf numFmtId="0" fontId="5" fillId="0" borderId="0" xfId="0" applyFont="true" applyFill="true" applyBorder="true" applyAlignment="true">
      <alignment vertical="center"/>
    </xf>
    <xf numFmtId="0" fontId="6" fillId="0" borderId="0" xfId="0" applyFont="true" applyFill="true" applyBorder="true" applyAlignment="true"/>
    <xf numFmtId="0" fontId="7" fillId="0" borderId="0" xfId="0" applyFont="true" applyFill="true" applyBorder="true" applyAlignment="true"/>
    <xf numFmtId="0" fontId="8" fillId="0" borderId="0" xfId="0" applyFont="true" applyFill="true" applyAlignment="true">
      <alignment horizontal="center" vertical="center"/>
    </xf>
    <xf numFmtId="0" fontId="9" fillId="0" borderId="1" xfId="0" applyFont="true" applyFill="true" applyBorder="true" applyAlignment="true">
      <alignment horizontal="center" vertical="center" wrapText="true"/>
    </xf>
    <xf numFmtId="0" fontId="10" fillId="0" borderId="2" xfId="0" applyFont="true" applyFill="true" applyBorder="true" applyAlignment="true">
      <alignment horizontal="center" vertical="center" wrapText="true"/>
    </xf>
    <xf numFmtId="0" fontId="9" fillId="0" borderId="1" xfId="0" applyFont="true" applyFill="true" applyBorder="true" applyAlignment="true">
      <alignment vertical="center" wrapText="true"/>
    </xf>
    <xf numFmtId="0" fontId="9" fillId="0" borderId="3" xfId="0" applyFont="true" applyFill="true" applyBorder="true" applyAlignment="true">
      <alignment horizontal="center" vertical="center" wrapText="true"/>
    </xf>
    <xf numFmtId="0" fontId="10" fillId="0" borderId="1" xfId="0" applyFont="true" applyFill="true" applyBorder="true" applyAlignment="true">
      <alignment vertical="center" wrapText="true"/>
    </xf>
    <xf numFmtId="0" fontId="9" fillId="0" borderId="4" xfId="0" applyFont="true" applyFill="true" applyBorder="true" applyAlignment="true">
      <alignment horizontal="center" vertical="center" wrapText="true"/>
    </xf>
    <xf numFmtId="0" fontId="11" fillId="0" borderId="1" xfId="0" applyFont="true" applyFill="true" applyBorder="true" applyAlignment="true">
      <alignment horizontal="center" vertical="center"/>
    </xf>
    <xf numFmtId="0" fontId="12" fillId="0" borderId="1" xfId="0" applyFont="true" applyFill="true" applyBorder="true" applyAlignment="true">
      <alignment horizontal="center" vertical="center" wrapText="true"/>
    </xf>
    <xf numFmtId="0" fontId="3" fillId="0" borderId="5" xfId="0" applyFont="true" applyFill="true" applyBorder="true" applyAlignment="true">
      <alignment horizontal="center" vertical="center" wrapText="true"/>
    </xf>
    <xf numFmtId="0" fontId="12" fillId="0" borderId="5" xfId="0" applyFont="true" applyFill="true" applyBorder="true" applyAlignment="true">
      <alignment horizontal="center" vertical="center" wrapText="true"/>
    </xf>
    <xf numFmtId="0" fontId="10" fillId="0" borderId="1" xfId="0" applyFont="true" applyFill="true" applyBorder="true" applyAlignment="true">
      <alignment wrapText="true"/>
    </xf>
    <xf numFmtId="0" fontId="10" fillId="0" borderId="1" xfId="0" applyFont="true" applyFill="true" applyBorder="true" applyAlignment="true">
      <alignment horizontal="center" vertical="center" wrapText="true"/>
    </xf>
    <xf numFmtId="0" fontId="13" fillId="0" borderId="5" xfId="0" applyFont="true" applyFill="true" applyBorder="true" applyAlignment="true">
      <alignment horizontal="center" vertical="center" wrapText="true"/>
    </xf>
    <xf numFmtId="0" fontId="3" fillId="0" borderId="5" xfId="0" applyFont="true" applyFill="true" applyBorder="true" applyAlignment="true">
      <alignment wrapText="true"/>
    </xf>
    <xf numFmtId="0" fontId="2" fillId="0" borderId="5" xfId="0" applyFont="true" applyFill="true" applyBorder="true" applyAlignment="true">
      <alignment horizontal="center" vertical="center" wrapText="true"/>
    </xf>
    <xf numFmtId="0" fontId="12" fillId="0" borderId="5" xfId="0" applyFont="true" applyFill="true" applyBorder="true" applyAlignment="true">
      <alignment wrapText="true"/>
    </xf>
    <xf numFmtId="0" fontId="7" fillId="0" borderId="0" xfId="0" applyFont="true" applyFill="true" applyBorder="true" applyAlignment="true">
      <alignment wrapText="true"/>
    </xf>
    <xf numFmtId="0" fontId="8" fillId="0" borderId="0" xfId="0" applyFont="true" applyFill="true" applyAlignment="true">
      <alignment horizontal="center" vertical="center" wrapText="true"/>
    </xf>
    <xf numFmtId="0" fontId="11" fillId="0" borderId="1" xfId="0" applyFont="true" applyFill="true" applyBorder="true" applyAlignment="true">
      <alignment horizontal="center" vertical="center" wrapText="true"/>
    </xf>
    <xf numFmtId="0" fontId="3" fillId="0" borderId="5" xfId="0" applyFont="true" applyFill="true" applyBorder="true" applyAlignment="true"/>
    <xf numFmtId="4" fontId="3" fillId="0" borderId="5" xfId="0" applyNumberFormat="true" applyFont="true" applyFill="true" applyBorder="true" applyAlignment="true"/>
    <xf numFmtId="0" fontId="14" fillId="0" borderId="0" xfId="0" applyFont="true" applyFill="true" applyBorder="true" applyAlignment="true"/>
    <xf numFmtId="0" fontId="10" fillId="0" borderId="0" xfId="0" applyFont="true" applyFill="true" applyBorder="true" applyAlignment="true">
      <alignment wrapText="true"/>
    </xf>
    <xf numFmtId="0" fontId="15" fillId="0" borderId="1" xfId="0" applyFont="true" applyFill="true" applyBorder="true" applyAlignment="true">
      <alignment horizontal="center" vertical="center" wrapText="true"/>
    </xf>
    <xf numFmtId="0" fontId="10" fillId="0" borderId="6" xfId="0" applyFont="true" applyFill="true" applyBorder="true" applyAlignment="true">
      <alignment horizontal="center" vertical="center" wrapText="true"/>
    </xf>
    <xf numFmtId="0" fontId="9" fillId="0" borderId="7" xfId="0" applyFont="true" applyFill="true" applyBorder="true" applyAlignment="true">
      <alignment horizontal="center" vertical="center" wrapText="true"/>
    </xf>
    <xf numFmtId="0" fontId="2" fillId="0" borderId="1" xfId="0" applyFont="true" applyFill="true" applyBorder="true" applyAlignment="true">
      <alignment vertical="center"/>
    </xf>
    <xf numFmtId="0" fontId="11" fillId="0" borderId="0" xfId="0" applyFont="true" applyFill="true" applyBorder="true" applyAlignment="true">
      <alignment horizontal="center" vertical="center"/>
    </xf>
    <xf numFmtId="4" fontId="4" fillId="0" borderId="5" xfId="0" applyNumberFormat="true" applyFont="true" applyFill="true" applyBorder="true" applyAlignment="true"/>
    <xf numFmtId="0" fontId="4" fillId="0" borderId="5" xfId="0" applyNumberFormat="true" applyFont="true" applyFill="true" applyBorder="true" applyAlignment="true"/>
    <xf numFmtId="0" fontId="12" fillId="0" borderId="5" xfId="0" applyFont="true" applyFill="true" applyBorder="true" applyAlignment="true"/>
    <xf numFmtId="0" fontId="10" fillId="0" borderId="7" xfId="0" applyFont="true" applyFill="true" applyBorder="true" applyAlignment="true">
      <alignment horizontal="center" vertical="center" wrapText="true"/>
    </xf>
    <xf numFmtId="176" fontId="1" fillId="0" borderId="0" xfId="0" applyNumberFormat="true" applyFont="true" applyFill="true" applyBorder="true" applyAlignment="true">
      <alignment horizontal="center" vertical="center" wrapText="true"/>
    </xf>
    <xf numFmtId="176" fontId="8" fillId="0" borderId="0" xfId="0" applyNumberFormat="true" applyFont="true" applyFill="true" applyAlignment="true">
      <alignment horizontal="center" vertical="center"/>
    </xf>
    <xf numFmtId="176" fontId="10" fillId="0" borderId="8" xfId="0" applyNumberFormat="true" applyFont="true" applyFill="true" applyBorder="true" applyAlignment="true">
      <alignment horizontal="center" vertical="center" wrapText="true"/>
    </xf>
    <xf numFmtId="176" fontId="10" fillId="0" borderId="9" xfId="0" applyNumberFormat="true" applyFont="true" applyFill="true" applyBorder="true" applyAlignment="true">
      <alignment horizontal="center" vertical="center" wrapText="true"/>
    </xf>
    <xf numFmtId="176" fontId="10" fillId="0" borderId="1" xfId="0" applyNumberFormat="true" applyFont="true" applyFill="true" applyBorder="true" applyAlignment="true">
      <alignment horizontal="center" vertical="center" wrapText="true"/>
    </xf>
    <xf numFmtId="176" fontId="2" fillId="0" borderId="1" xfId="0" applyNumberFormat="true" applyFont="true" applyFill="true" applyBorder="true" applyAlignment="true">
      <alignment horizontal="center" vertical="center" wrapText="true"/>
    </xf>
    <xf numFmtId="0" fontId="12" fillId="0" borderId="10" xfId="0" applyFont="true" applyFill="true" applyBorder="true" applyAlignment="true"/>
    <xf numFmtId="176" fontId="3" fillId="0" borderId="1" xfId="0" applyNumberFormat="true" applyFont="true" applyFill="true" applyBorder="true" applyAlignment="true">
      <alignment horizontal="center" vertical="center" wrapText="true"/>
    </xf>
    <xf numFmtId="176" fontId="3" fillId="0" borderId="1" xfId="0" applyNumberFormat="true" applyFont="true" applyFill="true" applyBorder="true" applyAlignment="true">
      <alignment horizontal="right" vertical="center" wrapText="true"/>
    </xf>
    <xf numFmtId="176" fontId="16" fillId="0" borderId="1" xfId="0" applyNumberFormat="true" applyFont="true" applyFill="true" applyBorder="true" applyAlignment="true">
      <alignment horizontal="right" vertical="center" wrapText="true"/>
    </xf>
    <xf numFmtId="176" fontId="7" fillId="0" borderId="1" xfId="0" applyNumberFormat="true" applyFont="true" applyFill="true" applyBorder="true" applyAlignment="true">
      <alignment horizontal="center" vertical="center" wrapText="true"/>
    </xf>
    <xf numFmtId="176" fontId="17" fillId="0" borderId="1" xfId="0" applyNumberFormat="true" applyFont="true" applyFill="true" applyBorder="true" applyAlignment="true" applyProtection="true">
      <alignment horizontal="center" vertical="center" wrapText="true"/>
      <protection locked="false"/>
    </xf>
    <xf numFmtId="0" fontId="1" fillId="0" borderId="0" xfId="0" applyFont="true" applyFill="true" applyBorder="true" applyAlignment="true">
      <alignment horizontal="center" vertical="center" wrapText="true"/>
    </xf>
    <xf numFmtId="0" fontId="1" fillId="0" borderId="0" xfId="0" applyFont="true" applyFill="true" applyBorder="true" applyAlignment="true">
      <alignment horizontal="left" vertical="center"/>
    </xf>
    <xf numFmtId="0" fontId="10" fillId="0" borderId="1" xfId="0" applyFont="true" applyFill="true" applyBorder="true" applyAlignment="true">
      <alignment horizontal="left" vertical="center" wrapText="true"/>
    </xf>
    <xf numFmtId="9" fontId="3" fillId="0" borderId="1" xfId="0" applyNumberFormat="true" applyFont="true" applyFill="true" applyBorder="true" applyAlignment="true">
      <alignment horizontal="center" vertical="center" wrapText="true"/>
    </xf>
    <xf numFmtId="0" fontId="2" fillId="0" borderId="1" xfId="0" applyFont="true" applyFill="true" applyBorder="true" applyAlignment="true">
      <alignment horizontal="left" vertical="center"/>
    </xf>
    <xf numFmtId="0" fontId="2" fillId="0" borderId="1" xfId="0" applyFont="true" applyFill="true" applyBorder="true" applyAlignment="true">
      <alignment vertical="center" wrapText="true"/>
    </xf>
    <xf numFmtId="10" fontId="3" fillId="0" borderId="1" xfId="0" applyNumberFormat="true"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vertical="center"/>
    </xf>
    <xf numFmtId="0" fontId="2" fillId="0" borderId="1" xfId="0" applyFont="true" applyFill="true" applyBorder="true" applyAlignment="true">
      <alignment horizontal="center" vertical="center" wrapText="true"/>
    </xf>
    <xf numFmtId="0" fontId="2" fillId="0" borderId="1" xfId="0" applyNumberFormat="true" applyFont="true" applyFill="true" applyBorder="true" applyAlignment="true" applyProtection="true">
      <alignment horizontal="left" vertical="center" wrapText="true"/>
    </xf>
    <xf numFmtId="0" fontId="3" fillId="0" borderId="1" xfId="0" applyFont="true" applyFill="true" applyBorder="true" applyAlignment="true">
      <alignment vertical="center" wrapText="true"/>
    </xf>
    <xf numFmtId="0" fontId="3" fillId="0" borderId="1" xfId="0" applyFont="true" applyFill="true" applyBorder="true" applyAlignment="true">
      <alignment horizontal="left" vertical="center" wrapText="true"/>
    </xf>
    <xf numFmtId="176" fontId="18" fillId="0" borderId="1" xfId="0" applyNumberFormat="true" applyFont="true" applyFill="true" applyBorder="true" applyAlignment="true">
      <alignment horizontal="center" vertical="center" wrapText="true"/>
    </xf>
    <xf numFmtId="0" fontId="19" fillId="0" borderId="1" xfId="0" applyNumberFormat="true" applyFont="true" applyFill="true" applyBorder="true" applyAlignment="true">
      <alignment horizontal="left" vertical="center" wrapText="true"/>
    </xf>
    <xf numFmtId="0" fontId="20" fillId="0" borderId="0" xfId="0" applyFont="true" applyFill="true" applyBorder="true" applyAlignment="true">
      <alignment vertical="center"/>
    </xf>
    <xf numFmtId="0" fontId="13" fillId="0" borderId="5" xfId="0" applyFont="true" applyFill="true" applyBorder="true" applyAlignment="true">
      <alignment wrapText="true"/>
    </xf>
    <xf numFmtId="0" fontId="13" fillId="0" borderId="5" xfId="0" applyFont="true" applyFill="true" applyBorder="true" applyAlignment="true"/>
    <xf numFmtId="0" fontId="3" fillId="0" borderId="10" xfId="0" applyFont="true" applyFill="true" applyBorder="true" applyAlignment="true"/>
    <xf numFmtId="176" fontId="21" fillId="0" borderId="1" xfId="0" applyNumberFormat="true" applyFont="true" applyFill="true" applyBorder="true" applyAlignment="true" applyProtection="true">
      <alignment horizontal="center" vertical="center" wrapText="true"/>
      <protection locked="false"/>
    </xf>
    <xf numFmtId="176" fontId="21" fillId="0" borderId="1" xfId="0" applyNumberFormat="true" applyFont="true" applyFill="true" applyBorder="true" applyAlignment="true">
      <alignment horizontal="center" vertical="center" wrapText="tru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O78"/>
  <sheetViews>
    <sheetView tabSelected="1" zoomScale="80" zoomScaleNormal="80" topLeftCell="C62" workbookViewId="0">
      <selection activeCell="AJ78" sqref="$A1:$XFD1048576"/>
    </sheetView>
  </sheetViews>
  <sheetFormatPr defaultColWidth="9" defaultRowHeight="14.25"/>
  <cols>
    <col min="1" max="1" width="5.5" style="5" customWidth="true"/>
    <col min="2" max="3" width="11.75" style="5" customWidth="true"/>
    <col min="4" max="6" width="20.7083333333333" style="5" hidden="true" customWidth="true" outlineLevel="1"/>
    <col min="7" max="7" width="25.775" style="5" customWidth="true" collapsed="true"/>
    <col min="8" max="8" width="20.7083333333333" style="5" hidden="true" customWidth="true" outlineLevel="1"/>
    <col min="9" max="9" width="20.7083333333333" style="5" customWidth="true" collapsed="true"/>
    <col min="10" max="10" width="20.7083333333333" style="5" hidden="true" customWidth="true" outlineLevel="1"/>
    <col min="11" max="11" width="20.7083333333333" style="5" customWidth="true" collapsed="true"/>
    <col min="12" max="20" width="20.7083333333333" style="5" hidden="true" customWidth="true" outlineLevel="1"/>
    <col min="21" max="21" width="37.75" style="6" customWidth="true" collapsed="true"/>
    <col min="22" max="23" width="20.7083333333333" style="5" hidden="true" customWidth="true" outlineLevel="2"/>
    <col min="24" max="24" width="24.625" style="5" hidden="true" customWidth="true" outlineLevel="2"/>
    <col min="25" max="25" width="20.7083333333333" style="7" hidden="true" customWidth="true" outlineLevel="2"/>
    <col min="26" max="26" width="20.7083333333333" style="5" hidden="true" customWidth="true" outlineLevel="1" collapsed="true"/>
    <col min="27" max="42" width="20.7083333333333" style="5" hidden="true" customWidth="true" outlineLevel="1"/>
    <col min="43" max="43" width="12" style="8" customWidth="true" collapsed="true"/>
    <col min="44" max="44" width="10.175" style="8" customWidth="true"/>
    <col min="45" max="45" width="12.25" style="8" customWidth="true"/>
    <col min="46" max="46" width="11" style="8" customWidth="true"/>
    <col min="47" max="47" width="10.175" style="8" customWidth="true"/>
    <col min="48" max="48" width="11.25" style="8" customWidth="true"/>
    <col min="49" max="49" width="15.625" style="9" customWidth="true"/>
    <col min="50" max="50" width="19.5333333333333" style="10" customWidth="true"/>
    <col min="51" max="51" width="62.75" style="10" customWidth="true"/>
    <col min="52" max="52" width="36" style="2" customWidth="true"/>
    <col min="53" max="53" width="5.13333333333333" style="11" customWidth="true"/>
    <col min="54" max="275" width="9" style="11" customWidth="true"/>
    <col min="276" max="278" width="9" style="2" customWidth="true"/>
    <col min="279" max="16384" width="9" style="2"/>
  </cols>
  <sheetData>
    <row r="1" s="1" customFormat="true" ht="18.75" spans="1:275">
      <c r="A1" s="12" t="s">
        <v>0</v>
      </c>
      <c r="B1" s="13"/>
      <c r="C1" s="13"/>
      <c r="D1" s="13"/>
      <c r="E1" s="13"/>
      <c r="F1" s="13"/>
      <c r="G1" s="13"/>
      <c r="H1" s="13"/>
      <c r="I1" s="13"/>
      <c r="J1" s="13"/>
      <c r="K1" s="13"/>
      <c r="L1" s="13"/>
      <c r="M1" s="13"/>
      <c r="N1" s="13"/>
      <c r="O1" s="13"/>
      <c r="P1" s="13"/>
      <c r="Q1" s="13"/>
      <c r="R1" s="13"/>
      <c r="S1" s="13"/>
      <c r="T1" s="13"/>
      <c r="U1" s="31"/>
      <c r="V1" s="13"/>
      <c r="W1" s="13"/>
      <c r="X1" s="13"/>
      <c r="Y1" s="36"/>
      <c r="Z1" s="13"/>
      <c r="AA1" s="13"/>
      <c r="AB1" s="13"/>
      <c r="AC1" s="13"/>
      <c r="AD1" s="13"/>
      <c r="AE1" s="13"/>
      <c r="AF1" s="13"/>
      <c r="AG1" s="13"/>
      <c r="AH1" s="13"/>
      <c r="AI1" s="13"/>
      <c r="AJ1" s="13"/>
      <c r="AK1" s="13"/>
      <c r="AL1" s="13"/>
      <c r="AM1" s="13"/>
      <c r="AN1" s="13"/>
      <c r="AO1" s="13"/>
      <c r="AP1" s="13"/>
      <c r="AQ1" s="47"/>
      <c r="AR1" s="47"/>
      <c r="AS1" s="47"/>
      <c r="AT1" s="47"/>
      <c r="AU1" s="47"/>
      <c r="AV1" s="47"/>
      <c r="AW1" s="59"/>
      <c r="AX1" s="60"/>
      <c r="AY1" s="60"/>
      <c r="BA1" s="74"/>
      <c r="BB1" s="74"/>
      <c r="BC1" s="74"/>
      <c r="BD1" s="74"/>
      <c r="BE1" s="74"/>
      <c r="BF1" s="74"/>
      <c r="BG1" s="74"/>
      <c r="BH1" s="74"/>
      <c r="BI1" s="74"/>
      <c r="BJ1" s="74"/>
      <c r="BK1" s="74"/>
      <c r="BL1" s="74"/>
      <c r="BM1" s="74"/>
      <c r="BN1" s="74"/>
      <c r="BO1" s="74"/>
      <c r="BP1" s="74"/>
      <c r="BQ1" s="74"/>
      <c r="BR1" s="74"/>
      <c r="BS1" s="74"/>
      <c r="BT1" s="74"/>
      <c r="BU1" s="74"/>
      <c r="BV1" s="74"/>
      <c r="BW1" s="74"/>
      <c r="BX1" s="74"/>
      <c r="BY1" s="74"/>
      <c r="BZ1" s="74"/>
      <c r="CA1" s="74"/>
      <c r="CB1" s="74"/>
      <c r="CC1" s="74"/>
      <c r="CD1" s="74"/>
      <c r="CE1" s="74"/>
      <c r="CF1" s="74"/>
      <c r="CG1" s="74"/>
      <c r="CH1" s="74"/>
      <c r="CI1" s="74"/>
      <c r="CJ1" s="74"/>
      <c r="CK1" s="74"/>
      <c r="CL1" s="74"/>
      <c r="CM1" s="74"/>
      <c r="CN1" s="74"/>
      <c r="CO1" s="74"/>
      <c r="CP1" s="74"/>
      <c r="CQ1" s="74"/>
      <c r="CR1" s="74"/>
      <c r="CS1" s="74"/>
      <c r="CT1" s="74"/>
      <c r="CU1" s="74"/>
      <c r="CV1" s="74"/>
      <c r="CW1" s="74"/>
      <c r="CX1" s="74"/>
      <c r="CY1" s="74"/>
      <c r="CZ1" s="74"/>
      <c r="DA1" s="74"/>
      <c r="DB1" s="74"/>
      <c r="DC1" s="74"/>
      <c r="DD1" s="74"/>
      <c r="DE1" s="74"/>
      <c r="DF1" s="74"/>
      <c r="DG1" s="74"/>
      <c r="DH1" s="74"/>
      <c r="DI1" s="74"/>
      <c r="DJ1" s="74"/>
      <c r="DK1" s="74"/>
      <c r="DL1" s="74"/>
      <c r="DM1" s="74"/>
      <c r="DN1" s="74"/>
      <c r="DO1" s="74"/>
      <c r="DP1" s="74"/>
      <c r="DQ1" s="74"/>
      <c r="DR1" s="74"/>
      <c r="DS1" s="74"/>
      <c r="DT1" s="74"/>
      <c r="DU1" s="74"/>
      <c r="DV1" s="74"/>
      <c r="DW1" s="74"/>
      <c r="DX1" s="74"/>
      <c r="DY1" s="74"/>
      <c r="DZ1" s="74"/>
      <c r="EA1" s="74"/>
      <c r="EB1" s="74"/>
      <c r="EC1" s="74"/>
      <c r="ED1" s="74"/>
      <c r="EE1" s="74"/>
      <c r="EF1" s="74"/>
      <c r="EG1" s="74"/>
      <c r="EH1" s="74"/>
      <c r="EI1" s="74"/>
      <c r="EJ1" s="74"/>
      <c r="EK1" s="74"/>
      <c r="EL1" s="74"/>
      <c r="EM1" s="74"/>
      <c r="EN1" s="74"/>
      <c r="EO1" s="74"/>
      <c r="EP1" s="74"/>
      <c r="EQ1" s="74"/>
      <c r="ER1" s="74"/>
      <c r="ES1" s="74"/>
      <c r="ET1" s="74"/>
      <c r="EU1" s="74"/>
      <c r="EV1" s="74"/>
      <c r="EW1" s="74"/>
      <c r="EX1" s="74"/>
      <c r="EY1" s="74"/>
      <c r="EZ1" s="74"/>
      <c r="FA1" s="74"/>
      <c r="FB1" s="74"/>
      <c r="FC1" s="74"/>
      <c r="FD1" s="74"/>
      <c r="FE1" s="74"/>
      <c r="FF1" s="74"/>
      <c r="FG1" s="74"/>
      <c r="FH1" s="74"/>
      <c r="FI1" s="74"/>
      <c r="FJ1" s="74"/>
      <c r="FK1" s="74"/>
      <c r="FL1" s="74"/>
      <c r="FM1" s="74"/>
      <c r="FN1" s="74"/>
      <c r="FO1" s="74"/>
      <c r="FP1" s="74"/>
      <c r="FQ1" s="74"/>
      <c r="FR1" s="74"/>
      <c r="FS1" s="74"/>
      <c r="FT1" s="74"/>
      <c r="FU1" s="74"/>
      <c r="FV1" s="74"/>
      <c r="FW1" s="74"/>
      <c r="FX1" s="74"/>
      <c r="FY1" s="74"/>
      <c r="FZ1" s="74"/>
      <c r="GA1" s="74"/>
      <c r="GB1" s="74"/>
      <c r="GC1" s="74"/>
      <c r="GD1" s="74"/>
      <c r="GE1" s="74"/>
      <c r="GF1" s="74"/>
      <c r="GG1" s="74"/>
      <c r="GH1" s="74"/>
      <c r="GI1" s="74"/>
      <c r="GJ1" s="74"/>
      <c r="GK1" s="74"/>
      <c r="GL1" s="74"/>
      <c r="GM1" s="74"/>
      <c r="GN1" s="74"/>
      <c r="GO1" s="74"/>
      <c r="GP1" s="74"/>
      <c r="GQ1" s="74"/>
      <c r="GR1" s="74"/>
      <c r="GS1" s="74"/>
      <c r="GT1" s="74"/>
      <c r="GU1" s="74"/>
      <c r="GV1" s="74"/>
      <c r="GW1" s="74"/>
      <c r="GX1" s="74"/>
      <c r="GY1" s="74"/>
      <c r="GZ1" s="74"/>
      <c r="HA1" s="74"/>
      <c r="HB1" s="74"/>
      <c r="HC1" s="74"/>
      <c r="HD1" s="74"/>
      <c r="HE1" s="74"/>
      <c r="HF1" s="74"/>
      <c r="HG1" s="74"/>
      <c r="HH1" s="74"/>
      <c r="HI1" s="74"/>
      <c r="HJ1" s="74"/>
      <c r="HK1" s="74"/>
      <c r="HL1" s="74"/>
      <c r="HM1" s="74"/>
      <c r="HN1" s="74"/>
      <c r="HO1" s="74"/>
      <c r="HP1" s="74"/>
      <c r="HQ1" s="74"/>
      <c r="HR1" s="74"/>
      <c r="HS1" s="74"/>
      <c r="HT1" s="74"/>
      <c r="HU1" s="74"/>
      <c r="HV1" s="74"/>
      <c r="HW1" s="74"/>
      <c r="HX1" s="74"/>
      <c r="HY1" s="74"/>
      <c r="HZ1" s="74"/>
      <c r="IA1" s="74"/>
      <c r="IB1" s="74"/>
      <c r="IC1" s="74"/>
      <c r="ID1" s="74"/>
      <c r="IE1" s="74"/>
      <c r="IF1" s="74"/>
      <c r="IG1" s="74"/>
      <c r="IH1" s="74"/>
      <c r="II1" s="74"/>
      <c r="IJ1" s="74"/>
      <c r="IK1" s="74"/>
      <c r="IL1" s="74"/>
      <c r="IM1" s="74"/>
      <c r="IN1" s="74"/>
      <c r="IO1" s="74"/>
      <c r="IP1" s="74"/>
      <c r="IQ1" s="74"/>
      <c r="IR1" s="74"/>
      <c r="IS1" s="74"/>
      <c r="IT1" s="74"/>
      <c r="IU1" s="74"/>
      <c r="IV1" s="74"/>
      <c r="IW1" s="74"/>
      <c r="IX1" s="74"/>
      <c r="IY1" s="74"/>
      <c r="IZ1" s="74"/>
      <c r="JA1" s="74"/>
      <c r="JB1" s="74"/>
      <c r="JC1" s="74"/>
      <c r="JD1" s="74"/>
      <c r="JE1" s="74"/>
      <c r="JF1" s="74"/>
      <c r="JG1" s="74"/>
      <c r="JH1" s="74"/>
      <c r="JI1" s="74"/>
      <c r="JJ1" s="74"/>
      <c r="JK1" s="74"/>
      <c r="JL1" s="74"/>
      <c r="JM1" s="74"/>
      <c r="JN1" s="74"/>
      <c r="JO1" s="74"/>
    </row>
    <row r="2" s="2" customFormat="true" ht="48" customHeight="true" spans="1:52">
      <c r="A2" s="14" t="s">
        <v>1</v>
      </c>
      <c r="B2" s="14"/>
      <c r="C2" s="14"/>
      <c r="D2" s="14"/>
      <c r="E2" s="14"/>
      <c r="F2" s="14"/>
      <c r="G2" s="14"/>
      <c r="H2" s="14"/>
      <c r="I2" s="14"/>
      <c r="J2" s="14"/>
      <c r="K2" s="14"/>
      <c r="L2" s="14"/>
      <c r="M2" s="14"/>
      <c r="N2" s="14"/>
      <c r="O2" s="14"/>
      <c r="P2" s="14"/>
      <c r="Q2" s="14"/>
      <c r="R2" s="14"/>
      <c r="S2" s="14"/>
      <c r="T2" s="14"/>
      <c r="U2" s="32"/>
      <c r="V2" s="14"/>
      <c r="W2" s="14"/>
      <c r="X2" s="14"/>
      <c r="Y2" s="14"/>
      <c r="Z2" s="14"/>
      <c r="AA2" s="14"/>
      <c r="AB2" s="14"/>
      <c r="AC2" s="14"/>
      <c r="AD2" s="14"/>
      <c r="AE2" s="14"/>
      <c r="AF2" s="14"/>
      <c r="AG2" s="14"/>
      <c r="AH2" s="14"/>
      <c r="AI2" s="14"/>
      <c r="AJ2" s="14"/>
      <c r="AK2" s="14"/>
      <c r="AL2" s="14"/>
      <c r="AM2" s="14"/>
      <c r="AN2" s="14"/>
      <c r="AO2" s="14"/>
      <c r="AP2" s="14"/>
      <c r="AQ2" s="48"/>
      <c r="AR2" s="48"/>
      <c r="AS2" s="48"/>
      <c r="AT2" s="48"/>
      <c r="AU2" s="48"/>
      <c r="AV2" s="48"/>
      <c r="AW2" s="14"/>
      <c r="AX2" s="14"/>
      <c r="AY2" s="14"/>
      <c r="AZ2" s="14"/>
    </row>
    <row r="3" s="2" customFormat="true" spans="1:51">
      <c r="A3" s="5"/>
      <c r="F3" s="5"/>
      <c r="G3" s="5"/>
      <c r="H3" s="5"/>
      <c r="I3" s="5"/>
      <c r="J3" s="5"/>
      <c r="K3" s="5"/>
      <c r="L3" s="5"/>
      <c r="M3" s="5"/>
      <c r="N3" s="5"/>
      <c r="O3" s="5"/>
      <c r="P3" s="5"/>
      <c r="Q3" s="5"/>
      <c r="R3" s="5"/>
      <c r="S3" s="5"/>
      <c r="T3" s="5"/>
      <c r="U3" s="6"/>
      <c r="V3" s="5"/>
      <c r="W3" s="5"/>
      <c r="X3" s="5"/>
      <c r="Y3" s="7"/>
      <c r="Z3" s="5"/>
      <c r="AA3" s="5"/>
      <c r="AB3" s="5"/>
      <c r="AC3" s="5"/>
      <c r="AD3" s="5"/>
      <c r="AE3" s="5"/>
      <c r="AF3" s="5"/>
      <c r="AG3" s="5"/>
      <c r="AH3" s="5"/>
      <c r="AI3" s="5"/>
      <c r="AJ3" s="5"/>
      <c r="AK3" s="5"/>
      <c r="AL3" s="5"/>
      <c r="AM3" s="5"/>
      <c r="AN3" s="5"/>
      <c r="AO3" s="5"/>
      <c r="AP3" s="5"/>
      <c r="AQ3" s="8"/>
      <c r="AR3" s="8"/>
      <c r="AS3" s="8"/>
      <c r="AT3" s="8"/>
      <c r="AU3" s="8"/>
      <c r="AV3" s="8"/>
      <c r="AW3" s="9"/>
      <c r="AX3" s="10"/>
      <c r="AY3" s="10"/>
    </row>
    <row r="4" s="3" customFormat="true" ht="21" customHeight="true" spans="1:52">
      <c r="A4" s="15" t="s">
        <v>2</v>
      </c>
      <c r="B4" s="16" t="s">
        <v>3</v>
      </c>
      <c r="C4" s="16" t="s">
        <v>4</v>
      </c>
      <c r="D4" s="17"/>
      <c r="E4" s="17"/>
      <c r="F4" s="25"/>
      <c r="G4" s="26" t="s">
        <v>5</v>
      </c>
      <c r="H4" s="26" t="s">
        <v>6</v>
      </c>
      <c r="I4" s="26" t="s">
        <v>7</v>
      </c>
      <c r="J4" s="26" t="s">
        <v>8</v>
      </c>
      <c r="K4" s="26" t="s">
        <v>9</v>
      </c>
      <c r="L4" s="25"/>
      <c r="M4" s="25"/>
      <c r="N4" s="25"/>
      <c r="O4" s="25"/>
      <c r="P4" s="25"/>
      <c r="Q4" s="25"/>
      <c r="R4" s="25"/>
      <c r="S4" s="25"/>
      <c r="T4" s="25"/>
      <c r="U4" s="26" t="s">
        <v>10</v>
      </c>
      <c r="V4" s="26" t="s">
        <v>11</v>
      </c>
      <c r="W4" s="15" t="s">
        <v>12</v>
      </c>
      <c r="X4" s="15"/>
      <c r="Y4" s="15"/>
      <c r="Z4" s="37"/>
      <c r="AA4" s="37"/>
      <c r="AB4" s="37"/>
      <c r="AC4" s="37"/>
      <c r="AD4" s="37"/>
      <c r="AE4" s="37"/>
      <c r="AF4" s="37"/>
      <c r="AG4" s="37"/>
      <c r="AH4" s="37"/>
      <c r="AI4" s="37"/>
      <c r="AJ4" s="37"/>
      <c r="AK4" s="37"/>
      <c r="AL4" s="37"/>
      <c r="AM4" s="37"/>
      <c r="AN4" s="37"/>
      <c r="AO4" s="37"/>
      <c r="AP4" s="37"/>
      <c r="AQ4" s="49" t="s">
        <v>13</v>
      </c>
      <c r="AR4" s="50"/>
      <c r="AS4" s="50"/>
      <c r="AT4" s="49" t="s">
        <v>14</v>
      </c>
      <c r="AU4" s="50"/>
      <c r="AV4" s="50"/>
      <c r="AW4" s="26" t="s">
        <v>15</v>
      </c>
      <c r="AX4" s="61" t="s">
        <v>16</v>
      </c>
      <c r="AY4" s="26" t="s">
        <v>17</v>
      </c>
      <c r="AZ4" s="26" t="s">
        <v>18</v>
      </c>
    </row>
    <row r="5" s="3" customFormat="true" ht="36" customHeight="true" spans="1:52">
      <c r="A5" s="15"/>
      <c r="B5" s="18"/>
      <c r="C5" s="18"/>
      <c r="D5" s="19"/>
      <c r="E5" s="19"/>
      <c r="F5" s="19"/>
      <c r="G5" s="15"/>
      <c r="H5" s="15"/>
      <c r="I5" s="15"/>
      <c r="J5" s="15"/>
      <c r="K5" s="15"/>
      <c r="L5" s="19"/>
      <c r="M5" s="19"/>
      <c r="N5" s="19"/>
      <c r="O5" s="19"/>
      <c r="P5" s="19"/>
      <c r="Q5" s="19"/>
      <c r="R5" s="19"/>
      <c r="S5" s="19"/>
      <c r="T5" s="19"/>
      <c r="U5" s="15"/>
      <c r="V5" s="15"/>
      <c r="W5" s="26" t="s">
        <v>19</v>
      </c>
      <c r="X5" s="15" t="s">
        <v>20</v>
      </c>
      <c r="Y5" s="38" t="s">
        <v>21</v>
      </c>
      <c r="Z5" s="37"/>
      <c r="AA5" s="37"/>
      <c r="AB5" s="37"/>
      <c r="AC5" s="37"/>
      <c r="AD5" s="37"/>
      <c r="AE5" s="37"/>
      <c r="AF5" s="37"/>
      <c r="AG5" s="37"/>
      <c r="AH5" s="37"/>
      <c r="AI5" s="37"/>
      <c r="AJ5" s="37"/>
      <c r="AK5" s="37"/>
      <c r="AL5" s="37"/>
      <c r="AM5" s="37"/>
      <c r="AN5" s="37"/>
      <c r="AO5" s="37"/>
      <c r="AP5" s="37"/>
      <c r="AQ5" s="51" t="s">
        <v>22</v>
      </c>
      <c r="AR5" s="51" t="s">
        <v>23</v>
      </c>
      <c r="AS5" s="51" t="s">
        <v>24</v>
      </c>
      <c r="AT5" s="51" t="s">
        <v>25</v>
      </c>
      <c r="AU5" s="51" t="s">
        <v>23</v>
      </c>
      <c r="AV5" s="51" t="s">
        <v>24</v>
      </c>
      <c r="AW5" s="26"/>
      <c r="AX5" s="61" t="s">
        <v>26</v>
      </c>
      <c r="AY5" s="26"/>
      <c r="AZ5" s="26"/>
    </row>
    <row r="6" s="3" customFormat="true" ht="27" customHeight="true" spans="1:52">
      <c r="A6" s="15"/>
      <c r="B6" s="20"/>
      <c r="C6" s="20"/>
      <c r="D6" s="19"/>
      <c r="E6" s="19"/>
      <c r="F6" s="19" t="s">
        <v>27</v>
      </c>
      <c r="G6" s="15"/>
      <c r="H6" s="15"/>
      <c r="I6" s="15"/>
      <c r="J6" s="15"/>
      <c r="K6" s="15"/>
      <c r="L6" s="17"/>
      <c r="M6" s="17"/>
      <c r="N6" s="17"/>
      <c r="O6" s="17"/>
      <c r="P6" s="17"/>
      <c r="Q6" s="17"/>
      <c r="R6" s="17"/>
      <c r="S6" s="17"/>
      <c r="T6" s="17"/>
      <c r="U6" s="15"/>
      <c r="V6" s="15"/>
      <c r="W6" s="15"/>
      <c r="X6" s="15"/>
      <c r="Y6" s="17"/>
      <c r="Z6" s="39" t="s">
        <v>28</v>
      </c>
      <c r="AA6" s="40"/>
      <c r="AB6" s="40"/>
      <c r="AC6" s="40"/>
      <c r="AD6" s="40"/>
      <c r="AE6" s="40"/>
      <c r="AF6" s="40"/>
      <c r="AG6" s="40"/>
      <c r="AH6" s="40"/>
      <c r="AI6" s="46" t="s">
        <v>29</v>
      </c>
      <c r="AJ6" s="46" t="s">
        <v>30</v>
      </c>
      <c r="AK6" s="40"/>
      <c r="AL6" s="40"/>
      <c r="AM6" s="40"/>
      <c r="AN6" s="40"/>
      <c r="AO6" s="40"/>
      <c r="AP6" s="40"/>
      <c r="AQ6" s="51" t="s">
        <v>31</v>
      </c>
      <c r="AR6" s="51" t="s">
        <v>32</v>
      </c>
      <c r="AS6" s="51" t="s">
        <v>33</v>
      </c>
      <c r="AT6" s="51" t="s">
        <v>34</v>
      </c>
      <c r="AU6" s="51" t="s">
        <v>35</v>
      </c>
      <c r="AV6" s="51" t="s">
        <v>36</v>
      </c>
      <c r="AW6" s="26" t="s">
        <v>37</v>
      </c>
      <c r="AX6" s="61"/>
      <c r="AY6" s="61"/>
      <c r="AZ6" s="19"/>
    </row>
    <row r="7" s="2" customFormat="true" ht="27" customHeight="true" spans="1:52">
      <c r="A7" s="21"/>
      <c r="B7" s="21"/>
      <c r="C7" s="21"/>
      <c r="D7" s="21"/>
      <c r="E7" s="21"/>
      <c r="F7" s="21"/>
      <c r="G7" s="21"/>
      <c r="H7" s="21"/>
      <c r="I7" s="21"/>
      <c r="J7" s="21"/>
      <c r="K7" s="21"/>
      <c r="L7" s="21"/>
      <c r="M7" s="21"/>
      <c r="N7" s="21"/>
      <c r="O7" s="21"/>
      <c r="P7" s="21"/>
      <c r="Q7" s="21"/>
      <c r="R7" s="21"/>
      <c r="S7" s="21"/>
      <c r="T7" s="21"/>
      <c r="U7" s="33"/>
      <c r="V7" s="21"/>
      <c r="W7" s="21"/>
      <c r="X7" s="21"/>
      <c r="Y7" s="41"/>
      <c r="Z7" s="42"/>
      <c r="AA7" s="42"/>
      <c r="AB7" s="42"/>
      <c r="AC7" s="42"/>
      <c r="AD7" s="42"/>
      <c r="AE7" s="42"/>
      <c r="AF7" s="42"/>
      <c r="AG7" s="42"/>
      <c r="AH7" s="42"/>
      <c r="AI7" s="42"/>
      <c r="AJ7" s="42"/>
      <c r="AK7" s="42"/>
      <c r="AL7" s="42"/>
      <c r="AM7" s="42"/>
      <c r="AN7" s="42"/>
      <c r="AO7" s="42"/>
      <c r="AP7" s="42"/>
      <c r="AQ7" s="52">
        <f t="shared" ref="AQ7:AV7" si="0">SUM(AQ8:AQ78)</f>
        <v>35805.86011</v>
      </c>
      <c r="AR7" s="52">
        <f t="shared" si="0"/>
        <v>15265.222085</v>
      </c>
      <c r="AS7" s="52">
        <f t="shared" si="0"/>
        <v>19821.638025</v>
      </c>
      <c r="AT7" s="52">
        <f t="shared" si="0"/>
        <v>23777.426617</v>
      </c>
      <c r="AU7" s="52">
        <f t="shared" si="0"/>
        <v>6087.796617</v>
      </c>
      <c r="AV7" s="52">
        <f t="shared" si="0"/>
        <v>17689.63</v>
      </c>
      <c r="AW7" s="62">
        <f>AT7/AQ7</f>
        <v>0.664065226863782</v>
      </c>
      <c r="AX7" s="63"/>
      <c r="AY7" s="63"/>
      <c r="AZ7" s="64"/>
    </row>
    <row r="8" s="4" customFormat="true" ht="40" customHeight="true" spans="1:52">
      <c r="A8" s="22">
        <v>1</v>
      </c>
      <c r="B8" s="23" t="s">
        <v>38</v>
      </c>
      <c r="C8" s="23" t="s">
        <v>39</v>
      </c>
      <c r="D8" s="24" t="s">
        <v>40</v>
      </c>
      <c r="E8" s="24" t="s">
        <v>40</v>
      </c>
      <c r="F8" s="24" t="s">
        <v>41</v>
      </c>
      <c r="G8" s="23" t="s">
        <v>42</v>
      </c>
      <c r="H8" s="23" t="s">
        <v>43</v>
      </c>
      <c r="I8" s="23" t="s">
        <v>44</v>
      </c>
      <c r="J8" s="23" t="s">
        <v>45</v>
      </c>
      <c r="K8" s="27" t="s">
        <v>46</v>
      </c>
      <c r="L8" s="28" t="s">
        <v>47</v>
      </c>
      <c r="M8" s="30" t="s">
        <v>48</v>
      </c>
      <c r="N8" s="30" t="s">
        <v>48</v>
      </c>
      <c r="O8" s="28" t="s">
        <v>49</v>
      </c>
      <c r="P8" s="28" t="s">
        <v>50</v>
      </c>
      <c r="Q8" s="28" t="s">
        <v>51</v>
      </c>
      <c r="R8" s="28" t="s">
        <v>52</v>
      </c>
      <c r="S8" s="30" t="s">
        <v>40</v>
      </c>
      <c r="T8" s="30" t="s">
        <v>40</v>
      </c>
      <c r="U8" s="28" t="s">
        <v>53</v>
      </c>
      <c r="V8" s="34" t="s">
        <v>54</v>
      </c>
      <c r="W8" s="35">
        <v>50000000</v>
      </c>
      <c r="X8" s="35">
        <v>5000000</v>
      </c>
      <c r="Y8" s="43">
        <v>2000000</v>
      </c>
      <c r="Z8" s="34" t="s">
        <v>44</v>
      </c>
      <c r="AA8" s="34" t="s">
        <v>55</v>
      </c>
      <c r="AB8" s="34" t="s">
        <v>56</v>
      </c>
      <c r="AC8" s="45" t="s">
        <v>57</v>
      </c>
      <c r="AD8" s="34" t="s">
        <v>58</v>
      </c>
      <c r="AE8" s="45" t="s">
        <v>57</v>
      </c>
      <c r="AF8" s="34" t="s">
        <v>59</v>
      </c>
      <c r="AG8" s="34" t="s">
        <v>60</v>
      </c>
      <c r="AH8" s="45" t="s">
        <v>61</v>
      </c>
      <c r="AI8" s="34" t="s">
        <v>62</v>
      </c>
      <c r="AJ8" s="34" t="s">
        <v>63</v>
      </c>
      <c r="AK8" s="34" t="s">
        <v>64</v>
      </c>
      <c r="AL8" s="34" t="s">
        <v>65</v>
      </c>
      <c r="AM8" s="45" t="s">
        <v>66</v>
      </c>
      <c r="AN8" s="45" t="s">
        <v>67</v>
      </c>
      <c r="AO8" s="34" t="s">
        <v>68</v>
      </c>
      <c r="AP8" s="53" t="s">
        <v>40</v>
      </c>
      <c r="AQ8" s="54">
        <v>171.37</v>
      </c>
      <c r="AR8" s="54">
        <v>171.37</v>
      </c>
      <c r="AS8" s="54">
        <v>0</v>
      </c>
      <c r="AT8" s="54">
        <f>AU8+AV8</f>
        <v>102.83</v>
      </c>
      <c r="AU8" s="54">
        <v>102.83</v>
      </c>
      <c r="AV8" s="54">
        <v>0</v>
      </c>
      <c r="AW8" s="65">
        <v>0.600046682616561</v>
      </c>
      <c r="AX8" s="66" t="s">
        <v>69</v>
      </c>
      <c r="AY8" s="66" t="s">
        <v>70</v>
      </c>
      <c r="AZ8" s="67"/>
    </row>
    <row r="9" s="4" customFormat="true" ht="40" customHeight="true" spans="1:52">
      <c r="A9" s="22">
        <v>2</v>
      </c>
      <c r="B9" s="23" t="s">
        <v>38</v>
      </c>
      <c r="C9" s="23" t="s">
        <v>39</v>
      </c>
      <c r="D9" s="24" t="s">
        <v>40</v>
      </c>
      <c r="E9" s="24" t="s">
        <v>40</v>
      </c>
      <c r="F9" s="24" t="s">
        <v>71</v>
      </c>
      <c r="G9" s="23" t="s">
        <v>72</v>
      </c>
      <c r="H9" s="23" t="s">
        <v>43</v>
      </c>
      <c r="I9" s="23" t="s">
        <v>44</v>
      </c>
      <c r="J9" s="23" t="s">
        <v>45</v>
      </c>
      <c r="K9" s="27" t="s">
        <v>73</v>
      </c>
      <c r="L9" s="28" t="s">
        <v>47</v>
      </c>
      <c r="M9" s="30" t="s">
        <v>74</v>
      </c>
      <c r="N9" s="30" t="s">
        <v>74</v>
      </c>
      <c r="O9" s="28" t="s">
        <v>75</v>
      </c>
      <c r="P9" s="28" t="s">
        <v>76</v>
      </c>
      <c r="Q9" s="30" t="s">
        <v>40</v>
      </c>
      <c r="R9" s="30" t="s">
        <v>40</v>
      </c>
      <c r="S9" s="28" t="s">
        <v>77</v>
      </c>
      <c r="T9" s="28" t="s">
        <v>78</v>
      </c>
      <c r="U9" s="27" t="s">
        <v>79</v>
      </c>
      <c r="V9" s="34" t="s">
        <v>80</v>
      </c>
      <c r="W9" s="35">
        <v>9100000</v>
      </c>
      <c r="X9" s="35">
        <v>8000000</v>
      </c>
      <c r="Y9" s="43">
        <v>8000000</v>
      </c>
      <c r="Z9" s="34" t="s">
        <v>44</v>
      </c>
      <c r="AA9" s="34" t="s">
        <v>55</v>
      </c>
      <c r="AB9" s="34" t="s">
        <v>56</v>
      </c>
      <c r="AC9" s="45" t="s">
        <v>57</v>
      </c>
      <c r="AD9" s="34" t="s">
        <v>58</v>
      </c>
      <c r="AE9" s="45" t="s">
        <v>57</v>
      </c>
      <c r="AF9" s="34" t="s">
        <v>81</v>
      </c>
      <c r="AG9" s="34" t="s">
        <v>60</v>
      </c>
      <c r="AH9" s="45" t="s">
        <v>61</v>
      </c>
      <c r="AI9" s="34" t="s">
        <v>62</v>
      </c>
      <c r="AJ9" s="34" t="s">
        <v>78</v>
      </c>
      <c r="AK9" s="34" t="s">
        <v>82</v>
      </c>
      <c r="AL9" s="34" t="s">
        <v>83</v>
      </c>
      <c r="AM9" s="45" t="s">
        <v>84</v>
      </c>
      <c r="AN9" s="34" t="s">
        <v>85</v>
      </c>
      <c r="AO9" s="34" t="s">
        <v>78</v>
      </c>
      <c r="AP9" s="53" t="s">
        <v>40</v>
      </c>
      <c r="AQ9" s="54">
        <v>800</v>
      </c>
      <c r="AR9" s="54">
        <v>800</v>
      </c>
      <c r="AS9" s="54">
        <v>0</v>
      </c>
      <c r="AT9" s="54">
        <f t="shared" ref="AT9:AT40" si="1">AU9+AV9</f>
        <v>800</v>
      </c>
      <c r="AU9" s="54">
        <v>800</v>
      </c>
      <c r="AV9" s="54">
        <v>0</v>
      </c>
      <c r="AW9" s="62">
        <v>1</v>
      </c>
      <c r="AX9" s="66" t="s">
        <v>69</v>
      </c>
      <c r="AY9" s="68" t="s">
        <v>86</v>
      </c>
      <c r="AZ9" s="67"/>
    </row>
    <row r="10" s="4" customFormat="true" ht="40" customHeight="true" spans="1:52">
      <c r="A10" s="22"/>
      <c r="B10" s="23"/>
      <c r="C10" s="23" t="s">
        <v>39</v>
      </c>
      <c r="D10" s="24"/>
      <c r="E10" s="24"/>
      <c r="F10" s="24"/>
      <c r="G10" s="23" t="s">
        <v>87</v>
      </c>
      <c r="H10" s="23"/>
      <c r="I10" s="23" t="s">
        <v>44</v>
      </c>
      <c r="J10" s="23"/>
      <c r="K10" s="29" t="s">
        <v>88</v>
      </c>
      <c r="L10" s="28"/>
      <c r="M10" s="30"/>
      <c r="N10" s="30"/>
      <c r="O10" s="28"/>
      <c r="P10" s="28"/>
      <c r="Q10" s="30"/>
      <c r="R10" s="30"/>
      <c r="S10" s="28"/>
      <c r="T10" s="28"/>
      <c r="U10" s="29" t="s">
        <v>89</v>
      </c>
      <c r="V10" s="34"/>
      <c r="W10" s="35"/>
      <c r="X10" s="35"/>
      <c r="Y10" s="43"/>
      <c r="Z10" s="34"/>
      <c r="AA10" s="34"/>
      <c r="AB10" s="34"/>
      <c r="AC10" s="45"/>
      <c r="AD10" s="34"/>
      <c r="AE10" s="45"/>
      <c r="AF10" s="34"/>
      <c r="AG10" s="34"/>
      <c r="AH10" s="45"/>
      <c r="AI10" s="34"/>
      <c r="AJ10" s="34"/>
      <c r="AK10" s="34"/>
      <c r="AL10" s="34"/>
      <c r="AM10" s="45"/>
      <c r="AN10" s="34"/>
      <c r="AO10" s="34"/>
      <c r="AP10" s="53"/>
      <c r="AQ10" s="54">
        <v>18.63</v>
      </c>
      <c r="AR10" s="54">
        <v>18.63</v>
      </c>
      <c r="AS10" s="54">
        <v>0</v>
      </c>
      <c r="AT10" s="54">
        <f t="shared" si="1"/>
        <v>18.63</v>
      </c>
      <c r="AU10" s="54">
        <v>18.63</v>
      </c>
      <c r="AV10" s="54">
        <v>0</v>
      </c>
      <c r="AW10" s="62">
        <v>1</v>
      </c>
      <c r="AX10" s="66" t="s">
        <v>69</v>
      </c>
      <c r="AY10" s="66" t="s">
        <v>90</v>
      </c>
      <c r="AZ10" s="67"/>
    </row>
    <row r="11" s="4" customFormat="true" ht="40" customHeight="true" spans="1:52">
      <c r="A11" s="22"/>
      <c r="B11" s="23"/>
      <c r="C11" s="23" t="s">
        <v>39</v>
      </c>
      <c r="D11" s="24"/>
      <c r="E11" s="24"/>
      <c r="F11" s="24"/>
      <c r="G11" s="23" t="s">
        <v>91</v>
      </c>
      <c r="H11" s="23"/>
      <c r="I11" s="23" t="s">
        <v>44</v>
      </c>
      <c r="J11" s="23"/>
      <c r="K11" s="23" t="s">
        <v>88</v>
      </c>
      <c r="L11" s="28"/>
      <c r="M11" s="30"/>
      <c r="N11" s="30"/>
      <c r="O11" s="28"/>
      <c r="P11" s="28"/>
      <c r="Q11" s="30"/>
      <c r="R11" s="30"/>
      <c r="S11" s="28"/>
      <c r="T11" s="28"/>
      <c r="U11" s="29" t="s">
        <v>92</v>
      </c>
      <c r="V11" s="34"/>
      <c r="W11" s="35"/>
      <c r="X11" s="35"/>
      <c r="Y11" s="43"/>
      <c r="Z11" s="34"/>
      <c r="AA11" s="34"/>
      <c r="AB11" s="34"/>
      <c r="AC11" s="45"/>
      <c r="AD11" s="34"/>
      <c r="AE11" s="45"/>
      <c r="AF11" s="34"/>
      <c r="AG11" s="34"/>
      <c r="AH11" s="45"/>
      <c r="AI11" s="34"/>
      <c r="AJ11" s="34"/>
      <c r="AK11" s="34"/>
      <c r="AL11" s="34"/>
      <c r="AM11" s="45"/>
      <c r="AN11" s="34"/>
      <c r="AO11" s="34"/>
      <c r="AP11" s="53"/>
      <c r="AQ11" s="54">
        <v>10</v>
      </c>
      <c r="AR11" s="54">
        <v>10</v>
      </c>
      <c r="AS11" s="54">
        <v>0</v>
      </c>
      <c r="AT11" s="54">
        <f t="shared" si="1"/>
        <v>10</v>
      </c>
      <c r="AU11" s="54">
        <v>10</v>
      </c>
      <c r="AV11" s="54">
        <v>0</v>
      </c>
      <c r="AW11" s="62">
        <v>1</v>
      </c>
      <c r="AX11" s="66" t="s">
        <v>69</v>
      </c>
      <c r="AY11" s="66" t="s">
        <v>93</v>
      </c>
      <c r="AZ11" s="67"/>
    </row>
    <row r="12" s="4" customFormat="true" ht="40" customHeight="true" spans="1:52">
      <c r="A12" s="22">
        <v>3</v>
      </c>
      <c r="B12" s="23" t="s">
        <v>38</v>
      </c>
      <c r="C12" s="23" t="s">
        <v>94</v>
      </c>
      <c r="D12" s="24" t="s">
        <v>40</v>
      </c>
      <c r="E12" s="24" t="s">
        <v>40</v>
      </c>
      <c r="F12" s="24" t="s">
        <v>95</v>
      </c>
      <c r="G12" s="24" t="s">
        <v>96</v>
      </c>
      <c r="H12" s="23" t="s">
        <v>97</v>
      </c>
      <c r="I12" s="23" t="s">
        <v>98</v>
      </c>
      <c r="J12" s="23" t="s">
        <v>45</v>
      </c>
      <c r="K12" s="23" t="s">
        <v>80</v>
      </c>
      <c r="L12" s="28" t="s">
        <v>47</v>
      </c>
      <c r="M12" s="30" t="s">
        <v>74</v>
      </c>
      <c r="N12" s="30" t="s">
        <v>48</v>
      </c>
      <c r="O12" s="28" t="s">
        <v>99</v>
      </c>
      <c r="P12" s="28" t="s">
        <v>50</v>
      </c>
      <c r="Q12" s="28" t="s">
        <v>100</v>
      </c>
      <c r="R12" s="28" t="s">
        <v>101</v>
      </c>
      <c r="S12" s="30" t="s">
        <v>40</v>
      </c>
      <c r="T12" s="30" t="s">
        <v>40</v>
      </c>
      <c r="U12" s="28" t="s">
        <v>102</v>
      </c>
      <c r="V12" s="34" t="s">
        <v>103</v>
      </c>
      <c r="W12" s="35">
        <v>12858700</v>
      </c>
      <c r="X12" s="35">
        <v>8503090</v>
      </c>
      <c r="Y12" s="44">
        <v>0</v>
      </c>
      <c r="Z12" s="34" t="s">
        <v>98</v>
      </c>
      <c r="AA12" s="34" t="s">
        <v>104</v>
      </c>
      <c r="AB12" s="34" t="s">
        <v>105</v>
      </c>
      <c r="AC12" s="45" t="s">
        <v>106</v>
      </c>
      <c r="AD12" s="34" t="s">
        <v>107</v>
      </c>
      <c r="AE12" s="45" t="s">
        <v>108</v>
      </c>
      <c r="AF12" s="34" t="s">
        <v>109</v>
      </c>
      <c r="AG12" s="34" t="s">
        <v>110</v>
      </c>
      <c r="AH12" s="45" t="s">
        <v>111</v>
      </c>
      <c r="AI12" s="34" t="s">
        <v>62</v>
      </c>
      <c r="AJ12" s="34" t="s">
        <v>112</v>
      </c>
      <c r="AK12" s="34" t="s">
        <v>113</v>
      </c>
      <c r="AL12" s="34" t="s">
        <v>114</v>
      </c>
      <c r="AM12" s="45" t="s">
        <v>115</v>
      </c>
      <c r="AN12" s="45" t="s">
        <v>116</v>
      </c>
      <c r="AO12" s="34" t="s">
        <v>117</v>
      </c>
      <c r="AP12" s="53" t="s">
        <v>40</v>
      </c>
      <c r="AQ12" s="54">
        <v>93.14</v>
      </c>
      <c r="AR12" s="54">
        <v>93.14</v>
      </c>
      <c r="AS12" s="54"/>
      <c r="AT12" s="54">
        <f t="shared" si="1"/>
        <v>0</v>
      </c>
      <c r="AU12" s="54"/>
      <c r="AV12" s="54"/>
      <c r="AW12" s="62">
        <f t="shared" ref="AW12:AW29" si="2">AT12/AQ12</f>
        <v>0</v>
      </c>
      <c r="AX12" s="66" t="s">
        <v>69</v>
      </c>
      <c r="AY12" s="69" t="s">
        <v>118</v>
      </c>
      <c r="AZ12" s="67"/>
    </row>
    <row r="13" s="4" customFormat="true" ht="40" customHeight="true" spans="1:52">
      <c r="A13" s="22">
        <v>4</v>
      </c>
      <c r="B13" s="23" t="s">
        <v>38</v>
      </c>
      <c r="C13" s="23" t="s">
        <v>94</v>
      </c>
      <c r="D13" s="24" t="s">
        <v>40</v>
      </c>
      <c r="E13" s="24" t="s">
        <v>40</v>
      </c>
      <c r="F13" s="24" t="s">
        <v>119</v>
      </c>
      <c r="G13" s="23" t="s">
        <v>120</v>
      </c>
      <c r="H13" s="23" t="s">
        <v>97</v>
      </c>
      <c r="I13" s="23" t="s">
        <v>98</v>
      </c>
      <c r="J13" s="23" t="s">
        <v>45</v>
      </c>
      <c r="K13" s="27" t="s">
        <v>121</v>
      </c>
      <c r="L13" s="28" t="s">
        <v>47</v>
      </c>
      <c r="M13" s="30" t="s">
        <v>74</v>
      </c>
      <c r="N13" s="30" t="s">
        <v>48</v>
      </c>
      <c r="O13" s="28" t="s">
        <v>99</v>
      </c>
      <c r="P13" s="28" t="s">
        <v>50</v>
      </c>
      <c r="Q13" s="28" t="s">
        <v>100</v>
      </c>
      <c r="R13" s="28" t="s">
        <v>122</v>
      </c>
      <c r="S13" s="30" t="s">
        <v>40</v>
      </c>
      <c r="T13" s="30" t="s">
        <v>40</v>
      </c>
      <c r="U13" s="28" t="s">
        <v>123</v>
      </c>
      <c r="V13" s="34" t="s">
        <v>103</v>
      </c>
      <c r="W13" s="35">
        <v>11443600</v>
      </c>
      <c r="X13" s="35">
        <v>7610520</v>
      </c>
      <c r="Y13" s="44">
        <v>0</v>
      </c>
      <c r="Z13" s="34" t="s">
        <v>98</v>
      </c>
      <c r="AA13" s="34" t="s">
        <v>104</v>
      </c>
      <c r="AB13" s="34" t="s">
        <v>124</v>
      </c>
      <c r="AC13" s="45" t="s">
        <v>106</v>
      </c>
      <c r="AD13" s="34" t="s">
        <v>107</v>
      </c>
      <c r="AE13" s="45" t="s">
        <v>108</v>
      </c>
      <c r="AF13" s="34" t="s">
        <v>109</v>
      </c>
      <c r="AG13" s="34" t="s">
        <v>110</v>
      </c>
      <c r="AH13" s="45" t="s">
        <v>111</v>
      </c>
      <c r="AI13" s="34" t="s">
        <v>62</v>
      </c>
      <c r="AJ13" s="34" t="s">
        <v>112</v>
      </c>
      <c r="AK13" s="34" t="s">
        <v>125</v>
      </c>
      <c r="AL13" s="34" t="s">
        <v>126</v>
      </c>
      <c r="AM13" s="45" t="s">
        <v>127</v>
      </c>
      <c r="AN13" s="45" t="s">
        <v>128</v>
      </c>
      <c r="AO13" s="34" t="s">
        <v>122</v>
      </c>
      <c r="AP13" s="53" t="s">
        <v>40</v>
      </c>
      <c r="AQ13" s="54">
        <v>335</v>
      </c>
      <c r="AR13" s="54">
        <v>335</v>
      </c>
      <c r="AS13" s="54"/>
      <c r="AT13" s="54">
        <f t="shared" si="1"/>
        <v>0</v>
      </c>
      <c r="AU13" s="54"/>
      <c r="AV13" s="54"/>
      <c r="AW13" s="62">
        <f t="shared" si="2"/>
        <v>0</v>
      </c>
      <c r="AX13" s="66" t="s">
        <v>69</v>
      </c>
      <c r="AY13" s="69" t="s">
        <v>129</v>
      </c>
      <c r="AZ13" s="67"/>
    </row>
    <row r="14" s="4" customFormat="true" ht="40" customHeight="true" spans="1:52">
      <c r="A14" s="22">
        <v>5</v>
      </c>
      <c r="B14" s="23" t="s">
        <v>38</v>
      </c>
      <c r="C14" s="23" t="s">
        <v>94</v>
      </c>
      <c r="D14" s="24" t="s">
        <v>40</v>
      </c>
      <c r="E14" s="24" t="s">
        <v>40</v>
      </c>
      <c r="F14" s="24" t="s">
        <v>130</v>
      </c>
      <c r="G14" s="24" t="s">
        <v>131</v>
      </c>
      <c r="H14" s="23" t="s">
        <v>97</v>
      </c>
      <c r="I14" s="23" t="s">
        <v>98</v>
      </c>
      <c r="J14" s="23" t="s">
        <v>45</v>
      </c>
      <c r="K14" s="23" t="s">
        <v>80</v>
      </c>
      <c r="L14" s="28" t="s">
        <v>47</v>
      </c>
      <c r="M14" s="30" t="s">
        <v>74</v>
      </c>
      <c r="N14" s="30" t="s">
        <v>132</v>
      </c>
      <c r="O14" s="28" t="s">
        <v>99</v>
      </c>
      <c r="P14" s="28" t="s">
        <v>76</v>
      </c>
      <c r="Q14" s="30" t="s">
        <v>40</v>
      </c>
      <c r="R14" s="30" t="s">
        <v>40</v>
      </c>
      <c r="S14" s="28" t="s">
        <v>133</v>
      </c>
      <c r="T14" s="28" t="s">
        <v>134</v>
      </c>
      <c r="U14" s="28" t="s">
        <v>135</v>
      </c>
      <c r="V14" s="34" t="s">
        <v>80</v>
      </c>
      <c r="W14" s="35">
        <v>3900000</v>
      </c>
      <c r="X14" s="35">
        <v>1200000</v>
      </c>
      <c r="Y14" s="43">
        <v>931400</v>
      </c>
      <c r="Z14" s="34" t="s">
        <v>98</v>
      </c>
      <c r="AA14" s="34" t="s">
        <v>104</v>
      </c>
      <c r="AB14" s="34" t="s">
        <v>105</v>
      </c>
      <c r="AC14" s="45" t="s">
        <v>106</v>
      </c>
      <c r="AD14" s="34" t="s">
        <v>107</v>
      </c>
      <c r="AE14" s="45" t="s">
        <v>108</v>
      </c>
      <c r="AF14" s="34" t="s">
        <v>109</v>
      </c>
      <c r="AG14" s="34" t="s">
        <v>110</v>
      </c>
      <c r="AH14" s="45" t="s">
        <v>111</v>
      </c>
      <c r="AI14" s="34" t="s">
        <v>62</v>
      </c>
      <c r="AJ14" s="34" t="s">
        <v>136</v>
      </c>
      <c r="AK14" s="34" t="s">
        <v>102</v>
      </c>
      <c r="AL14" s="34" t="s">
        <v>137</v>
      </c>
      <c r="AM14" s="45" t="s">
        <v>138</v>
      </c>
      <c r="AN14" s="45" t="s">
        <v>139</v>
      </c>
      <c r="AO14" s="34" t="s">
        <v>140</v>
      </c>
      <c r="AP14" s="53" t="s">
        <v>40</v>
      </c>
      <c r="AQ14" s="54">
        <v>2000</v>
      </c>
      <c r="AR14" s="54">
        <v>2000</v>
      </c>
      <c r="AS14" s="54"/>
      <c r="AT14" s="54">
        <f t="shared" si="1"/>
        <v>180</v>
      </c>
      <c r="AU14" s="54">
        <v>180</v>
      </c>
      <c r="AV14" s="54"/>
      <c r="AW14" s="62">
        <f t="shared" si="2"/>
        <v>0.09</v>
      </c>
      <c r="AX14" s="66" t="s">
        <v>69</v>
      </c>
      <c r="AY14" s="69" t="s">
        <v>141</v>
      </c>
      <c r="AZ14" s="70"/>
    </row>
    <row r="15" s="4" customFormat="true" ht="40" customHeight="true" spans="1:52">
      <c r="A15" s="22">
        <v>6</v>
      </c>
      <c r="B15" s="23" t="s">
        <v>38</v>
      </c>
      <c r="C15" s="23" t="s">
        <v>94</v>
      </c>
      <c r="D15" s="24" t="s">
        <v>40</v>
      </c>
      <c r="E15" s="24" t="s">
        <v>40</v>
      </c>
      <c r="F15" s="24" t="s">
        <v>142</v>
      </c>
      <c r="G15" s="24" t="s">
        <v>143</v>
      </c>
      <c r="H15" s="23" t="s">
        <v>97</v>
      </c>
      <c r="I15" s="23" t="s">
        <v>98</v>
      </c>
      <c r="J15" s="23" t="s">
        <v>45</v>
      </c>
      <c r="K15" s="23" t="s">
        <v>80</v>
      </c>
      <c r="L15" s="28" t="s">
        <v>47</v>
      </c>
      <c r="M15" s="30" t="s">
        <v>74</v>
      </c>
      <c r="N15" s="30" t="s">
        <v>48</v>
      </c>
      <c r="O15" s="28" t="s">
        <v>99</v>
      </c>
      <c r="P15" s="28" t="s">
        <v>50</v>
      </c>
      <c r="Q15" s="28" t="s">
        <v>144</v>
      </c>
      <c r="R15" s="28" t="s">
        <v>145</v>
      </c>
      <c r="S15" s="30" t="s">
        <v>40</v>
      </c>
      <c r="T15" s="30" t="s">
        <v>40</v>
      </c>
      <c r="U15" s="28" t="s">
        <v>146</v>
      </c>
      <c r="V15" s="34" t="s">
        <v>103</v>
      </c>
      <c r="W15" s="35">
        <v>10866200</v>
      </c>
      <c r="X15" s="35">
        <v>5622960</v>
      </c>
      <c r="Y15" s="43">
        <v>3350000</v>
      </c>
      <c r="Z15" s="34" t="s">
        <v>98</v>
      </c>
      <c r="AA15" s="34" t="s">
        <v>104</v>
      </c>
      <c r="AB15" s="34" t="s">
        <v>105</v>
      </c>
      <c r="AC15" s="45" t="s">
        <v>106</v>
      </c>
      <c r="AD15" s="34" t="s">
        <v>107</v>
      </c>
      <c r="AE15" s="45" t="s">
        <v>108</v>
      </c>
      <c r="AF15" s="34" t="s">
        <v>109</v>
      </c>
      <c r="AG15" s="34" t="s">
        <v>110</v>
      </c>
      <c r="AH15" s="45" t="s">
        <v>111</v>
      </c>
      <c r="AI15" s="34" t="s">
        <v>62</v>
      </c>
      <c r="AJ15" s="34" t="s">
        <v>112</v>
      </c>
      <c r="AK15" s="34" t="s">
        <v>147</v>
      </c>
      <c r="AL15" s="34" t="s">
        <v>148</v>
      </c>
      <c r="AM15" s="45" t="s">
        <v>149</v>
      </c>
      <c r="AN15" s="45" t="s">
        <v>150</v>
      </c>
      <c r="AO15" s="34" t="s">
        <v>151</v>
      </c>
      <c r="AP15" s="53" t="s">
        <v>40</v>
      </c>
      <c r="AQ15" s="54">
        <v>170</v>
      </c>
      <c r="AR15" s="54">
        <v>170</v>
      </c>
      <c r="AS15" s="54"/>
      <c r="AT15" s="54">
        <f t="shared" si="1"/>
        <v>0</v>
      </c>
      <c r="AU15" s="54"/>
      <c r="AV15" s="54"/>
      <c r="AW15" s="62">
        <f t="shared" si="2"/>
        <v>0</v>
      </c>
      <c r="AX15" s="66" t="s">
        <v>69</v>
      </c>
      <c r="AY15" s="69" t="s">
        <v>152</v>
      </c>
      <c r="AZ15" s="67"/>
    </row>
    <row r="16" s="4" customFormat="true" ht="40" customHeight="true" spans="1:52">
      <c r="A16" s="22">
        <v>7</v>
      </c>
      <c r="B16" s="23" t="s">
        <v>38</v>
      </c>
      <c r="C16" s="23" t="s">
        <v>94</v>
      </c>
      <c r="D16" s="24" t="s">
        <v>40</v>
      </c>
      <c r="E16" s="24" t="s">
        <v>40</v>
      </c>
      <c r="F16" s="24" t="s">
        <v>153</v>
      </c>
      <c r="G16" s="24" t="s">
        <v>154</v>
      </c>
      <c r="H16" s="23" t="s">
        <v>97</v>
      </c>
      <c r="I16" s="23" t="s">
        <v>98</v>
      </c>
      <c r="J16" s="23" t="s">
        <v>45</v>
      </c>
      <c r="K16" s="23" t="s">
        <v>80</v>
      </c>
      <c r="L16" s="28" t="s">
        <v>47</v>
      </c>
      <c r="M16" s="30" t="s">
        <v>74</v>
      </c>
      <c r="N16" s="30" t="s">
        <v>132</v>
      </c>
      <c r="O16" s="28" t="s">
        <v>99</v>
      </c>
      <c r="P16" s="28" t="s">
        <v>50</v>
      </c>
      <c r="Q16" s="28" t="s">
        <v>144</v>
      </c>
      <c r="R16" s="28" t="s">
        <v>155</v>
      </c>
      <c r="S16" s="28" t="s">
        <v>133</v>
      </c>
      <c r="T16" s="28" t="s">
        <v>156</v>
      </c>
      <c r="U16" s="28" t="s">
        <v>157</v>
      </c>
      <c r="V16" s="34" t="s">
        <v>80</v>
      </c>
      <c r="W16" s="35">
        <v>168170000</v>
      </c>
      <c r="X16" s="35">
        <v>48000000</v>
      </c>
      <c r="Y16" s="43">
        <v>20000000</v>
      </c>
      <c r="Z16" s="34" t="s">
        <v>98</v>
      </c>
      <c r="AA16" s="34" t="s">
        <v>104</v>
      </c>
      <c r="AB16" s="34" t="s">
        <v>105</v>
      </c>
      <c r="AC16" s="45" t="s">
        <v>106</v>
      </c>
      <c r="AD16" s="34" t="s">
        <v>107</v>
      </c>
      <c r="AE16" s="45" t="s">
        <v>108</v>
      </c>
      <c r="AF16" s="34" t="s">
        <v>109</v>
      </c>
      <c r="AG16" s="34" t="s">
        <v>110</v>
      </c>
      <c r="AH16" s="45" t="s">
        <v>111</v>
      </c>
      <c r="AI16" s="34" t="s">
        <v>62</v>
      </c>
      <c r="AJ16" s="34" t="s">
        <v>158</v>
      </c>
      <c r="AK16" s="34" t="s">
        <v>159</v>
      </c>
      <c r="AL16" s="34" t="s">
        <v>160</v>
      </c>
      <c r="AM16" s="45" t="s">
        <v>161</v>
      </c>
      <c r="AN16" s="45" t="s">
        <v>162</v>
      </c>
      <c r="AO16" s="34" t="s">
        <v>163</v>
      </c>
      <c r="AP16" s="53" t="s">
        <v>40</v>
      </c>
      <c r="AQ16" s="54">
        <v>55</v>
      </c>
      <c r="AR16" s="54">
        <v>55</v>
      </c>
      <c r="AS16" s="54"/>
      <c r="AT16" s="54">
        <f t="shared" si="1"/>
        <v>0</v>
      </c>
      <c r="AU16" s="54"/>
      <c r="AV16" s="54"/>
      <c r="AW16" s="62">
        <f t="shared" si="2"/>
        <v>0</v>
      </c>
      <c r="AX16" s="66" t="s">
        <v>69</v>
      </c>
      <c r="AY16" s="69" t="s">
        <v>164</v>
      </c>
      <c r="AZ16" s="70"/>
    </row>
    <row r="17" s="4" customFormat="true" ht="40" customHeight="true" spans="1:52">
      <c r="A17" s="22">
        <v>8</v>
      </c>
      <c r="B17" s="23" t="s">
        <v>38</v>
      </c>
      <c r="C17" s="23" t="s">
        <v>94</v>
      </c>
      <c r="D17" s="24" t="s">
        <v>40</v>
      </c>
      <c r="E17" s="24" t="s">
        <v>40</v>
      </c>
      <c r="F17" s="24" t="s">
        <v>165</v>
      </c>
      <c r="G17" s="23" t="s">
        <v>166</v>
      </c>
      <c r="H17" s="23" t="s">
        <v>97</v>
      </c>
      <c r="I17" s="23" t="s">
        <v>98</v>
      </c>
      <c r="J17" s="23" t="s">
        <v>45</v>
      </c>
      <c r="K17" s="27" t="s">
        <v>167</v>
      </c>
      <c r="L17" s="28" t="s">
        <v>47</v>
      </c>
      <c r="M17" s="30" t="s">
        <v>48</v>
      </c>
      <c r="N17" s="30" t="s">
        <v>48</v>
      </c>
      <c r="O17" s="28" t="s">
        <v>168</v>
      </c>
      <c r="P17" s="28" t="s">
        <v>76</v>
      </c>
      <c r="Q17" s="30" t="s">
        <v>40</v>
      </c>
      <c r="R17" s="30" t="s">
        <v>40</v>
      </c>
      <c r="S17" s="28" t="s">
        <v>133</v>
      </c>
      <c r="T17" s="28" t="s">
        <v>169</v>
      </c>
      <c r="U17" s="28" t="s">
        <v>170</v>
      </c>
      <c r="V17" s="34" t="s">
        <v>80</v>
      </c>
      <c r="W17" s="35">
        <v>4533900</v>
      </c>
      <c r="X17" s="35">
        <v>2700000</v>
      </c>
      <c r="Y17" s="43">
        <v>1700000</v>
      </c>
      <c r="Z17" s="34" t="s">
        <v>98</v>
      </c>
      <c r="AA17" s="34" t="s">
        <v>104</v>
      </c>
      <c r="AB17" s="34" t="s">
        <v>105</v>
      </c>
      <c r="AC17" s="45" t="s">
        <v>106</v>
      </c>
      <c r="AD17" s="34" t="s">
        <v>107</v>
      </c>
      <c r="AE17" s="45" t="s">
        <v>108</v>
      </c>
      <c r="AF17" s="34" t="s">
        <v>109</v>
      </c>
      <c r="AG17" s="34" t="s">
        <v>110</v>
      </c>
      <c r="AH17" s="45" t="s">
        <v>111</v>
      </c>
      <c r="AI17" s="34" t="s">
        <v>62</v>
      </c>
      <c r="AJ17" s="34" t="s">
        <v>171</v>
      </c>
      <c r="AK17" s="34" t="s">
        <v>146</v>
      </c>
      <c r="AL17" s="34" t="s">
        <v>172</v>
      </c>
      <c r="AM17" s="45" t="s">
        <v>173</v>
      </c>
      <c r="AN17" s="45" t="s">
        <v>174</v>
      </c>
      <c r="AO17" s="34" t="s">
        <v>175</v>
      </c>
      <c r="AP17" s="53" t="s">
        <v>40</v>
      </c>
      <c r="AQ17" s="54">
        <v>30</v>
      </c>
      <c r="AR17" s="54">
        <v>30</v>
      </c>
      <c r="AS17" s="54"/>
      <c r="AT17" s="54">
        <f t="shared" si="1"/>
        <v>0</v>
      </c>
      <c r="AU17" s="54"/>
      <c r="AV17" s="54"/>
      <c r="AW17" s="62">
        <f t="shared" si="2"/>
        <v>0</v>
      </c>
      <c r="AX17" s="66" t="s">
        <v>69</v>
      </c>
      <c r="AY17" s="69" t="s">
        <v>176</v>
      </c>
      <c r="AZ17" s="67"/>
    </row>
    <row r="18" s="4" customFormat="true" ht="40" customHeight="true" spans="1:52">
      <c r="A18" s="22">
        <v>9</v>
      </c>
      <c r="B18" s="23" t="s">
        <v>38</v>
      </c>
      <c r="C18" s="23" t="s">
        <v>94</v>
      </c>
      <c r="D18" s="24" t="s">
        <v>40</v>
      </c>
      <c r="E18" s="24" t="s">
        <v>40</v>
      </c>
      <c r="F18" s="24" t="s">
        <v>177</v>
      </c>
      <c r="G18" s="24" t="s">
        <v>178</v>
      </c>
      <c r="H18" s="23" t="s">
        <v>97</v>
      </c>
      <c r="I18" s="23" t="s">
        <v>98</v>
      </c>
      <c r="J18" s="23" t="s">
        <v>45</v>
      </c>
      <c r="K18" s="23" t="s">
        <v>80</v>
      </c>
      <c r="L18" s="28" t="s">
        <v>47</v>
      </c>
      <c r="M18" s="30" t="s">
        <v>48</v>
      </c>
      <c r="N18" s="30" t="s">
        <v>48</v>
      </c>
      <c r="O18" s="28" t="s">
        <v>168</v>
      </c>
      <c r="P18" s="28" t="s">
        <v>76</v>
      </c>
      <c r="Q18" s="30" t="s">
        <v>40</v>
      </c>
      <c r="R18" s="30" t="s">
        <v>40</v>
      </c>
      <c r="S18" s="28" t="s">
        <v>133</v>
      </c>
      <c r="T18" s="28" t="s">
        <v>179</v>
      </c>
      <c r="U18" s="28" t="s">
        <v>180</v>
      </c>
      <c r="V18" s="34" t="s">
        <v>80</v>
      </c>
      <c r="W18" s="35">
        <v>750000</v>
      </c>
      <c r="X18" s="35">
        <v>550000</v>
      </c>
      <c r="Y18" s="43">
        <v>550000</v>
      </c>
      <c r="Z18" s="34" t="s">
        <v>181</v>
      </c>
      <c r="AA18" s="34" t="s">
        <v>182</v>
      </c>
      <c r="AB18" s="34" t="s">
        <v>105</v>
      </c>
      <c r="AC18" s="45" t="s">
        <v>183</v>
      </c>
      <c r="AD18" s="34" t="s">
        <v>107</v>
      </c>
      <c r="AE18" s="45" t="s">
        <v>108</v>
      </c>
      <c r="AF18" s="34" t="s">
        <v>109</v>
      </c>
      <c r="AG18" s="34" t="s">
        <v>110</v>
      </c>
      <c r="AH18" s="45" t="s">
        <v>111</v>
      </c>
      <c r="AI18" s="34" t="s">
        <v>62</v>
      </c>
      <c r="AJ18" s="34" t="s">
        <v>184</v>
      </c>
      <c r="AK18" s="34" t="s">
        <v>185</v>
      </c>
      <c r="AL18" s="34" t="s">
        <v>186</v>
      </c>
      <c r="AM18" s="45" t="s">
        <v>187</v>
      </c>
      <c r="AN18" s="45" t="s">
        <v>188</v>
      </c>
      <c r="AO18" s="34" t="s">
        <v>189</v>
      </c>
      <c r="AP18" s="53" t="s">
        <v>40</v>
      </c>
      <c r="AQ18" s="54">
        <v>803.48</v>
      </c>
      <c r="AR18" s="54">
        <v>743.48</v>
      </c>
      <c r="AS18" s="54">
        <v>60</v>
      </c>
      <c r="AT18" s="54">
        <f t="shared" si="1"/>
        <v>179.64</v>
      </c>
      <c r="AU18" s="54">
        <v>119.64</v>
      </c>
      <c r="AV18" s="54">
        <v>60</v>
      </c>
      <c r="AW18" s="62">
        <f t="shared" si="2"/>
        <v>0.223577438144073</v>
      </c>
      <c r="AX18" s="66" t="s">
        <v>69</v>
      </c>
      <c r="AY18" s="71" t="s">
        <v>190</v>
      </c>
      <c r="AZ18" s="67"/>
    </row>
    <row r="19" s="4" customFormat="true" ht="40" customHeight="true" spans="1:52">
      <c r="A19" s="22">
        <v>10</v>
      </c>
      <c r="B19" s="23" t="s">
        <v>38</v>
      </c>
      <c r="C19" s="23" t="s">
        <v>94</v>
      </c>
      <c r="D19" s="24" t="s">
        <v>40</v>
      </c>
      <c r="E19" s="24" t="s">
        <v>40</v>
      </c>
      <c r="F19" s="24" t="s">
        <v>191</v>
      </c>
      <c r="G19" s="24" t="s">
        <v>192</v>
      </c>
      <c r="H19" s="23" t="s">
        <v>97</v>
      </c>
      <c r="I19" s="23" t="s">
        <v>98</v>
      </c>
      <c r="J19" s="23" t="s">
        <v>45</v>
      </c>
      <c r="K19" s="23" t="s">
        <v>80</v>
      </c>
      <c r="L19" s="28" t="s">
        <v>47</v>
      </c>
      <c r="M19" s="30" t="s">
        <v>48</v>
      </c>
      <c r="N19" s="30" t="s">
        <v>48</v>
      </c>
      <c r="O19" s="28" t="s">
        <v>168</v>
      </c>
      <c r="P19" s="28" t="s">
        <v>76</v>
      </c>
      <c r="Q19" s="30" t="s">
        <v>40</v>
      </c>
      <c r="R19" s="30" t="s">
        <v>40</v>
      </c>
      <c r="S19" s="28" t="s">
        <v>133</v>
      </c>
      <c r="T19" s="28" t="s">
        <v>193</v>
      </c>
      <c r="U19" s="28" t="s">
        <v>194</v>
      </c>
      <c r="V19" s="34" t="s">
        <v>103</v>
      </c>
      <c r="W19" s="35">
        <v>406000</v>
      </c>
      <c r="X19" s="35">
        <v>300000</v>
      </c>
      <c r="Y19" s="43">
        <v>300000</v>
      </c>
      <c r="Z19" s="34" t="s">
        <v>98</v>
      </c>
      <c r="AA19" s="34" t="s">
        <v>104</v>
      </c>
      <c r="AB19" s="34" t="s">
        <v>105</v>
      </c>
      <c r="AC19" s="45" t="s">
        <v>106</v>
      </c>
      <c r="AD19" s="34" t="s">
        <v>107</v>
      </c>
      <c r="AE19" s="45" t="s">
        <v>108</v>
      </c>
      <c r="AF19" s="34" t="s">
        <v>109</v>
      </c>
      <c r="AG19" s="34" t="s">
        <v>110</v>
      </c>
      <c r="AH19" s="45" t="s">
        <v>111</v>
      </c>
      <c r="AI19" s="34" t="s">
        <v>62</v>
      </c>
      <c r="AJ19" s="34" t="s">
        <v>195</v>
      </c>
      <c r="AK19" s="34" t="s">
        <v>196</v>
      </c>
      <c r="AL19" s="34" t="s">
        <v>197</v>
      </c>
      <c r="AM19" s="45" t="s">
        <v>198</v>
      </c>
      <c r="AN19" s="45" t="s">
        <v>199</v>
      </c>
      <c r="AO19" s="34" t="s">
        <v>140</v>
      </c>
      <c r="AP19" s="53" t="s">
        <v>40</v>
      </c>
      <c r="AQ19" s="54">
        <v>26.6</v>
      </c>
      <c r="AR19" s="54">
        <v>20</v>
      </c>
      <c r="AS19" s="54">
        <v>6.6</v>
      </c>
      <c r="AT19" s="54">
        <f t="shared" si="1"/>
        <v>6.6</v>
      </c>
      <c r="AU19" s="54"/>
      <c r="AV19" s="54">
        <v>6.6</v>
      </c>
      <c r="AW19" s="62">
        <f t="shared" si="2"/>
        <v>0.24812030075188</v>
      </c>
      <c r="AX19" s="66" t="s">
        <v>69</v>
      </c>
      <c r="AY19" s="69" t="s">
        <v>200</v>
      </c>
      <c r="AZ19" s="67"/>
    </row>
    <row r="20" s="4" customFormat="true" ht="40" customHeight="true" spans="1:52">
      <c r="A20" s="22">
        <v>11</v>
      </c>
      <c r="B20" s="23" t="s">
        <v>38</v>
      </c>
      <c r="C20" s="23" t="s">
        <v>94</v>
      </c>
      <c r="D20" s="24" t="s">
        <v>40</v>
      </c>
      <c r="E20" s="24" t="s">
        <v>40</v>
      </c>
      <c r="F20" s="24" t="s">
        <v>201</v>
      </c>
      <c r="G20" s="24" t="s">
        <v>202</v>
      </c>
      <c r="H20" s="23" t="s">
        <v>97</v>
      </c>
      <c r="I20" s="23" t="s">
        <v>98</v>
      </c>
      <c r="J20" s="23" t="s">
        <v>45</v>
      </c>
      <c r="K20" s="23" t="s">
        <v>203</v>
      </c>
      <c r="L20" s="28" t="s">
        <v>47</v>
      </c>
      <c r="M20" s="30" t="s">
        <v>48</v>
      </c>
      <c r="N20" s="30" t="s">
        <v>48</v>
      </c>
      <c r="O20" s="28" t="s">
        <v>168</v>
      </c>
      <c r="P20" s="28" t="s">
        <v>76</v>
      </c>
      <c r="Q20" s="30" t="s">
        <v>40</v>
      </c>
      <c r="R20" s="30" t="s">
        <v>40</v>
      </c>
      <c r="S20" s="28" t="s">
        <v>133</v>
      </c>
      <c r="T20" s="28" t="s">
        <v>204</v>
      </c>
      <c r="U20" s="28" t="s">
        <v>205</v>
      </c>
      <c r="V20" s="34" t="s">
        <v>80</v>
      </c>
      <c r="W20" s="35">
        <v>15000000</v>
      </c>
      <c r="X20" s="35">
        <v>12000000</v>
      </c>
      <c r="Y20" s="43">
        <v>7434800</v>
      </c>
      <c r="Z20" s="34" t="s">
        <v>98</v>
      </c>
      <c r="AA20" s="34" t="s">
        <v>104</v>
      </c>
      <c r="AB20" s="34" t="s">
        <v>105</v>
      </c>
      <c r="AC20" s="45" t="s">
        <v>106</v>
      </c>
      <c r="AD20" s="34" t="s">
        <v>107</v>
      </c>
      <c r="AE20" s="45" t="s">
        <v>108</v>
      </c>
      <c r="AF20" s="34" t="s">
        <v>109</v>
      </c>
      <c r="AG20" s="34" t="s">
        <v>110</v>
      </c>
      <c r="AH20" s="45" t="s">
        <v>111</v>
      </c>
      <c r="AI20" s="34" t="s">
        <v>62</v>
      </c>
      <c r="AJ20" s="34" t="s">
        <v>206</v>
      </c>
      <c r="AK20" s="34" t="s">
        <v>207</v>
      </c>
      <c r="AL20" s="34" t="s">
        <v>208</v>
      </c>
      <c r="AM20" s="45" t="s">
        <v>209</v>
      </c>
      <c r="AN20" s="45" t="s">
        <v>210</v>
      </c>
      <c r="AO20" s="34" t="s">
        <v>140</v>
      </c>
      <c r="AP20" s="53" t="s">
        <v>40</v>
      </c>
      <c r="AQ20" s="54">
        <v>151</v>
      </c>
      <c r="AR20" s="54">
        <v>150</v>
      </c>
      <c r="AS20" s="54">
        <v>1</v>
      </c>
      <c r="AT20" s="54">
        <f t="shared" si="1"/>
        <v>1</v>
      </c>
      <c r="AU20" s="54"/>
      <c r="AV20" s="54">
        <v>1</v>
      </c>
      <c r="AW20" s="62">
        <f t="shared" si="2"/>
        <v>0.00662251655629139</v>
      </c>
      <c r="AX20" s="66" t="s">
        <v>69</v>
      </c>
      <c r="AY20" s="69" t="s">
        <v>211</v>
      </c>
      <c r="AZ20" s="67"/>
    </row>
    <row r="21" s="4" customFormat="true" ht="40" customHeight="true" spans="1:52">
      <c r="A21" s="22">
        <v>12</v>
      </c>
      <c r="B21" s="23" t="s">
        <v>38</v>
      </c>
      <c r="C21" s="23" t="s">
        <v>94</v>
      </c>
      <c r="D21" s="24" t="s">
        <v>40</v>
      </c>
      <c r="E21" s="24" t="s">
        <v>40</v>
      </c>
      <c r="F21" s="24" t="s">
        <v>212</v>
      </c>
      <c r="G21" s="23" t="s">
        <v>213</v>
      </c>
      <c r="H21" s="23" t="s">
        <v>97</v>
      </c>
      <c r="I21" s="23" t="s">
        <v>98</v>
      </c>
      <c r="J21" s="23" t="s">
        <v>45</v>
      </c>
      <c r="K21" s="27" t="s">
        <v>214</v>
      </c>
      <c r="L21" s="28" t="s">
        <v>47</v>
      </c>
      <c r="M21" s="30" t="s">
        <v>48</v>
      </c>
      <c r="N21" s="30" t="s">
        <v>48</v>
      </c>
      <c r="O21" s="28" t="s">
        <v>168</v>
      </c>
      <c r="P21" s="28" t="s">
        <v>76</v>
      </c>
      <c r="Q21" s="30" t="s">
        <v>40</v>
      </c>
      <c r="R21" s="30" t="s">
        <v>40</v>
      </c>
      <c r="S21" s="28" t="s">
        <v>133</v>
      </c>
      <c r="T21" s="28" t="s">
        <v>215</v>
      </c>
      <c r="U21" s="28" t="s">
        <v>216</v>
      </c>
      <c r="V21" s="34" t="s">
        <v>217</v>
      </c>
      <c r="W21" s="35">
        <v>500000</v>
      </c>
      <c r="X21" s="35">
        <v>500000</v>
      </c>
      <c r="Y21" s="43">
        <v>200000</v>
      </c>
      <c r="Z21" s="34" t="s">
        <v>98</v>
      </c>
      <c r="AA21" s="34" t="s">
        <v>104</v>
      </c>
      <c r="AB21" s="34" t="s">
        <v>105</v>
      </c>
      <c r="AC21" s="45" t="s">
        <v>106</v>
      </c>
      <c r="AD21" s="34" t="s">
        <v>107</v>
      </c>
      <c r="AE21" s="45" t="s">
        <v>108</v>
      </c>
      <c r="AF21" s="34" t="s">
        <v>109</v>
      </c>
      <c r="AG21" s="34" t="s">
        <v>110</v>
      </c>
      <c r="AH21" s="45" t="s">
        <v>111</v>
      </c>
      <c r="AI21" s="34" t="s">
        <v>62</v>
      </c>
      <c r="AJ21" s="34" t="s">
        <v>218</v>
      </c>
      <c r="AK21" s="34" t="s">
        <v>219</v>
      </c>
      <c r="AL21" s="34" t="s">
        <v>220</v>
      </c>
      <c r="AM21" s="45" t="s">
        <v>221</v>
      </c>
      <c r="AN21" s="45" t="s">
        <v>222</v>
      </c>
      <c r="AO21" s="34" t="s">
        <v>189</v>
      </c>
      <c r="AP21" s="53" t="s">
        <v>40</v>
      </c>
      <c r="AQ21" s="54">
        <v>35</v>
      </c>
      <c r="AR21" s="54">
        <v>35</v>
      </c>
      <c r="AS21" s="54"/>
      <c r="AT21" s="54">
        <f t="shared" si="1"/>
        <v>0</v>
      </c>
      <c r="AU21" s="54"/>
      <c r="AV21" s="54"/>
      <c r="AW21" s="62">
        <f t="shared" si="2"/>
        <v>0</v>
      </c>
      <c r="AX21" s="66" t="s">
        <v>69</v>
      </c>
      <c r="AY21" s="69" t="s">
        <v>223</v>
      </c>
      <c r="AZ21" s="67"/>
    </row>
    <row r="22" s="4" customFormat="true" ht="40" customHeight="true" spans="1:52">
      <c r="A22" s="22">
        <v>13</v>
      </c>
      <c r="B22" s="23" t="s">
        <v>38</v>
      </c>
      <c r="C22" s="23" t="s">
        <v>94</v>
      </c>
      <c r="D22" s="24" t="s">
        <v>40</v>
      </c>
      <c r="E22" s="24" t="s">
        <v>40</v>
      </c>
      <c r="F22" s="24" t="s">
        <v>224</v>
      </c>
      <c r="G22" s="27" t="s">
        <v>225</v>
      </c>
      <c r="H22" s="23" t="s">
        <v>97</v>
      </c>
      <c r="I22" s="23" t="s">
        <v>98</v>
      </c>
      <c r="J22" s="23" t="s">
        <v>45</v>
      </c>
      <c r="K22" s="27" t="s">
        <v>226</v>
      </c>
      <c r="L22" s="28" t="s">
        <v>47</v>
      </c>
      <c r="M22" s="30" t="s">
        <v>227</v>
      </c>
      <c r="N22" s="30" t="s">
        <v>132</v>
      </c>
      <c r="O22" s="28" t="s">
        <v>168</v>
      </c>
      <c r="P22" s="28" t="s">
        <v>76</v>
      </c>
      <c r="Q22" s="30" t="s">
        <v>40</v>
      </c>
      <c r="R22" s="30" t="s">
        <v>40</v>
      </c>
      <c r="S22" s="28" t="s">
        <v>133</v>
      </c>
      <c r="T22" s="28" t="s">
        <v>228</v>
      </c>
      <c r="U22" s="28" t="s">
        <v>229</v>
      </c>
      <c r="V22" s="34" t="s">
        <v>230</v>
      </c>
      <c r="W22" s="35">
        <v>2838600</v>
      </c>
      <c r="X22" s="35">
        <v>1500000</v>
      </c>
      <c r="Y22" s="43">
        <v>1500000</v>
      </c>
      <c r="Z22" s="34" t="s">
        <v>98</v>
      </c>
      <c r="AA22" s="34" t="s">
        <v>104</v>
      </c>
      <c r="AB22" s="34" t="s">
        <v>105</v>
      </c>
      <c r="AC22" s="45" t="s">
        <v>106</v>
      </c>
      <c r="AD22" s="34" t="s">
        <v>107</v>
      </c>
      <c r="AE22" s="45" t="s">
        <v>108</v>
      </c>
      <c r="AF22" s="34" t="s">
        <v>109</v>
      </c>
      <c r="AG22" s="34" t="s">
        <v>110</v>
      </c>
      <c r="AH22" s="45" t="s">
        <v>111</v>
      </c>
      <c r="AI22" s="34" t="s">
        <v>62</v>
      </c>
      <c r="AJ22" s="34" t="s">
        <v>231</v>
      </c>
      <c r="AK22" s="34" t="s">
        <v>232</v>
      </c>
      <c r="AL22" s="34" t="s">
        <v>233</v>
      </c>
      <c r="AM22" s="45" t="s">
        <v>234</v>
      </c>
      <c r="AN22" s="45" t="s">
        <v>235</v>
      </c>
      <c r="AO22" s="34" t="s">
        <v>189</v>
      </c>
      <c r="AP22" s="53" t="s">
        <v>40</v>
      </c>
      <c r="AQ22" s="54">
        <v>28.38</v>
      </c>
      <c r="AR22" s="54">
        <v>28.38</v>
      </c>
      <c r="AS22" s="54"/>
      <c r="AT22" s="54">
        <f t="shared" si="1"/>
        <v>0</v>
      </c>
      <c r="AU22" s="54"/>
      <c r="AV22" s="55"/>
      <c r="AW22" s="62">
        <f t="shared" si="2"/>
        <v>0</v>
      </c>
      <c r="AX22" s="66" t="s">
        <v>69</v>
      </c>
      <c r="AY22" s="69" t="s">
        <v>164</v>
      </c>
      <c r="AZ22" s="67"/>
    </row>
    <row r="23" s="4" customFormat="true" ht="40" customHeight="true" spans="1:52">
      <c r="A23" s="22">
        <v>16</v>
      </c>
      <c r="B23" s="23" t="s">
        <v>38</v>
      </c>
      <c r="C23" s="23" t="s">
        <v>236</v>
      </c>
      <c r="D23" s="24" t="s">
        <v>40</v>
      </c>
      <c r="E23" s="24" t="s">
        <v>40</v>
      </c>
      <c r="F23" s="24" t="s">
        <v>237</v>
      </c>
      <c r="G23" s="24" t="s">
        <v>238</v>
      </c>
      <c r="H23" s="23" t="s">
        <v>43</v>
      </c>
      <c r="I23" s="23" t="s">
        <v>239</v>
      </c>
      <c r="J23" s="23" t="s">
        <v>45</v>
      </c>
      <c r="K23" s="23" t="s">
        <v>80</v>
      </c>
      <c r="L23" s="28" t="s">
        <v>47</v>
      </c>
      <c r="M23" s="30" t="s">
        <v>48</v>
      </c>
      <c r="N23" s="30" t="s">
        <v>132</v>
      </c>
      <c r="O23" s="28" t="s">
        <v>75</v>
      </c>
      <c r="P23" s="28" t="s">
        <v>76</v>
      </c>
      <c r="Q23" s="30" t="s">
        <v>40</v>
      </c>
      <c r="R23" s="30" t="s">
        <v>40</v>
      </c>
      <c r="S23" s="28" t="s">
        <v>77</v>
      </c>
      <c r="T23" s="28" t="s">
        <v>240</v>
      </c>
      <c r="U23" s="28" t="s">
        <v>241</v>
      </c>
      <c r="V23" s="34" t="s">
        <v>103</v>
      </c>
      <c r="W23" s="35">
        <v>2400000</v>
      </c>
      <c r="X23" s="35">
        <v>1000000</v>
      </c>
      <c r="Y23" s="43">
        <v>750000</v>
      </c>
      <c r="Z23" s="34" t="s">
        <v>239</v>
      </c>
      <c r="AA23" s="34" t="s">
        <v>242</v>
      </c>
      <c r="AB23" s="34" t="s">
        <v>243</v>
      </c>
      <c r="AC23" s="45" t="s">
        <v>244</v>
      </c>
      <c r="AD23" s="34" t="s">
        <v>245</v>
      </c>
      <c r="AE23" s="45" t="s">
        <v>244</v>
      </c>
      <c r="AF23" s="34" t="s">
        <v>109</v>
      </c>
      <c r="AG23" s="34" t="s">
        <v>246</v>
      </c>
      <c r="AH23" s="45" t="s">
        <v>247</v>
      </c>
      <c r="AI23" s="34" t="s">
        <v>62</v>
      </c>
      <c r="AJ23" s="45" t="s">
        <v>40</v>
      </c>
      <c r="AK23" s="45" t="s">
        <v>40</v>
      </c>
      <c r="AL23" s="45" t="s">
        <v>40</v>
      </c>
      <c r="AM23" s="34" t="s">
        <v>241</v>
      </c>
      <c r="AN23" s="34" t="s">
        <v>241</v>
      </c>
      <c r="AO23" s="34" t="s">
        <v>248</v>
      </c>
      <c r="AP23" s="53" t="s">
        <v>40</v>
      </c>
      <c r="AQ23" s="54">
        <v>74.0692</v>
      </c>
      <c r="AR23" s="55">
        <v>74.0692</v>
      </c>
      <c r="AS23" s="55"/>
      <c r="AT23" s="54">
        <f t="shared" si="1"/>
        <v>74.0692</v>
      </c>
      <c r="AU23" s="55">
        <v>74.0692</v>
      </c>
      <c r="AV23" s="55"/>
      <c r="AW23" s="62">
        <f t="shared" si="2"/>
        <v>1</v>
      </c>
      <c r="AX23" s="66" t="s">
        <v>69</v>
      </c>
      <c r="AY23" s="52" t="s">
        <v>249</v>
      </c>
      <c r="AZ23" s="67"/>
    </row>
    <row r="24" s="4" customFormat="true" ht="40" customHeight="true" spans="1:52">
      <c r="A24" s="22">
        <v>17</v>
      </c>
      <c r="B24" s="23" t="s">
        <v>38</v>
      </c>
      <c r="C24" s="23" t="s">
        <v>236</v>
      </c>
      <c r="D24" s="24" t="s">
        <v>40</v>
      </c>
      <c r="E24" s="24" t="s">
        <v>40</v>
      </c>
      <c r="F24" s="24" t="s">
        <v>250</v>
      </c>
      <c r="G24" s="24" t="s">
        <v>251</v>
      </c>
      <c r="H24" s="23" t="s">
        <v>43</v>
      </c>
      <c r="I24" s="23" t="s">
        <v>239</v>
      </c>
      <c r="J24" s="23" t="s">
        <v>45</v>
      </c>
      <c r="K24" s="23" t="s">
        <v>80</v>
      </c>
      <c r="L24" s="28" t="s">
        <v>47</v>
      </c>
      <c r="M24" s="30" t="s">
        <v>48</v>
      </c>
      <c r="N24" s="30" t="s">
        <v>132</v>
      </c>
      <c r="O24" s="28" t="s">
        <v>75</v>
      </c>
      <c r="P24" s="28" t="s">
        <v>76</v>
      </c>
      <c r="Q24" s="30" t="s">
        <v>40</v>
      </c>
      <c r="R24" s="30" t="s">
        <v>40</v>
      </c>
      <c r="S24" s="28" t="s">
        <v>77</v>
      </c>
      <c r="T24" s="28" t="s">
        <v>240</v>
      </c>
      <c r="U24" s="28" t="s">
        <v>252</v>
      </c>
      <c r="V24" s="34" t="s">
        <v>103</v>
      </c>
      <c r="W24" s="35">
        <v>1000000</v>
      </c>
      <c r="X24" s="35">
        <v>400000</v>
      </c>
      <c r="Y24" s="43">
        <v>400000</v>
      </c>
      <c r="Z24" s="34" t="s">
        <v>239</v>
      </c>
      <c r="AA24" s="34" t="s">
        <v>242</v>
      </c>
      <c r="AB24" s="34" t="s">
        <v>243</v>
      </c>
      <c r="AC24" s="45" t="s">
        <v>244</v>
      </c>
      <c r="AD24" s="34" t="s">
        <v>245</v>
      </c>
      <c r="AE24" s="45" t="s">
        <v>244</v>
      </c>
      <c r="AF24" s="34" t="s">
        <v>109</v>
      </c>
      <c r="AG24" s="34" t="s">
        <v>246</v>
      </c>
      <c r="AH24" s="45" t="s">
        <v>247</v>
      </c>
      <c r="AI24" s="34" t="s">
        <v>62</v>
      </c>
      <c r="AJ24" s="45" t="s">
        <v>40</v>
      </c>
      <c r="AK24" s="45" t="s">
        <v>40</v>
      </c>
      <c r="AL24" s="45" t="s">
        <v>40</v>
      </c>
      <c r="AM24" s="34" t="s">
        <v>252</v>
      </c>
      <c r="AN24" s="34" t="s">
        <v>252</v>
      </c>
      <c r="AO24" s="34" t="s">
        <v>248</v>
      </c>
      <c r="AP24" s="53" t="s">
        <v>40</v>
      </c>
      <c r="AQ24" s="54">
        <v>40</v>
      </c>
      <c r="AR24" s="55">
        <v>40</v>
      </c>
      <c r="AS24" s="55"/>
      <c r="AT24" s="54">
        <f t="shared" si="1"/>
        <v>40</v>
      </c>
      <c r="AU24" s="55">
        <v>40</v>
      </c>
      <c r="AV24" s="55"/>
      <c r="AW24" s="62">
        <f t="shared" si="2"/>
        <v>1</v>
      </c>
      <c r="AX24" s="66" t="s">
        <v>69</v>
      </c>
      <c r="AY24" s="52" t="s">
        <v>249</v>
      </c>
      <c r="AZ24" s="67"/>
    </row>
    <row r="25" s="4" customFormat="true" ht="52" customHeight="true" spans="1:52">
      <c r="A25" s="22">
        <v>19</v>
      </c>
      <c r="B25" s="23" t="s">
        <v>38</v>
      </c>
      <c r="C25" s="23" t="s">
        <v>236</v>
      </c>
      <c r="D25" s="24" t="s">
        <v>40</v>
      </c>
      <c r="E25" s="24" t="s">
        <v>40</v>
      </c>
      <c r="F25" s="24" t="s">
        <v>253</v>
      </c>
      <c r="G25" s="23" t="s">
        <v>254</v>
      </c>
      <c r="H25" s="23" t="s">
        <v>43</v>
      </c>
      <c r="I25" s="23" t="s">
        <v>239</v>
      </c>
      <c r="J25" s="23" t="s">
        <v>45</v>
      </c>
      <c r="K25" s="27" t="s">
        <v>255</v>
      </c>
      <c r="L25" s="28" t="s">
        <v>47</v>
      </c>
      <c r="M25" s="30" t="s">
        <v>48</v>
      </c>
      <c r="N25" s="30" t="s">
        <v>48</v>
      </c>
      <c r="O25" s="28" t="s">
        <v>168</v>
      </c>
      <c r="P25" s="28" t="s">
        <v>50</v>
      </c>
      <c r="Q25" s="28" t="s">
        <v>51</v>
      </c>
      <c r="R25" s="28" t="s">
        <v>52</v>
      </c>
      <c r="S25" s="30" t="s">
        <v>40</v>
      </c>
      <c r="T25" s="30" t="s">
        <v>40</v>
      </c>
      <c r="U25" s="28" t="s">
        <v>256</v>
      </c>
      <c r="V25" s="34" t="s">
        <v>217</v>
      </c>
      <c r="W25" s="35">
        <v>16500000</v>
      </c>
      <c r="X25" s="35">
        <v>5000000</v>
      </c>
      <c r="Y25" s="43">
        <v>804546</v>
      </c>
      <c r="Z25" s="34" t="s">
        <v>257</v>
      </c>
      <c r="AA25" s="34" t="s">
        <v>258</v>
      </c>
      <c r="AB25" s="34" t="s">
        <v>259</v>
      </c>
      <c r="AC25" s="45" t="s">
        <v>260</v>
      </c>
      <c r="AD25" s="34" t="s">
        <v>261</v>
      </c>
      <c r="AE25" s="45" t="s">
        <v>262</v>
      </c>
      <c r="AF25" s="34" t="s">
        <v>263</v>
      </c>
      <c r="AG25" s="34" t="s">
        <v>246</v>
      </c>
      <c r="AH25" s="45" t="s">
        <v>247</v>
      </c>
      <c r="AI25" s="34" t="s">
        <v>62</v>
      </c>
      <c r="AJ25" s="34" t="s">
        <v>264</v>
      </c>
      <c r="AK25" s="34" t="s">
        <v>265</v>
      </c>
      <c r="AL25" s="34" t="s">
        <v>265</v>
      </c>
      <c r="AM25" s="34" t="s">
        <v>265</v>
      </c>
      <c r="AN25" s="34" t="s">
        <v>265</v>
      </c>
      <c r="AO25" s="34" t="s">
        <v>266</v>
      </c>
      <c r="AP25" s="53" t="s">
        <v>40</v>
      </c>
      <c r="AQ25" s="56">
        <v>1181.3854</v>
      </c>
      <c r="AR25" s="56">
        <v>81.3854</v>
      </c>
      <c r="AS25" s="56">
        <v>1100</v>
      </c>
      <c r="AT25" s="54">
        <f t="shared" si="1"/>
        <v>1079.23</v>
      </c>
      <c r="AU25" s="55"/>
      <c r="AV25" s="55">
        <v>1079.23</v>
      </c>
      <c r="AW25" s="62">
        <f t="shared" si="2"/>
        <v>0.913529149759257</v>
      </c>
      <c r="AX25" s="66" t="s">
        <v>69</v>
      </c>
      <c r="AY25" s="72" t="s">
        <v>267</v>
      </c>
      <c r="AZ25" s="67"/>
    </row>
    <row r="26" s="4" customFormat="true" ht="40" customHeight="true" spans="1:52">
      <c r="A26" s="22">
        <v>20</v>
      </c>
      <c r="B26" s="23" t="s">
        <v>38</v>
      </c>
      <c r="C26" s="23" t="s">
        <v>268</v>
      </c>
      <c r="D26" s="24" t="s">
        <v>40</v>
      </c>
      <c r="E26" s="24" t="s">
        <v>40</v>
      </c>
      <c r="F26" s="24" t="s">
        <v>269</v>
      </c>
      <c r="G26" s="23" t="s">
        <v>270</v>
      </c>
      <c r="H26" s="23" t="s">
        <v>97</v>
      </c>
      <c r="I26" s="23" t="s">
        <v>271</v>
      </c>
      <c r="J26" s="23" t="s">
        <v>45</v>
      </c>
      <c r="K26" s="23" t="s">
        <v>203</v>
      </c>
      <c r="L26" s="28" t="s">
        <v>47</v>
      </c>
      <c r="M26" s="30" t="s">
        <v>74</v>
      </c>
      <c r="N26" s="30" t="s">
        <v>48</v>
      </c>
      <c r="O26" s="28" t="s">
        <v>99</v>
      </c>
      <c r="P26" s="28" t="s">
        <v>50</v>
      </c>
      <c r="Q26" s="28" t="s">
        <v>144</v>
      </c>
      <c r="R26" s="28" t="s">
        <v>272</v>
      </c>
      <c r="S26" s="30" t="s">
        <v>40</v>
      </c>
      <c r="T26" s="30" t="s">
        <v>40</v>
      </c>
      <c r="U26" s="28" t="s">
        <v>273</v>
      </c>
      <c r="V26" s="34" t="s">
        <v>274</v>
      </c>
      <c r="W26" s="35">
        <v>200000</v>
      </c>
      <c r="X26" s="35">
        <v>200000</v>
      </c>
      <c r="Y26" s="43">
        <v>100000</v>
      </c>
      <c r="Z26" s="34" t="s">
        <v>275</v>
      </c>
      <c r="AA26" s="34" t="s">
        <v>276</v>
      </c>
      <c r="AB26" s="34" t="s">
        <v>124</v>
      </c>
      <c r="AC26" s="45" t="s">
        <v>277</v>
      </c>
      <c r="AD26" s="34" t="s">
        <v>278</v>
      </c>
      <c r="AE26" s="45" t="s">
        <v>279</v>
      </c>
      <c r="AF26" s="34" t="s">
        <v>109</v>
      </c>
      <c r="AG26" s="34" t="s">
        <v>280</v>
      </c>
      <c r="AH26" s="45" t="s">
        <v>281</v>
      </c>
      <c r="AI26" s="34" t="s">
        <v>62</v>
      </c>
      <c r="AJ26" s="34" t="s">
        <v>272</v>
      </c>
      <c r="AK26" s="34" t="s">
        <v>282</v>
      </c>
      <c r="AL26" s="34" t="s">
        <v>283</v>
      </c>
      <c r="AM26" s="34" t="s">
        <v>284</v>
      </c>
      <c r="AN26" s="34" t="s">
        <v>285</v>
      </c>
      <c r="AO26" s="34" t="s">
        <v>286</v>
      </c>
      <c r="AP26" s="53" t="s">
        <v>40</v>
      </c>
      <c r="AQ26" s="55">
        <v>10</v>
      </c>
      <c r="AR26" s="55">
        <v>10</v>
      </c>
      <c r="AS26" s="55"/>
      <c r="AT26" s="54">
        <f t="shared" si="1"/>
        <v>9.4715</v>
      </c>
      <c r="AU26" s="55">
        <v>9.4715</v>
      </c>
      <c r="AV26" s="55"/>
      <c r="AW26" s="62">
        <f t="shared" si="2"/>
        <v>0.94715</v>
      </c>
      <c r="AX26" s="66" t="s">
        <v>69</v>
      </c>
      <c r="AY26" s="73" t="s">
        <v>287</v>
      </c>
      <c r="AZ26" s="67"/>
    </row>
    <row r="27" s="4" customFormat="true" ht="40" customHeight="true" spans="1:52">
      <c r="A27" s="22">
        <v>21</v>
      </c>
      <c r="B27" s="23" t="s">
        <v>38</v>
      </c>
      <c r="C27" s="23" t="s">
        <v>268</v>
      </c>
      <c r="D27" s="24" t="s">
        <v>40</v>
      </c>
      <c r="E27" s="24" t="s">
        <v>40</v>
      </c>
      <c r="F27" s="24" t="s">
        <v>288</v>
      </c>
      <c r="G27" s="23" t="s">
        <v>289</v>
      </c>
      <c r="H27" s="23" t="s">
        <v>97</v>
      </c>
      <c r="I27" s="23" t="s">
        <v>271</v>
      </c>
      <c r="J27" s="23" t="s">
        <v>45</v>
      </c>
      <c r="K27" s="23" t="s">
        <v>80</v>
      </c>
      <c r="L27" s="28" t="s">
        <v>47</v>
      </c>
      <c r="M27" s="30" t="s">
        <v>227</v>
      </c>
      <c r="N27" s="30" t="s">
        <v>48</v>
      </c>
      <c r="O27" s="28" t="s">
        <v>99</v>
      </c>
      <c r="P27" s="28" t="s">
        <v>76</v>
      </c>
      <c r="Q27" s="30" t="s">
        <v>40</v>
      </c>
      <c r="R27" s="30" t="s">
        <v>40</v>
      </c>
      <c r="S27" s="28" t="s">
        <v>133</v>
      </c>
      <c r="T27" s="28" t="s">
        <v>290</v>
      </c>
      <c r="U27" s="28" t="s">
        <v>291</v>
      </c>
      <c r="V27" s="34" t="s">
        <v>80</v>
      </c>
      <c r="W27" s="35">
        <v>4520000</v>
      </c>
      <c r="X27" s="35">
        <v>4520000</v>
      </c>
      <c r="Y27" s="43">
        <v>4520000</v>
      </c>
      <c r="Z27" s="34" t="s">
        <v>292</v>
      </c>
      <c r="AA27" s="34" t="s">
        <v>293</v>
      </c>
      <c r="AB27" s="34" t="s">
        <v>294</v>
      </c>
      <c r="AC27" s="45" t="s">
        <v>295</v>
      </c>
      <c r="AD27" s="34" t="s">
        <v>296</v>
      </c>
      <c r="AE27" s="45" t="s">
        <v>297</v>
      </c>
      <c r="AF27" s="34" t="s">
        <v>109</v>
      </c>
      <c r="AG27" s="34" t="s">
        <v>280</v>
      </c>
      <c r="AH27" s="45" t="s">
        <v>281</v>
      </c>
      <c r="AI27" s="34" t="s">
        <v>62</v>
      </c>
      <c r="AJ27" s="34" t="s">
        <v>298</v>
      </c>
      <c r="AK27" s="34" t="s">
        <v>299</v>
      </c>
      <c r="AL27" s="34" t="s">
        <v>300</v>
      </c>
      <c r="AM27" s="34" t="s">
        <v>301</v>
      </c>
      <c r="AN27" s="34" t="s">
        <v>302</v>
      </c>
      <c r="AO27" s="34" t="s">
        <v>303</v>
      </c>
      <c r="AP27" s="53" t="s">
        <v>40</v>
      </c>
      <c r="AQ27" s="54">
        <v>452</v>
      </c>
      <c r="AR27" s="55">
        <v>452</v>
      </c>
      <c r="AS27" s="55"/>
      <c r="AT27" s="54">
        <f t="shared" si="1"/>
        <v>339.130935</v>
      </c>
      <c r="AU27" s="58">
        <v>339.130935</v>
      </c>
      <c r="AV27" s="55"/>
      <c r="AW27" s="62">
        <f t="shared" si="2"/>
        <v>0.75028967920354</v>
      </c>
      <c r="AX27" s="66" t="s">
        <v>69</v>
      </c>
      <c r="AY27" s="52" t="s">
        <v>304</v>
      </c>
      <c r="AZ27" s="67"/>
    </row>
    <row r="28" s="4" customFormat="true" ht="40" customHeight="true" spans="1:52">
      <c r="A28" s="22">
        <v>22</v>
      </c>
      <c r="B28" s="23" t="s">
        <v>38</v>
      </c>
      <c r="C28" s="23" t="s">
        <v>268</v>
      </c>
      <c r="D28" s="24" t="s">
        <v>40</v>
      </c>
      <c r="E28" s="24" t="s">
        <v>40</v>
      </c>
      <c r="F28" s="24" t="s">
        <v>305</v>
      </c>
      <c r="G28" s="24" t="s">
        <v>306</v>
      </c>
      <c r="H28" s="23" t="s">
        <v>97</v>
      </c>
      <c r="I28" s="23" t="s">
        <v>271</v>
      </c>
      <c r="J28" s="23" t="s">
        <v>45</v>
      </c>
      <c r="K28" s="23" t="s">
        <v>307</v>
      </c>
      <c r="L28" s="28" t="s">
        <v>47</v>
      </c>
      <c r="M28" s="30" t="s">
        <v>74</v>
      </c>
      <c r="N28" s="30" t="s">
        <v>48</v>
      </c>
      <c r="O28" s="28" t="s">
        <v>75</v>
      </c>
      <c r="P28" s="28" t="s">
        <v>76</v>
      </c>
      <c r="Q28" s="30" t="s">
        <v>40</v>
      </c>
      <c r="R28" s="30" t="s">
        <v>40</v>
      </c>
      <c r="S28" s="28" t="s">
        <v>133</v>
      </c>
      <c r="T28" s="28" t="s">
        <v>308</v>
      </c>
      <c r="U28" s="28" t="s">
        <v>309</v>
      </c>
      <c r="V28" s="34" t="s">
        <v>307</v>
      </c>
      <c r="W28" s="35">
        <v>500000</v>
      </c>
      <c r="X28" s="35">
        <v>500000</v>
      </c>
      <c r="Y28" s="43">
        <v>500000</v>
      </c>
      <c r="Z28" s="34" t="s">
        <v>292</v>
      </c>
      <c r="AA28" s="34" t="s">
        <v>293</v>
      </c>
      <c r="AB28" s="34" t="s">
        <v>124</v>
      </c>
      <c r="AC28" s="45" t="s">
        <v>295</v>
      </c>
      <c r="AD28" s="34" t="s">
        <v>278</v>
      </c>
      <c r="AE28" s="45" t="s">
        <v>279</v>
      </c>
      <c r="AF28" s="34" t="s">
        <v>109</v>
      </c>
      <c r="AG28" s="34" t="s">
        <v>280</v>
      </c>
      <c r="AH28" s="45" t="s">
        <v>281</v>
      </c>
      <c r="AI28" s="34" t="s">
        <v>62</v>
      </c>
      <c r="AJ28" s="34" t="s">
        <v>310</v>
      </c>
      <c r="AK28" s="34" t="s">
        <v>311</v>
      </c>
      <c r="AL28" s="34" t="s">
        <v>312</v>
      </c>
      <c r="AM28" s="34" t="s">
        <v>313</v>
      </c>
      <c r="AN28" s="34" t="s">
        <v>314</v>
      </c>
      <c r="AO28" s="34" t="s">
        <v>286</v>
      </c>
      <c r="AP28" s="53" t="s">
        <v>40</v>
      </c>
      <c r="AQ28" s="55">
        <v>50</v>
      </c>
      <c r="AR28" s="55">
        <v>50</v>
      </c>
      <c r="AS28" s="55"/>
      <c r="AT28" s="54">
        <f t="shared" si="1"/>
        <v>30.780595</v>
      </c>
      <c r="AU28" s="55">
        <v>30.780595</v>
      </c>
      <c r="AV28" s="55"/>
      <c r="AW28" s="62">
        <f t="shared" si="2"/>
        <v>0.6156119</v>
      </c>
      <c r="AX28" s="66" t="s">
        <v>69</v>
      </c>
      <c r="AY28" s="52" t="s">
        <v>315</v>
      </c>
      <c r="AZ28" s="67"/>
    </row>
    <row r="29" s="4" customFormat="true" ht="40" customHeight="true" spans="1:52">
      <c r="A29" s="22">
        <v>23</v>
      </c>
      <c r="B29" s="23" t="s">
        <v>38</v>
      </c>
      <c r="C29" s="23" t="s">
        <v>268</v>
      </c>
      <c r="D29" s="24" t="s">
        <v>40</v>
      </c>
      <c r="E29" s="24" t="s">
        <v>40</v>
      </c>
      <c r="F29" s="24" t="s">
        <v>316</v>
      </c>
      <c r="G29" s="24" t="s">
        <v>317</v>
      </c>
      <c r="H29" s="23" t="s">
        <v>97</v>
      </c>
      <c r="I29" s="23" t="s">
        <v>271</v>
      </c>
      <c r="J29" s="23" t="s">
        <v>45</v>
      </c>
      <c r="K29" s="23" t="s">
        <v>80</v>
      </c>
      <c r="L29" s="28" t="s">
        <v>47</v>
      </c>
      <c r="M29" s="30" t="s">
        <v>48</v>
      </c>
      <c r="N29" s="30" t="s">
        <v>48</v>
      </c>
      <c r="O29" s="28" t="s">
        <v>168</v>
      </c>
      <c r="P29" s="28" t="s">
        <v>76</v>
      </c>
      <c r="Q29" s="30" t="s">
        <v>40</v>
      </c>
      <c r="R29" s="30" t="s">
        <v>40</v>
      </c>
      <c r="S29" s="28" t="s">
        <v>318</v>
      </c>
      <c r="T29" s="28" t="s">
        <v>310</v>
      </c>
      <c r="U29" s="28" t="s">
        <v>319</v>
      </c>
      <c r="V29" s="34" t="s">
        <v>80</v>
      </c>
      <c r="W29" s="35">
        <v>900000</v>
      </c>
      <c r="X29" s="35">
        <v>900000</v>
      </c>
      <c r="Y29" s="43">
        <v>900000</v>
      </c>
      <c r="Z29" s="34" t="s">
        <v>292</v>
      </c>
      <c r="AA29" s="34" t="s">
        <v>293</v>
      </c>
      <c r="AB29" s="34" t="s">
        <v>320</v>
      </c>
      <c r="AC29" s="45" t="s">
        <v>295</v>
      </c>
      <c r="AD29" s="34" t="s">
        <v>321</v>
      </c>
      <c r="AE29" s="45" t="s">
        <v>322</v>
      </c>
      <c r="AF29" s="34" t="s">
        <v>109</v>
      </c>
      <c r="AG29" s="34" t="s">
        <v>280</v>
      </c>
      <c r="AH29" s="45" t="s">
        <v>281</v>
      </c>
      <c r="AI29" s="34" t="s">
        <v>323</v>
      </c>
      <c r="AJ29" s="34" t="s">
        <v>324</v>
      </c>
      <c r="AK29" s="34" t="s">
        <v>311</v>
      </c>
      <c r="AL29" s="34" t="s">
        <v>312</v>
      </c>
      <c r="AM29" s="34" t="s">
        <v>313</v>
      </c>
      <c r="AN29" s="34" t="s">
        <v>314</v>
      </c>
      <c r="AO29" s="34" t="s">
        <v>286</v>
      </c>
      <c r="AP29" s="53" t="s">
        <v>40</v>
      </c>
      <c r="AQ29" s="54">
        <v>90</v>
      </c>
      <c r="AR29" s="55">
        <v>90</v>
      </c>
      <c r="AS29" s="55"/>
      <c r="AT29" s="54">
        <f t="shared" si="1"/>
        <v>88.33</v>
      </c>
      <c r="AU29" s="55">
        <v>88.33</v>
      </c>
      <c r="AV29" s="55"/>
      <c r="AW29" s="62">
        <f t="shared" si="2"/>
        <v>0.981444444444444</v>
      </c>
      <c r="AX29" s="66" t="s">
        <v>69</v>
      </c>
      <c r="AY29" s="73" t="s">
        <v>325</v>
      </c>
      <c r="AZ29" s="67"/>
    </row>
    <row r="30" s="4" customFormat="true" ht="40" customHeight="true" spans="1:52">
      <c r="A30" s="22">
        <v>25</v>
      </c>
      <c r="B30" s="23" t="s">
        <v>38</v>
      </c>
      <c r="C30" s="23" t="s">
        <v>268</v>
      </c>
      <c r="D30" s="24" t="s">
        <v>40</v>
      </c>
      <c r="E30" s="24" t="s">
        <v>40</v>
      </c>
      <c r="F30" s="24" t="s">
        <v>326</v>
      </c>
      <c r="G30" s="23" t="s">
        <v>327</v>
      </c>
      <c r="H30" s="23" t="s">
        <v>97</v>
      </c>
      <c r="I30" s="23" t="s">
        <v>271</v>
      </c>
      <c r="J30" s="23" t="s">
        <v>45</v>
      </c>
      <c r="K30" s="23" t="s">
        <v>80</v>
      </c>
      <c r="L30" s="28" t="s">
        <v>47</v>
      </c>
      <c r="M30" s="30" t="s">
        <v>74</v>
      </c>
      <c r="N30" s="30" t="s">
        <v>48</v>
      </c>
      <c r="O30" s="28" t="s">
        <v>168</v>
      </c>
      <c r="P30" s="28" t="s">
        <v>50</v>
      </c>
      <c r="Q30" s="28" t="s">
        <v>144</v>
      </c>
      <c r="R30" s="28" t="s">
        <v>328</v>
      </c>
      <c r="S30" s="30" t="s">
        <v>40</v>
      </c>
      <c r="T30" s="30" t="s">
        <v>40</v>
      </c>
      <c r="U30" s="28" t="s">
        <v>329</v>
      </c>
      <c r="V30" s="34" t="s">
        <v>80</v>
      </c>
      <c r="W30" s="35">
        <v>29496600</v>
      </c>
      <c r="X30" s="35">
        <v>9100000</v>
      </c>
      <c r="Y30" s="43">
        <v>4000000</v>
      </c>
      <c r="Z30" s="34" t="s">
        <v>330</v>
      </c>
      <c r="AA30" s="34" t="s">
        <v>331</v>
      </c>
      <c r="AB30" s="34" t="s">
        <v>332</v>
      </c>
      <c r="AC30" s="45" t="s">
        <v>333</v>
      </c>
      <c r="AD30" s="34" t="s">
        <v>321</v>
      </c>
      <c r="AE30" s="45" t="s">
        <v>322</v>
      </c>
      <c r="AF30" s="34" t="s">
        <v>109</v>
      </c>
      <c r="AG30" s="34" t="s">
        <v>280</v>
      </c>
      <c r="AH30" s="45" t="s">
        <v>281</v>
      </c>
      <c r="AI30" s="34" t="s">
        <v>62</v>
      </c>
      <c r="AJ30" s="34" t="s">
        <v>334</v>
      </c>
      <c r="AK30" s="34" t="s">
        <v>335</v>
      </c>
      <c r="AL30" s="34" t="s">
        <v>336</v>
      </c>
      <c r="AM30" s="34" t="s">
        <v>337</v>
      </c>
      <c r="AN30" s="34" t="s">
        <v>338</v>
      </c>
      <c r="AO30" s="34" t="s">
        <v>339</v>
      </c>
      <c r="AP30" s="53" t="s">
        <v>40</v>
      </c>
      <c r="AQ30" s="54">
        <v>400</v>
      </c>
      <c r="AR30" s="55">
        <v>400</v>
      </c>
      <c r="AS30" s="55"/>
      <c r="AT30" s="54">
        <f t="shared" si="1"/>
        <v>367.977848</v>
      </c>
      <c r="AU30" s="55">
        <v>367.977848</v>
      </c>
      <c r="AV30" s="55"/>
      <c r="AW30" s="62">
        <f t="shared" ref="AW30:AW46" si="3">AT30/AQ30</f>
        <v>0.91994462</v>
      </c>
      <c r="AX30" s="66" t="s">
        <v>69</v>
      </c>
      <c r="AY30" s="52" t="s">
        <v>340</v>
      </c>
      <c r="AZ30" s="67"/>
    </row>
    <row r="31" s="4" customFormat="true" ht="40" customHeight="true" spans="1:52">
      <c r="A31" s="22">
        <v>26</v>
      </c>
      <c r="B31" s="23" t="s">
        <v>38</v>
      </c>
      <c r="C31" s="23" t="s">
        <v>268</v>
      </c>
      <c r="D31" s="24" t="s">
        <v>40</v>
      </c>
      <c r="E31" s="24" t="s">
        <v>40</v>
      </c>
      <c r="F31" s="24" t="s">
        <v>341</v>
      </c>
      <c r="G31" s="23" t="s">
        <v>342</v>
      </c>
      <c r="H31" s="23" t="s">
        <v>97</v>
      </c>
      <c r="I31" s="23" t="s">
        <v>271</v>
      </c>
      <c r="J31" s="23" t="s">
        <v>45</v>
      </c>
      <c r="K31" s="23" t="s">
        <v>343</v>
      </c>
      <c r="L31" s="28" t="s">
        <v>47</v>
      </c>
      <c r="M31" s="30" t="s">
        <v>48</v>
      </c>
      <c r="N31" s="30" t="s">
        <v>48</v>
      </c>
      <c r="O31" s="28" t="s">
        <v>99</v>
      </c>
      <c r="P31" s="28" t="s">
        <v>50</v>
      </c>
      <c r="Q31" s="28" t="s">
        <v>75</v>
      </c>
      <c r="R31" s="28" t="s">
        <v>344</v>
      </c>
      <c r="S31" s="30" t="s">
        <v>40</v>
      </c>
      <c r="T31" s="30" t="s">
        <v>40</v>
      </c>
      <c r="U31" s="30" t="s">
        <v>345</v>
      </c>
      <c r="V31" s="34" t="s">
        <v>103</v>
      </c>
      <c r="W31" s="35">
        <v>300000</v>
      </c>
      <c r="X31" s="35">
        <v>210000</v>
      </c>
      <c r="Y31" s="43">
        <v>210000</v>
      </c>
      <c r="Z31" s="34" t="s">
        <v>292</v>
      </c>
      <c r="AA31" s="34" t="s">
        <v>293</v>
      </c>
      <c r="AB31" s="34" t="s">
        <v>124</v>
      </c>
      <c r="AC31" s="45" t="s">
        <v>295</v>
      </c>
      <c r="AD31" s="34" t="s">
        <v>278</v>
      </c>
      <c r="AE31" s="45" t="s">
        <v>279</v>
      </c>
      <c r="AF31" s="34" t="s">
        <v>109</v>
      </c>
      <c r="AG31" s="34" t="s">
        <v>280</v>
      </c>
      <c r="AH31" s="45" t="s">
        <v>281</v>
      </c>
      <c r="AI31" s="34" t="s">
        <v>62</v>
      </c>
      <c r="AJ31" s="34" t="s">
        <v>344</v>
      </c>
      <c r="AK31" s="45" t="s">
        <v>346</v>
      </c>
      <c r="AL31" s="45" t="s">
        <v>347</v>
      </c>
      <c r="AM31" s="45" t="s">
        <v>348</v>
      </c>
      <c r="AN31" s="34" t="s">
        <v>349</v>
      </c>
      <c r="AO31" s="34" t="s">
        <v>286</v>
      </c>
      <c r="AP31" s="53" t="s">
        <v>40</v>
      </c>
      <c r="AQ31" s="55">
        <v>21</v>
      </c>
      <c r="AR31" s="55">
        <v>21</v>
      </c>
      <c r="AS31" s="55"/>
      <c r="AT31" s="54">
        <f t="shared" si="1"/>
        <v>21</v>
      </c>
      <c r="AU31" s="55">
        <v>21</v>
      </c>
      <c r="AV31" s="55"/>
      <c r="AW31" s="62">
        <f t="shared" si="3"/>
        <v>1</v>
      </c>
      <c r="AX31" s="66" t="s">
        <v>69</v>
      </c>
      <c r="AY31" s="52" t="s">
        <v>350</v>
      </c>
      <c r="AZ31" s="67"/>
    </row>
    <row r="32" s="4" customFormat="true" ht="40" customHeight="true" spans="1:52">
      <c r="A32" s="22">
        <v>27</v>
      </c>
      <c r="B32" s="23" t="s">
        <v>38</v>
      </c>
      <c r="C32" s="23" t="s">
        <v>268</v>
      </c>
      <c r="D32" s="24" t="s">
        <v>40</v>
      </c>
      <c r="E32" s="24" t="s">
        <v>40</v>
      </c>
      <c r="F32" s="24" t="s">
        <v>351</v>
      </c>
      <c r="G32" s="23" t="s">
        <v>352</v>
      </c>
      <c r="H32" s="23" t="s">
        <v>97</v>
      </c>
      <c r="I32" s="23" t="s">
        <v>271</v>
      </c>
      <c r="J32" s="23" t="s">
        <v>45</v>
      </c>
      <c r="K32" s="23" t="s">
        <v>343</v>
      </c>
      <c r="L32" s="28" t="s">
        <v>47</v>
      </c>
      <c r="M32" s="30" t="s">
        <v>48</v>
      </c>
      <c r="N32" s="30" t="s">
        <v>48</v>
      </c>
      <c r="O32" s="28" t="s">
        <v>99</v>
      </c>
      <c r="P32" s="28" t="s">
        <v>50</v>
      </c>
      <c r="Q32" s="28" t="s">
        <v>75</v>
      </c>
      <c r="R32" s="28" t="s">
        <v>353</v>
      </c>
      <c r="S32" s="30" t="s">
        <v>40</v>
      </c>
      <c r="T32" s="30" t="s">
        <v>40</v>
      </c>
      <c r="U32" s="30" t="s">
        <v>354</v>
      </c>
      <c r="V32" s="34" t="s">
        <v>103</v>
      </c>
      <c r="W32" s="35">
        <v>24900000</v>
      </c>
      <c r="X32" s="35">
        <v>5130000</v>
      </c>
      <c r="Y32" s="43">
        <v>2000000</v>
      </c>
      <c r="Z32" s="34" t="s">
        <v>292</v>
      </c>
      <c r="AA32" s="34" t="s">
        <v>293</v>
      </c>
      <c r="AB32" s="34" t="s">
        <v>124</v>
      </c>
      <c r="AC32" s="45" t="s">
        <v>295</v>
      </c>
      <c r="AD32" s="34" t="s">
        <v>278</v>
      </c>
      <c r="AE32" s="45" t="s">
        <v>279</v>
      </c>
      <c r="AF32" s="34" t="s">
        <v>109</v>
      </c>
      <c r="AG32" s="34" t="s">
        <v>280</v>
      </c>
      <c r="AH32" s="45" t="s">
        <v>281</v>
      </c>
      <c r="AI32" s="34" t="s">
        <v>62</v>
      </c>
      <c r="AJ32" s="34" t="s">
        <v>353</v>
      </c>
      <c r="AK32" s="45" t="s">
        <v>355</v>
      </c>
      <c r="AL32" s="34" t="s">
        <v>356</v>
      </c>
      <c r="AM32" s="45" t="s">
        <v>357</v>
      </c>
      <c r="AN32" s="34" t="s">
        <v>358</v>
      </c>
      <c r="AO32" s="34" t="s">
        <v>286</v>
      </c>
      <c r="AP32" s="53" t="s">
        <v>40</v>
      </c>
      <c r="AQ32" s="55">
        <v>330</v>
      </c>
      <c r="AR32" s="55">
        <v>200</v>
      </c>
      <c r="AS32" s="55">
        <v>130</v>
      </c>
      <c r="AT32" s="54">
        <f t="shared" si="1"/>
        <v>124.610158</v>
      </c>
      <c r="AU32" s="55">
        <v>124.610158</v>
      </c>
      <c r="AV32" s="55"/>
      <c r="AW32" s="62">
        <f t="shared" si="3"/>
        <v>0.377606539393939</v>
      </c>
      <c r="AX32" s="66" t="s">
        <v>69</v>
      </c>
      <c r="AY32" s="54" t="s">
        <v>359</v>
      </c>
      <c r="AZ32" s="67"/>
    </row>
    <row r="33" s="4" customFormat="true" ht="53" customHeight="true" spans="1:52">
      <c r="A33" s="22">
        <v>28</v>
      </c>
      <c r="B33" s="23" t="s">
        <v>38</v>
      </c>
      <c r="C33" s="23" t="s">
        <v>268</v>
      </c>
      <c r="D33" s="24" t="s">
        <v>40</v>
      </c>
      <c r="E33" s="24" t="s">
        <v>40</v>
      </c>
      <c r="F33" s="24" t="s">
        <v>360</v>
      </c>
      <c r="G33" s="23" t="s">
        <v>361</v>
      </c>
      <c r="H33" s="23" t="s">
        <v>97</v>
      </c>
      <c r="I33" s="23" t="s">
        <v>271</v>
      </c>
      <c r="J33" s="23" t="s">
        <v>45</v>
      </c>
      <c r="K33" s="23" t="s">
        <v>343</v>
      </c>
      <c r="L33" s="28" t="s">
        <v>47</v>
      </c>
      <c r="M33" s="30" t="s">
        <v>48</v>
      </c>
      <c r="N33" s="30" t="s">
        <v>132</v>
      </c>
      <c r="O33" s="28" t="s">
        <v>168</v>
      </c>
      <c r="P33" s="28" t="s">
        <v>50</v>
      </c>
      <c r="Q33" s="28" t="s">
        <v>51</v>
      </c>
      <c r="R33" s="28" t="s">
        <v>362</v>
      </c>
      <c r="S33" s="30" t="s">
        <v>40</v>
      </c>
      <c r="T33" s="30" t="s">
        <v>40</v>
      </c>
      <c r="U33" s="28" t="s">
        <v>363</v>
      </c>
      <c r="V33" s="34" t="s">
        <v>217</v>
      </c>
      <c r="W33" s="35">
        <v>100000000</v>
      </c>
      <c r="X33" s="35">
        <v>18000000</v>
      </c>
      <c r="Y33" s="43">
        <v>9040000</v>
      </c>
      <c r="Z33" s="34" t="s">
        <v>292</v>
      </c>
      <c r="AA33" s="34" t="s">
        <v>293</v>
      </c>
      <c r="AB33" s="34" t="s">
        <v>124</v>
      </c>
      <c r="AC33" s="45" t="s">
        <v>295</v>
      </c>
      <c r="AD33" s="34" t="s">
        <v>278</v>
      </c>
      <c r="AE33" s="45" t="s">
        <v>279</v>
      </c>
      <c r="AF33" s="34" t="s">
        <v>109</v>
      </c>
      <c r="AG33" s="34" t="s">
        <v>280</v>
      </c>
      <c r="AH33" s="45" t="s">
        <v>281</v>
      </c>
      <c r="AI33" s="34" t="s">
        <v>62</v>
      </c>
      <c r="AJ33" s="34" t="s">
        <v>362</v>
      </c>
      <c r="AK33" s="34" t="s">
        <v>364</v>
      </c>
      <c r="AL33" s="34" t="s">
        <v>365</v>
      </c>
      <c r="AM33" s="34" t="s">
        <v>366</v>
      </c>
      <c r="AN33" s="34" t="s">
        <v>367</v>
      </c>
      <c r="AO33" s="34" t="s">
        <v>286</v>
      </c>
      <c r="AP33" s="53" t="s">
        <v>40</v>
      </c>
      <c r="AQ33" s="55">
        <v>904</v>
      </c>
      <c r="AR33" s="55">
        <v>904</v>
      </c>
      <c r="AS33" s="55"/>
      <c r="AT33" s="54">
        <f t="shared" si="1"/>
        <v>514.723914</v>
      </c>
      <c r="AU33" s="55">
        <v>514.723914</v>
      </c>
      <c r="AV33" s="55"/>
      <c r="AW33" s="62">
        <f t="shared" si="3"/>
        <v>0.569384860619469</v>
      </c>
      <c r="AX33" s="66" t="s">
        <v>69</v>
      </c>
      <c r="AY33" s="54" t="s">
        <v>368</v>
      </c>
      <c r="AZ33" s="67"/>
    </row>
    <row r="34" s="4" customFormat="true" ht="40" customHeight="true" spans="1:52">
      <c r="A34" s="22">
        <v>29</v>
      </c>
      <c r="B34" s="23" t="s">
        <v>38</v>
      </c>
      <c r="C34" s="23" t="s">
        <v>268</v>
      </c>
      <c r="D34" s="23" t="s">
        <v>369</v>
      </c>
      <c r="E34" s="23" t="s">
        <v>370</v>
      </c>
      <c r="F34" s="24" t="s">
        <v>371</v>
      </c>
      <c r="G34" s="23" t="s">
        <v>372</v>
      </c>
      <c r="H34" s="23" t="s">
        <v>43</v>
      </c>
      <c r="I34" s="23" t="s">
        <v>271</v>
      </c>
      <c r="J34" s="23" t="s">
        <v>45</v>
      </c>
      <c r="K34" s="23" t="s">
        <v>343</v>
      </c>
      <c r="L34" s="28" t="s">
        <v>47</v>
      </c>
      <c r="M34" s="30" t="s">
        <v>74</v>
      </c>
      <c r="N34" s="30" t="s">
        <v>132</v>
      </c>
      <c r="O34" s="28" t="s">
        <v>99</v>
      </c>
      <c r="P34" s="28" t="s">
        <v>50</v>
      </c>
      <c r="Q34" s="28" t="s">
        <v>75</v>
      </c>
      <c r="R34" s="28" t="s">
        <v>373</v>
      </c>
      <c r="S34" s="30" t="s">
        <v>40</v>
      </c>
      <c r="T34" s="30" t="s">
        <v>40</v>
      </c>
      <c r="U34" s="28" t="s">
        <v>374</v>
      </c>
      <c r="V34" s="34" t="s">
        <v>54</v>
      </c>
      <c r="W34" s="35">
        <v>101099400</v>
      </c>
      <c r="X34" s="35">
        <v>1000000</v>
      </c>
      <c r="Y34" s="43">
        <v>1000000</v>
      </c>
      <c r="Z34" s="34" t="s">
        <v>375</v>
      </c>
      <c r="AA34" s="34" t="s">
        <v>376</v>
      </c>
      <c r="AB34" s="34" t="s">
        <v>124</v>
      </c>
      <c r="AC34" s="45" t="s">
        <v>377</v>
      </c>
      <c r="AD34" s="34" t="s">
        <v>278</v>
      </c>
      <c r="AE34" s="45" t="s">
        <v>279</v>
      </c>
      <c r="AF34" s="34" t="s">
        <v>109</v>
      </c>
      <c r="AG34" s="34" t="s">
        <v>280</v>
      </c>
      <c r="AH34" s="45" t="s">
        <v>281</v>
      </c>
      <c r="AI34" s="34" t="s">
        <v>62</v>
      </c>
      <c r="AJ34" s="34" t="s">
        <v>373</v>
      </c>
      <c r="AK34" s="34" t="s">
        <v>378</v>
      </c>
      <c r="AL34" s="34" t="s">
        <v>379</v>
      </c>
      <c r="AM34" s="34" t="s">
        <v>374</v>
      </c>
      <c r="AN34" s="34" t="s">
        <v>380</v>
      </c>
      <c r="AO34" s="34" t="s">
        <v>381</v>
      </c>
      <c r="AP34" s="53" t="s">
        <v>40</v>
      </c>
      <c r="AQ34" s="57">
        <v>2587.278025</v>
      </c>
      <c r="AR34" s="55">
        <v>100</v>
      </c>
      <c r="AS34" s="55">
        <f>AQ34-AR34</f>
        <v>2487.278025</v>
      </c>
      <c r="AT34" s="54">
        <f t="shared" si="1"/>
        <v>1233</v>
      </c>
      <c r="AU34" s="55"/>
      <c r="AV34" s="55">
        <v>1233</v>
      </c>
      <c r="AW34" s="62">
        <f t="shared" si="3"/>
        <v>0.47656262221761</v>
      </c>
      <c r="AX34" s="66" t="s">
        <v>69</v>
      </c>
      <c r="AY34" s="54"/>
      <c r="AZ34" s="67"/>
    </row>
    <row r="35" s="4" customFormat="true" ht="40" customHeight="true" spans="1:52">
      <c r="A35" s="22">
        <v>30</v>
      </c>
      <c r="B35" s="23" t="s">
        <v>38</v>
      </c>
      <c r="C35" s="23" t="s">
        <v>268</v>
      </c>
      <c r="D35" s="24" t="s">
        <v>40</v>
      </c>
      <c r="E35" s="24" t="s">
        <v>40</v>
      </c>
      <c r="F35" s="24" t="s">
        <v>382</v>
      </c>
      <c r="G35" s="23" t="s">
        <v>383</v>
      </c>
      <c r="H35" s="23" t="s">
        <v>97</v>
      </c>
      <c r="I35" s="23" t="s">
        <v>271</v>
      </c>
      <c r="J35" s="23" t="s">
        <v>45</v>
      </c>
      <c r="K35" s="23" t="s">
        <v>80</v>
      </c>
      <c r="L35" s="28" t="s">
        <v>47</v>
      </c>
      <c r="M35" s="30" t="s">
        <v>48</v>
      </c>
      <c r="N35" s="30" t="s">
        <v>132</v>
      </c>
      <c r="O35" s="28" t="s">
        <v>99</v>
      </c>
      <c r="P35" s="28" t="s">
        <v>76</v>
      </c>
      <c r="Q35" s="30" t="s">
        <v>40</v>
      </c>
      <c r="R35" s="30" t="s">
        <v>40</v>
      </c>
      <c r="S35" s="28" t="s">
        <v>318</v>
      </c>
      <c r="T35" s="28" t="s">
        <v>384</v>
      </c>
      <c r="U35" s="28" t="s">
        <v>385</v>
      </c>
      <c r="V35" s="34" t="s">
        <v>80</v>
      </c>
      <c r="W35" s="35">
        <v>90000</v>
      </c>
      <c r="X35" s="35">
        <v>90000</v>
      </c>
      <c r="Y35" s="43">
        <v>90000</v>
      </c>
      <c r="Z35" s="34" t="s">
        <v>292</v>
      </c>
      <c r="AA35" s="34" t="s">
        <v>293</v>
      </c>
      <c r="AB35" s="34" t="s">
        <v>124</v>
      </c>
      <c r="AC35" s="45" t="s">
        <v>295</v>
      </c>
      <c r="AD35" s="34" t="s">
        <v>278</v>
      </c>
      <c r="AE35" s="45" t="s">
        <v>279</v>
      </c>
      <c r="AF35" s="34" t="s">
        <v>109</v>
      </c>
      <c r="AG35" s="34" t="s">
        <v>280</v>
      </c>
      <c r="AH35" s="45" t="s">
        <v>281</v>
      </c>
      <c r="AI35" s="34" t="s">
        <v>62</v>
      </c>
      <c r="AJ35" s="45" t="s">
        <v>40</v>
      </c>
      <c r="AK35" s="34" t="s">
        <v>386</v>
      </c>
      <c r="AL35" s="34" t="s">
        <v>387</v>
      </c>
      <c r="AM35" s="34" t="s">
        <v>388</v>
      </c>
      <c r="AN35" s="34" t="s">
        <v>389</v>
      </c>
      <c r="AO35" s="34" t="s">
        <v>286</v>
      </c>
      <c r="AP35" s="53" t="s">
        <v>40</v>
      </c>
      <c r="AQ35" s="54">
        <v>9</v>
      </c>
      <c r="AR35" s="55">
        <v>9</v>
      </c>
      <c r="AS35" s="55"/>
      <c r="AT35" s="54">
        <f t="shared" si="1"/>
        <v>8.5</v>
      </c>
      <c r="AU35" s="55">
        <v>8.5</v>
      </c>
      <c r="AV35" s="55"/>
      <c r="AW35" s="62">
        <f t="shared" si="3"/>
        <v>0.944444444444444</v>
      </c>
      <c r="AX35" s="66" t="s">
        <v>69</v>
      </c>
      <c r="AY35" s="54" t="s">
        <v>390</v>
      </c>
      <c r="AZ35" s="67"/>
    </row>
    <row r="36" s="4" customFormat="true" ht="40" customHeight="true" spans="1:52">
      <c r="A36" s="22">
        <v>31</v>
      </c>
      <c r="B36" s="23" t="s">
        <v>38</v>
      </c>
      <c r="C36" s="23" t="s">
        <v>268</v>
      </c>
      <c r="D36" s="23" t="s">
        <v>369</v>
      </c>
      <c r="E36" s="24" t="s">
        <v>40</v>
      </c>
      <c r="F36" s="24" t="s">
        <v>391</v>
      </c>
      <c r="G36" s="24" t="s">
        <v>392</v>
      </c>
      <c r="H36" s="23" t="s">
        <v>43</v>
      </c>
      <c r="I36" s="23" t="s">
        <v>271</v>
      </c>
      <c r="J36" s="23" t="s">
        <v>45</v>
      </c>
      <c r="K36" s="27" t="s">
        <v>393</v>
      </c>
      <c r="L36" s="28" t="s">
        <v>47</v>
      </c>
      <c r="M36" s="30" t="s">
        <v>48</v>
      </c>
      <c r="N36" s="30" t="s">
        <v>48</v>
      </c>
      <c r="O36" s="28" t="s">
        <v>49</v>
      </c>
      <c r="P36" s="28" t="s">
        <v>50</v>
      </c>
      <c r="Q36" s="28" t="s">
        <v>51</v>
      </c>
      <c r="R36" s="28" t="s">
        <v>394</v>
      </c>
      <c r="S36" s="30" t="s">
        <v>40</v>
      </c>
      <c r="T36" s="30" t="s">
        <v>40</v>
      </c>
      <c r="U36" s="28" t="s">
        <v>395</v>
      </c>
      <c r="V36" s="34" t="s">
        <v>54</v>
      </c>
      <c r="W36" s="35">
        <v>280000</v>
      </c>
      <c r="X36" s="35">
        <v>250000</v>
      </c>
      <c r="Y36" s="43">
        <v>250000</v>
      </c>
      <c r="Z36" s="34" t="s">
        <v>369</v>
      </c>
      <c r="AA36" s="34" t="s">
        <v>396</v>
      </c>
      <c r="AB36" s="34" t="s">
        <v>124</v>
      </c>
      <c r="AC36" s="45" t="s">
        <v>397</v>
      </c>
      <c r="AD36" s="34" t="s">
        <v>398</v>
      </c>
      <c r="AE36" s="45" t="s">
        <v>399</v>
      </c>
      <c r="AF36" s="34" t="s">
        <v>109</v>
      </c>
      <c r="AG36" s="34" t="s">
        <v>280</v>
      </c>
      <c r="AH36" s="45" t="s">
        <v>281</v>
      </c>
      <c r="AI36" s="34" t="s">
        <v>62</v>
      </c>
      <c r="AJ36" s="34" t="s">
        <v>400</v>
      </c>
      <c r="AK36" s="34" t="s">
        <v>401</v>
      </c>
      <c r="AL36" s="34" t="s">
        <v>402</v>
      </c>
      <c r="AM36" s="34" t="s">
        <v>403</v>
      </c>
      <c r="AN36" s="34" t="s">
        <v>404</v>
      </c>
      <c r="AO36" s="34" t="s">
        <v>405</v>
      </c>
      <c r="AP36" s="53" t="s">
        <v>40</v>
      </c>
      <c r="AQ36" s="55">
        <v>25</v>
      </c>
      <c r="AR36" s="55">
        <v>25</v>
      </c>
      <c r="AS36" s="55"/>
      <c r="AT36" s="54">
        <f t="shared" si="1"/>
        <v>25</v>
      </c>
      <c r="AU36" s="55">
        <v>25</v>
      </c>
      <c r="AV36" s="55"/>
      <c r="AW36" s="62">
        <f t="shared" si="3"/>
        <v>1</v>
      </c>
      <c r="AX36" s="66" t="s">
        <v>69</v>
      </c>
      <c r="AY36" s="52" t="s">
        <v>406</v>
      </c>
      <c r="AZ36" s="67"/>
    </row>
    <row r="37" s="4" customFormat="true" ht="40" customHeight="true" spans="1:52">
      <c r="A37" s="22">
        <v>35</v>
      </c>
      <c r="B37" s="23" t="s">
        <v>38</v>
      </c>
      <c r="C37" s="23" t="s">
        <v>407</v>
      </c>
      <c r="D37" s="24" t="s">
        <v>40</v>
      </c>
      <c r="E37" s="24" t="s">
        <v>40</v>
      </c>
      <c r="F37" s="24" t="s">
        <v>408</v>
      </c>
      <c r="G37" s="23" t="s">
        <v>409</v>
      </c>
      <c r="H37" s="23" t="s">
        <v>97</v>
      </c>
      <c r="I37" s="23" t="s">
        <v>410</v>
      </c>
      <c r="J37" s="23" t="s">
        <v>45</v>
      </c>
      <c r="K37" s="23" t="s">
        <v>343</v>
      </c>
      <c r="L37" s="28" t="s">
        <v>47</v>
      </c>
      <c r="M37" s="30" t="s">
        <v>411</v>
      </c>
      <c r="N37" s="30" t="s">
        <v>48</v>
      </c>
      <c r="O37" s="28" t="s">
        <v>49</v>
      </c>
      <c r="P37" s="28" t="s">
        <v>50</v>
      </c>
      <c r="Q37" s="28" t="s">
        <v>75</v>
      </c>
      <c r="R37" s="28" t="s">
        <v>412</v>
      </c>
      <c r="S37" s="30" t="s">
        <v>40</v>
      </c>
      <c r="T37" s="30" t="s">
        <v>40</v>
      </c>
      <c r="U37" s="28" t="s">
        <v>413</v>
      </c>
      <c r="V37" s="34" t="s">
        <v>103</v>
      </c>
      <c r="W37" s="35">
        <v>27377200</v>
      </c>
      <c r="X37" s="35">
        <v>6117300</v>
      </c>
      <c r="Y37" s="44">
        <v>0</v>
      </c>
      <c r="Z37" s="34" t="s">
        <v>414</v>
      </c>
      <c r="AA37" s="34" t="s">
        <v>415</v>
      </c>
      <c r="AB37" s="34" t="s">
        <v>124</v>
      </c>
      <c r="AC37" s="45" t="s">
        <v>416</v>
      </c>
      <c r="AD37" s="34" t="s">
        <v>417</v>
      </c>
      <c r="AE37" s="45" t="s">
        <v>418</v>
      </c>
      <c r="AF37" s="34" t="s">
        <v>109</v>
      </c>
      <c r="AG37" s="34" t="s">
        <v>419</v>
      </c>
      <c r="AH37" s="45" t="s">
        <v>420</v>
      </c>
      <c r="AI37" s="34" t="s">
        <v>62</v>
      </c>
      <c r="AJ37" s="34" t="s">
        <v>421</v>
      </c>
      <c r="AK37" s="34" t="s">
        <v>422</v>
      </c>
      <c r="AL37" s="34" t="s">
        <v>423</v>
      </c>
      <c r="AM37" s="34" t="s">
        <v>424</v>
      </c>
      <c r="AN37" s="34" t="s">
        <v>425</v>
      </c>
      <c r="AO37" s="34" t="s">
        <v>426</v>
      </c>
      <c r="AP37" s="53" t="s">
        <v>40</v>
      </c>
      <c r="AQ37" s="55">
        <v>500</v>
      </c>
      <c r="AR37" s="55">
        <v>500</v>
      </c>
      <c r="AS37" s="55"/>
      <c r="AT37" s="54">
        <f t="shared" si="1"/>
        <v>471.46</v>
      </c>
      <c r="AU37" s="55">
        <v>471.46</v>
      </c>
      <c r="AV37" s="55"/>
      <c r="AW37" s="62">
        <f t="shared" si="3"/>
        <v>0.94292</v>
      </c>
      <c r="AX37" s="66" t="s">
        <v>69</v>
      </c>
      <c r="AY37" s="54"/>
      <c r="AZ37" s="67"/>
    </row>
    <row r="38" s="4" customFormat="true" ht="40" customHeight="true" spans="1:52">
      <c r="A38" s="22">
        <v>36</v>
      </c>
      <c r="B38" s="23" t="s">
        <v>38</v>
      </c>
      <c r="C38" s="23" t="s">
        <v>407</v>
      </c>
      <c r="D38" s="24" t="s">
        <v>40</v>
      </c>
      <c r="E38" s="24" t="s">
        <v>40</v>
      </c>
      <c r="F38" s="24" t="s">
        <v>427</v>
      </c>
      <c r="G38" s="23" t="s">
        <v>428</v>
      </c>
      <c r="H38" s="23" t="s">
        <v>97</v>
      </c>
      <c r="I38" s="23" t="s">
        <v>410</v>
      </c>
      <c r="J38" s="23" t="s">
        <v>45</v>
      </c>
      <c r="K38" s="27" t="s">
        <v>429</v>
      </c>
      <c r="L38" s="28" t="s">
        <v>47</v>
      </c>
      <c r="M38" s="30" t="s">
        <v>48</v>
      </c>
      <c r="N38" s="30" t="s">
        <v>48</v>
      </c>
      <c r="O38" s="28" t="s">
        <v>168</v>
      </c>
      <c r="P38" s="28" t="s">
        <v>50</v>
      </c>
      <c r="Q38" s="28" t="s">
        <v>75</v>
      </c>
      <c r="R38" s="28" t="s">
        <v>430</v>
      </c>
      <c r="S38" s="30" t="s">
        <v>40</v>
      </c>
      <c r="T38" s="30" t="s">
        <v>40</v>
      </c>
      <c r="U38" s="28" t="s">
        <v>431</v>
      </c>
      <c r="V38" s="34" t="s">
        <v>432</v>
      </c>
      <c r="W38" s="35">
        <v>414249800</v>
      </c>
      <c r="X38" s="35">
        <v>30000000</v>
      </c>
      <c r="Y38" s="43">
        <v>2000000</v>
      </c>
      <c r="Z38" s="34" t="s">
        <v>433</v>
      </c>
      <c r="AA38" s="34" t="s">
        <v>434</v>
      </c>
      <c r="AB38" s="34" t="s">
        <v>435</v>
      </c>
      <c r="AC38" s="45" t="s">
        <v>436</v>
      </c>
      <c r="AD38" s="34" t="s">
        <v>437</v>
      </c>
      <c r="AE38" s="45" t="s">
        <v>438</v>
      </c>
      <c r="AF38" s="34" t="s">
        <v>109</v>
      </c>
      <c r="AG38" s="34" t="s">
        <v>419</v>
      </c>
      <c r="AH38" s="45" t="s">
        <v>420</v>
      </c>
      <c r="AI38" s="34" t="s">
        <v>323</v>
      </c>
      <c r="AJ38" s="34" t="s">
        <v>439</v>
      </c>
      <c r="AK38" s="34" t="s">
        <v>440</v>
      </c>
      <c r="AL38" s="45" t="s">
        <v>40</v>
      </c>
      <c r="AM38" s="34" t="s">
        <v>441</v>
      </c>
      <c r="AN38" s="34" t="s">
        <v>441</v>
      </c>
      <c r="AO38" s="34" t="s">
        <v>442</v>
      </c>
      <c r="AP38" s="53" t="s">
        <v>40</v>
      </c>
      <c r="AQ38" s="55">
        <v>13457.63</v>
      </c>
      <c r="AR38" s="55">
        <v>200</v>
      </c>
      <c r="AS38" s="55">
        <v>13257.63</v>
      </c>
      <c r="AT38" s="54">
        <f t="shared" si="1"/>
        <v>13042.4</v>
      </c>
      <c r="AU38" s="55">
        <v>42.4</v>
      </c>
      <c r="AV38" s="55">
        <v>13000</v>
      </c>
      <c r="AW38" s="62">
        <f t="shared" si="3"/>
        <v>0.969145384439905</v>
      </c>
      <c r="AX38" s="66" t="s">
        <v>443</v>
      </c>
      <c r="AY38" s="54"/>
      <c r="AZ38" s="67"/>
    </row>
    <row r="39" s="4" customFormat="true" ht="40" customHeight="true" spans="1:52">
      <c r="A39" s="22">
        <v>37</v>
      </c>
      <c r="B39" s="23" t="s">
        <v>38</v>
      </c>
      <c r="C39" s="23" t="s">
        <v>407</v>
      </c>
      <c r="D39" s="24" t="s">
        <v>40</v>
      </c>
      <c r="E39" s="24" t="s">
        <v>40</v>
      </c>
      <c r="F39" s="24" t="s">
        <v>444</v>
      </c>
      <c r="G39" s="23" t="s">
        <v>445</v>
      </c>
      <c r="H39" s="23" t="s">
        <v>43</v>
      </c>
      <c r="I39" s="23" t="s">
        <v>410</v>
      </c>
      <c r="J39" s="23" t="s">
        <v>45</v>
      </c>
      <c r="K39" s="27" t="s">
        <v>446</v>
      </c>
      <c r="L39" s="28" t="s">
        <v>47</v>
      </c>
      <c r="M39" s="30" t="s">
        <v>48</v>
      </c>
      <c r="N39" s="30" t="s">
        <v>48</v>
      </c>
      <c r="O39" s="28" t="s">
        <v>168</v>
      </c>
      <c r="P39" s="28" t="s">
        <v>50</v>
      </c>
      <c r="Q39" s="28" t="s">
        <v>51</v>
      </c>
      <c r="R39" s="28" t="s">
        <v>447</v>
      </c>
      <c r="S39" s="30" t="s">
        <v>40</v>
      </c>
      <c r="T39" s="30" t="s">
        <v>40</v>
      </c>
      <c r="U39" s="28" t="s">
        <v>448</v>
      </c>
      <c r="V39" s="34" t="s">
        <v>80</v>
      </c>
      <c r="W39" s="35">
        <v>15000000</v>
      </c>
      <c r="X39" s="35">
        <v>7000000</v>
      </c>
      <c r="Y39" s="43">
        <v>4000000</v>
      </c>
      <c r="Z39" s="34" t="s">
        <v>449</v>
      </c>
      <c r="AA39" s="34" t="s">
        <v>450</v>
      </c>
      <c r="AB39" s="34" t="s">
        <v>449</v>
      </c>
      <c r="AC39" s="45" t="s">
        <v>451</v>
      </c>
      <c r="AD39" s="34" t="s">
        <v>452</v>
      </c>
      <c r="AE39" s="45" t="s">
        <v>453</v>
      </c>
      <c r="AF39" s="34" t="s">
        <v>109</v>
      </c>
      <c r="AG39" s="34" t="s">
        <v>419</v>
      </c>
      <c r="AH39" s="45" t="s">
        <v>420</v>
      </c>
      <c r="AI39" s="34" t="s">
        <v>62</v>
      </c>
      <c r="AJ39" s="34" t="s">
        <v>454</v>
      </c>
      <c r="AK39" s="34" t="s">
        <v>455</v>
      </c>
      <c r="AL39" s="45" t="s">
        <v>456</v>
      </c>
      <c r="AM39" s="34" t="s">
        <v>457</v>
      </c>
      <c r="AN39" s="34" t="s">
        <v>458</v>
      </c>
      <c r="AO39" s="34" t="s">
        <v>459</v>
      </c>
      <c r="AP39" s="53" t="s">
        <v>40</v>
      </c>
      <c r="AQ39" s="52">
        <v>400</v>
      </c>
      <c r="AR39" s="52">
        <v>400</v>
      </c>
      <c r="AS39" s="55"/>
      <c r="AT39" s="54">
        <f t="shared" si="1"/>
        <v>325.168</v>
      </c>
      <c r="AU39" s="52">
        <v>325.168</v>
      </c>
      <c r="AV39" s="55"/>
      <c r="AW39" s="62">
        <f t="shared" si="3"/>
        <v>0.81292</v>
      </c>
      <c r="AX39" s="66" t="s">
        <v>443</v>
      </c>
      <c r="AY39" s="54"/>
      <c r="AZ39" s="67"/>
    </row>
    <row r="40" s="4" customFormat="true" ht="40" customHeight="true" spans="1:52">
      <c r="A40" s="22">
        <v>38</v>
      </c>
      <c r="B40" s="23" t="s">
        <v>38</v>
      </c>
      <c r="C40" s="23" t="s">
        <v>407</v>
      </c>
      <c r="D40" s="24" t="s">
        <v>40</v>
      </c>
      <c r="E40" s="24" t="s">
        <v>40</v>
      </c>
      <c r="F40" s="24" t="s">
        <v>460</v>
      </c>
      <c r="G40" s="23" t="s">
        <v>461</v>
      </c>
      <c r="H40" s="23" t="s">
        <v>43</v>
      </c>
      <c r="I40" s="23" t="s">
        <v>410</v>
      </c>
      <c r="J40" s="23" t="s">
        <v>45</v>
      </c>
      <c r="K40" s="23" t="s">
        <v>462</v>
      </c>
      <c r="L40" s="28" t="s">
        <v>47</v>
      </c>
      <c r="M40" s="30" t="s">
        <v>48</v>
      </c>
      <c r="N40" s="30" t="s">
        <v>48</v>
      </c>
      <c r="O40" s="28" t="s">
        <v>168</v>
      </c>
      <c r="P40" s="28" t="s">
        <v>50</v>
      </c>
      <c r="Q40" s="28" t="s">
        <v>51</v>
      </c>
      <c r="R40" s="28" t="s">
        <v>447</v>
      </c>
      <c r="S40" s="30" t="s">
        <v>40</v>
      </c>
      <c r="T40" s="30" t="s">
        <v>40</v>
      </c>
      <c r="U40" s="28" t="s">
        <v>463</v>
      </c>
      <c r="V40" s="34" t="s">
        <v>80</v>
      </c>
      <c r="W40" s="35">
        <v>22000000</v>
      </c>
      <c r="X40" s="35">
        <v>10000000</v>
      </c>
      <c r="Y40" s="43">
        <v>7711320</v>
      </c>
      <c r="Z40" s="34" t="s">
        <v>449</v>
      </c>
      <c r="AA40" s="34" t="s">
        <v>450</v>
      </c>
      <c r="AB40" s="34" t="s">
        <v>449</v>
      </c>
      <c r="AC40" s="45" t="s">
        <v>451</v>
      </c>
      <c r="AD40" s="34" t="s">
        <v>452</v>
      </c>
      <c r="AE40" s="45" t="s">
        <v>453</v>
      </c>
      <c r="AF40" s="34" t="s">
        <v>109</v>
      </c>
      <c r="AG40" s="34" t="s">
        <v>419</v>
      </c>
      <c r="AH40" s="45" t="s">
        <v>420</v>
      </c>
      <c r="AI40" s="34" t="s">
        <v>62</v>
      </c>
      <c r="AJ40" s="34" t="s">
        <v>454</v>
      </c>
      <c r="AK40" s="34" t="s">
        <v>455</v>
      </c>
      <c r="AL40" s="45" t="s">
        <v>456</v>
      </c>
      <c r="AM40" s="34" t="s">
        <v>457</v>
      </c>
      <c r="AN40" s="34" t="s">
        <v>458</v>
      </c>
      <c r="AO40" s="34" t="s">
        <v>459</v>
      </c>
      <c r="AP40" s="53" t="s">
        <v>40</v>
      </c>
      <c r="AQ40" s="52">
        <v>771.132</v>
      </c>
      <c r="AR40" s="52">
        <v>771.132</v>
      </c>
      <c r="AS40" s="55"/>
      <c r="AT40" s="54">
        <f t="shared" si="1"/>
        <v>0.96</v>
      </c>
      <c r="AU40" s="52">
        <v>0.96</v>
      </c>
      <c r="AV40" s="55"/>
      <c r="AW40" s="62">
        <f t="shared" si="3"/>
        <v>0.00124492304819408</v>
      </c>
      <c r="AX40" s="66" t="s">
        <v>443</v>
      </c>
      <c r="AY40" s="54"/>
      <c r="AZ40" s="67"/>
    </row>
    <row r="41" s="4" customFormat="true" ht="40" customHeight="true" spans="1:52">
      <c r="A41" s="22">
        <v>40</v>
      </c>
      <c r="B41" s="23" t="s">
        <v>38</v>
      </c>
      <c r="C41" s="23" t="s">
        <v>407</v>
      </c>
      <c r="D41" s="24" t="s">
        <v>40</v>
      </c>
      <c r="E41" s="24" t="s">
        <v>40</v>
      </c>
      <c r="F41" s="24" t="s">
        <v>464</v>
      </c>
      <c r="G41" s="23" t="s">
        <v>465</v>
      </c>
      <c r="H41" s="23" t="s">
        <v>43</v>
      </c>
      <c r="I41" s="23" t="s">
        <v>410</v>
      </c>
      <c r="J41" s="23" t="s">
        <v>45</v>
      </c>
      <c r="K41" s="27" t="s">
        <v>73</v>
      </c>
      <c r="L41" s="28" t="s">
        <v>47</v>
      </c>
      <c r="M41" s="30" t="s">
        <v>48</v>
      </c>
      <c r="N41" s="30" t="s">
        <v>48</v>
      </c>
      <c r="O41" s="28" t="s">
        <v>99</v>
      </c>
      <c r="P41" s="28" t="s">
        <v>76</v>
      </c>
      <c r="Q41" s="30" t="s">
        <v>40</v>
      </c>
      <c r="R41" s="30" t="s">
        <v>40</v>
      </c>
      <c r="S41" s="28" t="s">
        <v>133</v>
      </c>
      <c r="T41" s="28" t="s">
        <v>466</v>
      </c>
      <c r="U41" s="28" t="s">
        <v>467</v>
      </c>
      <c r="V41" s="34" t="s">
        <v>80</v>
      </c>
      <c r="W41" s="35">
        <v>1000000</v>
      </c>
      <c r="X41" s="35">
        <v>1000000</v>
      </c>
      <c r="Y41" s="43">
        <v>400000</v>
      </c>
      <c r="Z41" s="34" t="s">
        <v>449</v>
      </c>
      <c r="AA41" s="34" t="s">
        <v>450</v>
      </c>
      <c r="AB41" s="34" t="s">
        <v>449</v>
      </c>
      <c r="AC41" s="45" t="s">
        <v>451</v>
      </c>
      <c r="AD41" s="34" t="s">
        <v>452</v>
      </c>
      <c r="AE41" s="45" t="s">
        <v>453</v>
      </c>
      <c r="AF41" s="34" t="s">
        <v>109</v>
      </c>
      <c r="AG41" s="34" t="s">
        <v>419</v>
      </c>
      <c r="AH41" s="45" t="s">
        <v>420</v>
      </c>
      <c r="AI41" s="34" t="s">
        <v>62</v>
      </c>
      <c r="AJ41" s="34" t="s">
        <v>468</v>
      </c>
      <c r="AK41" s="34" t="s">
        <v>469</v>
      </c>
      <c r="AL41" s="34" t="s">
        <v>470</v>
      </c>
      <c r="AM41" s="34" t="s">
        <v>470</v>
      </c>
      <c r="AN41" s="34" t="s">
        <v>471</v>
      </c>
      <c r="AO41" s="34" t="s">
        <v>472</v>
      </c>
      <c r="AP41" s="53" t="s">
        <v>40</v>
      </c>
      <c r="AQ41" s="54">
        <v>40</v>
      </c>
      <c r="AR41" s="55">
        <v>40</v>
      </c>
      <c r="AS41" s="55"/>
      <c r="AT41" s="54">
        <f t="shared" ref="AT41:AT78" si="4">AU41+AV41</f>
        <v>22.26</v>
      </c>
      <c r="AU41" s="55">
        <v>22.26</v>
      </c>
      <c r="AV41" s="55"/>
      <c r="AW41" s="62">
        <f t="shared" si="3"/>
        <v>0.5565</v>
      </c>
      <c r="AX41" s="66" t="s">
        <v>443</v>
      </c>
      <c r="AY41" s="54"/>
      <c r="AZ41" s="67"/>
    </row>
    <row r="42" s="4" customFormat="true" ht="40" customHeight="true" spans="1:52">
      <c r="A42" s="22">
        <v>41</v>
      </c>
      <c r="B42" s="23" t="s">
        <v>38</v>
      </c>
      <c r="C42" s="23" t="s">
        <v>407</v>
      </c>
      <c r="D42" s="23" t="s">
        <v>473</v>
      </c>
      <c r="E42" s="24" t="s">
        <v>40</v>
      </c>
      <c r="F42" s="24" t="s">
        <v>474</v>
      </c>
      <c r="G42" s="27" t="s">
        <v>475</v>
      </c>
      <c r="H42" s="23" t="s">
        <v>43</v>
      </c>
      <c r="I42" s="23" t="s">
        <v>410</v>
      </c>
      <c r="J42" s="23" t="s">
        <v>45</v>
      </c>
      <c r="K42" s="27" t="s">
        <v>73</v>
      </c>
      <c r="L42" s="28" t="s">
        <v>47</v>
      </c>
      <c r="M42" s="30" t="s">
        <v>48</v>
      </c>
      <c r="N42" s="30" t="s">
        <v>48</v>
      </c>
      <c r="O42" s="28" t="s">
        <v>99</v>
      </c>
      <c r="P42" s="28" t="s">
        <v>76</v>
      </c>
      <c r="Q42" s="30" t="s">
        <v>40</v>
      </c>
      <c r="R42" s="30" t="s">
        <v>40</v>
      </c>
      <c r="S42" s="28" t="s">
        <v>133</v>
      </c>
      <c r="T42" s="28" t="s">
        <v>476</v>
      </c>
      <c r="U42" s="28" t="s">
        <v>477</v>
      </c>
      <c r="V42" s="34" t="s">
        <v>103</v>
      </c>
      <c r="W42" s="35">
        <v>4000000</v>
      </c>
      <c r="X42" s="35">
        <v>4000000</v>
      </c>
      <c r="Y42" s="43">
        <v>3930000</v>
      </c>
      <c r="Z42" s="34" t="s">
        <v>449</v>
      </c>
      <c r="AA42" s="34" t="s">
        <v>450</v>
      </c>
      <c r="AB42" s="34" t="s">
        <v>449</v>
      </c>
      <c r="AC42" s="45" t="s">
        <v>451</v>
      </c>
      <c r="AD42" s="34" t="s">
        <v>452</v>
      </c>
      <c r="AE42" s="45" t="s">
        <v>453</v>
      </c>
      <c r="AF42" s="34" t="s">
        <v>109</v>
      </c>
      <c r="AG42" s="34" t="s">
        <v>419</v>
      </c>
      <c r="AH42" s="45" t="s">
        <v>420</v>
      </c>
      <c r="AI42" s="34" t="s">
        <v>478</v>
      </c>
      <c r="AJ42" s="34" t="s">
        <v>479</v>
      </c>
      <c r="AK42" s="34" t="s">
        <v>480</v>
      </c>
      <c r="AL42" s="34" t="s">
        <v>481</v>
      </c>
      <c r="AM42" s="34" t="s">
        <v>481</v>
      </c>
      <c r="AN42" s="34" t="s">
        <v>481</v>
      </c>
      <c r="AO42" s="34" t="s">
        <v>248</v>
      </c>
      <c r="AP42" s="53" t="s">
        <v>40</v>
      </c>
      <c r="AQ42" s="54">
        <v>393</v>
      </c>
      <c r="AR42" s="55">
        <v>393</v>
      </c>
      <c r="AS42" s="55"/>
      <c r="AT42" s="54">
        <f t="shared" si="4"/>
        <v>0</v>
      </c>
      <c r="AU42" s="55"/>
      <c r="AV42" s="55"/>
      <c r="AW42" s="62">
        <f t="shared" si="3"/>
        <v>0</v>
      </c>
      <c r="AX42" s="66" t="s">
        <v>69</v>
      </c>
      <c r="AY42" s="54"/>
      <c r="AZ42" s="67"/>
    </row>
    <row r="43" s="4" customFormat="true" ht="40" customHeight="true" spans="1:52">
      <c r="A43" s="22">
        <v>42</v>
      </c>
      <c r="B43" s="23" t="s">
        <v>38</v>
      </c>
      <c r="C43" s="23" t="s">
        <v>407</v>
      </c>
      <c r="D43" s="23" t="s">
        <v>482</v>
      </c>
      <c r="E43" s="23" t="s">
        <v>483</v>
      </c>
      <c r="F43" s="24" t="s">
        <v>484</v>
      </c>
      <c r="G43" s="23" t="s">
        <v>485</v>
      </c>
      <c r="H43" s="23" t="s">
        <v>43</v>
      </c>
      <c r="I43" s="23" t="s">
        <v>410</v>
      </c>
      <c r="J43" s="23" t="s">
        <v>45</v>
      </c>
      <c r="K43" s="23" t="s">
        <v>486</v>
      </c>
      <c r="L43" s="28" t="s">
        <v>47</v>
      </c>
      <c r="M43" s="30" t="s">
        <v>48</v>
      </c>
      <c r="N43" s="30" t="s">
        <v>48</v>
      </c>
      <c r="O43" s="28" t="s">
        <v>168</v>
      </c>
      <c r="P43" s="28" t="s">
        <v>50</v>
      </c>
      <c r="Q43" s="28" t="s">
        <v>487</v>
      </c>
      <c r="R43" s="28" t="s">
        <v>488</v>
      </c>
      <c r="S43" s="30" t="s">
        <v>40</v>
      </c>
      <c r="T43" s="30" t="s">
        <v>40</v>
      </c>
      <c r="U43" s="30" t="s">
        <v>489</v>
      </c>
      <c r="V43" s="34" t="s">
        <v>103</v>
      </c>
      <c r="W43" s="35">
        <v>700000</v>
      </c>
      <c r="X43" s="35">
        <v>615600</v>
      </c>
      <c r="Y43" s="43">
        <v>615600</v>
      </c>
      <c r="Z43" s="34" t="s">
        <v>490</v>
      </c>
      <c r="AA43" s="34" t="s">
        <v>491</v>
      </c>
      <c r="AB43" s="34" t="s">
        <v>492</v>
      </c>
      <c r="AC43" s="45" t="s">
        <v>493</v>
      </c>
      <c r="AD43" s="34" t="s">
        <v>494</v>
      </c>
      <c r="AE43" s="45" t="s">
        <v>495</v>
      </c>
      <c r="AF43" s="34" t="s">
        <v>496</v>
      </c>
      <c r="AG43" s="34" t="s">
        <v>419</v>
      </c>
      <c r="AH43" s="45" t="s">
        <v>420</v>
      </c>
      <c r="AI43" s="34" t="s">
        <v>62</v>
      </c>
      <c r="AJ43" s="34" t="s">
        <v>497</v>
      </c>
      <c r="AK43" s="34" t="s">
        <v>498</v>
      </c>
      <c r="AL43" s="34" t="s">
        <v>499</v>
      </c>
      <c r="AM43" s="45" t="s">
        <v>489</v>
      </c>
      <c r="AN43" s="34" t="s">
        <v>500</v>
      </c>
      <c r="AO43" s="34" t="s">
        <v>501</v>
      </c>
      <c r="AP43" s="53" t="s">
        <v>40</v>
      </c>
      <c r="AQ43" s="55">
        <v>61.56</v>
      </c>
      <c r="AR43" s="55">
        <v>61.56</v>
      </c>
      <c r="AS43" s="55"/>
      <c r="AT43" s="54">
        <f t="shared" si="4"/>
        <v>0</v>
      </c>
      <c r="AU43" s="55"/>
      <c r="AV43" s="55"/>
      <c r="AW43" s="62">
        <f t="shared" si="3"/>
        <v>0</v>
      </c>
      <c r="AX43" s="66" t="s">
        <v>69</v>
      </c>
      <c r="AY43" s="54"/>
      <c r="AZ43" s="67"/>
    </row>
    <row r="44" s="4" customFormat="true" ht="40" customHeight="true" spans="1:52">
      <c r="A44" s="22">
        <v>43</v>
      </c>
      <c r="B44" s="23" t="s">
        <v>38</v>
      </c>
      <c r="C44" s="23" t="s">
        <v>407</v>
      </c>
      <c r="D44" s="23" t="s">
        <v>502</v>
      </c>
      <c r="E44" s="23" t="s">
        <v>503</v>
      </c>
      <c r="F44" s="24" t="s">
        <v>504</v>
      </c>
      <c r="G44" s="23" t="s">
        <v>505</v>
      </c>
      <c r="H44" s="23" t="s">
        <v>43</v>
      </c>
      <c r="I44" s="23" t="s">
        <v>410</v>
      </c>
      <c r="J44" s="23" t="s">
        <v>45</v>
      </c>
      <c r="K44" s="23" t="s">
        <v>486</v>
      </c>
      <c r="L44" s="28" t="s">
        <v>47</v>
      </c>
      <c r="M44" s="30" t="s">
        <v>48</v>
      </c>
      <c r="N44" s="30" t="s">
        <v>48</v>
      </c>
      <c r="O44" s="28" t="s">
        <v>168</v>
      </c>
      <c r="P44" s="28" t="s">
        <v>76</v>
      </c>
      <c r="Q44" s="28" t="s">
        <v>144</v>
      </c>
      <c r="R44" s="28" t="s">
        <v>488</v>
      </c>
      <c r="S44" s="28" t="s">
        <v>506</v>
      </c>
      <c r="T44" s="28" t="s">
        <v>507</v>
      </c>
      <c r="U44" s="28" t="s">
        <v>508</v>
      </c>
      <c r="V44" s="34" t="s">
        <v>103</v>
      </c>
      <c r="W44" s="35">
        <v>385200</v>
      </c>
      <c r="X44" s="35">
        <v>385200</v>
      </c>
      <c r="Y44" s="43">
        <v>385200</v>
      </c>
      <c r="Z44" s="34" t="s">
        <v>509</v>
      </c>
      <c r="AA44" s="34" t="s">
        <v>510</v>
      </c>
      <c r="AB44" s="34" t="s">
        <v>492</v>
      </c>
      <c r="AC44" s="45" t="s">
        <v>511</v>
      </c>
      <c r="AD44" s="34" t="s">
        <v>494</v>
      </c>
      <c r="AE44" s="45" t="s">
        <v>495</v>
      </c>
      <c r="AF44" s="34" t="s">
        <v>496</v>
      </c>
      <c r="AG44" s="34" t="s">
        <v>419</v>
      </c>
      <c r="AH44" s="45" t="s">
        <v>420</v>
      </c>
      <c r="AI44" s="34" t="s">
        <v>62</v>
      </c>
      <c r="AJ44" s="34" t="s">
        <v>512</v>
      </c>
      <c r="AK44" s="34" t="s">
        <v>513</v>
      </c>
      <c r="AL44" s="34" t="s">
        <v>514</v>
      </c>
      <c r="AM44" s="34" t="s">
        <v>515</v>
      </c>
      <c r="AN44" s="34" t="s">
        <v>516</v>
      </c>
      <c r="AO44" s="34" t="s">
        <v>517</v>
      </c>
      <c r="AP44" s="53" t="s">
        <v>40</v>
      </c>
      <c r="AQ44" s="55">
        <v>38.52</v>
      </c>
      <c r="AR44" s="55">
        <v>38.52</v>
      </c>
      <c r="AS44" s="55"/>
      <c r="AT44" s="54">
        <f t="shared" si="4"/>
        <v>0</v>
      </c>
      <c r="AU44" s="55"/>
      <c r="AV44" s="55"/>
      <c r="AW44" s="62">
        <f t="shared" si="3"/>
        <v>0</v>
      </c>
      <c r="AX44" s="66" t="s">
        <v>69</v>
      </c>
      <c r="AY44" s="54"/>
      <c r="AZ44" s="67"/>
    </row>
    <row r="45" s="4" customFormat="true" ht="40" customHeight="true" spans="1:52">
      <c r="A45" s="22">
        <v>44</v>
      </c>
      <c r="B45" s="23" t="s">
        <v>38</v>
      </c>
      <c r="C45" s="23" t="s">
        <v>407</v>
      </c>
      <c r="D45" s="23" t="s">
        <v>502</v>
      </c>
      <c r="E45" s="23" t="s">
        <v>503</v>
      </c>
      <c r="F45" s="24" t="s">
        <v>518</v>
      </c>
      <c r="G45" s="23" t="s">
        <v>519</v>
      </c>
      <c r="H45" s="23" t="s">
        <v>43</v>
      </c>
      <c r="I45" s="23" t="s">
        <v>410</v>
      </c>
      <c r="J45" s="23" t="s">
        <v>45</v>
      </c>
      <c r="K45" s="23" t="s">
        <v>486</v>
      </c>
      <c r="L45" s="28" t="s">
        <v>47</v>
      </c>
      <c r="M45" s="30" t="s">
        <v>48</v>
      </c>
      <c r="N45" s="30" t="s">
        <v>48</v>
      </c>
      <c r="O45" s="28" t="s">
        <v>168</v>
      </c>
      <c r="P45" s="28" t="s">
        <v>50</v>
      </c>
      <c r="Q45" s="28" t="s">
        <v>487</v>
      </c>
      <c r="R45" s="28" t="s">
        <v>488</v>
      </c>
      <c r="S45" s="30" t="s">
        <v>40</v>
      </c>
      <c r="T45" s="30" t="s">
        <v>40</v>
      </c>
      <c r="U45" s="28" t="s">
        <v>520</v>
      </c>
      <c r="V45" s="34" t="s">
        <v>103</v>
      </c>
      <c r="W45" s="35">
        <v>320000</v>
      </c>
      <c r="X45" s="35">
        <v>292800</v>
      </c>
      <c r="Y45" s="43">
        <v>292800</v>
      </c>
      <c r="Z45" s="34" t="s">
        <v>509</v>
      </c>
      <c r="AA45" s="34" t="s">
        <v>510</v>
      </c>
      <c r="AB45" s="34" t="s">
        <v>492</v>
      </c>
      <c r="AC45" s="45" t="s">
        <v>511</v>
      </c>
      <c r="AD45" s="34" t="s">
        <v>494</v>
      </c>
      <c r="AE45" s="45" t="s">
        <v>495</v>
      </c>
      <c r="AF45" s="34" t="s">
        <v>496</v>
      </c>
      <c r="AG45" s="34" t="s">
        <v>419</v>
      </c>
      <c r="AH45" s="45" t="s">
        <v>420</v>
      </c>
      <c r="AI45" s="34" t="s">
        <v>62</v>
      </c>
      <c r="AJ45" s="34" t="s">
        <v>512</v>
      </c>
      <c r="AK45" s="34" t="s">
        <v>498</v>
      </c>
      <c r="AL45" s="34" t="s">
        <v>521</v>
      </c>
      <c r="AM45" s="34" t="s">
        <v>522</v>
      </c>
      <c r="AN45" s="34" t="s">
        <v>523</v>
      </c>
      <c r="AO45" s="34" t="s">
        <v>524</v>
      </c>
      <c r="AP45" s="53" t="s">
        <v>40</v>
      </c>
      <c r="AQ45" s="55">
        <v>29.28</v>
      </c>
      <c r="AR45" s="55">
        <v>29.28</v>
      </c>
      <c r="AS45" s="55"/>
      <c r="AT45" s="54">
        <f t="shared" si="4"/>
        <v>0</v>
      </c>
      <c r="AU45" s="55"/>
      <c r="AV45" s="55"/>
      <c r="AW45" s="62">
        <f t="shared" si="3"/>
        <v>0</v>
      </c>
      <c r="AX45" s="66" t="s">
        <v>69</v>
      </c>
      <c r="AY45" s="54"/>
      <c r="AZ45" s="67"/>
    </row>
    <row r="46" s="4" customFormat="true" ht="40" customHeight="true" spans="1:52">
      <c r="A46" s="22">
        <v>45</v>
      </c>
      <c r="B46" s="23" t="s">
        <v>38</v>
      </c>
      <c r="C46" s="23" t="s">
        <v>407</v>
      </c>
      <c r="D46" s="23" t="s">
        <v>482</v>
      </c>
      <c r="E46" s="23" t="s">
        <v>525</v>
      </c>
      <c r="F46" s="24" t="s">
        <v>526</v>
      </c>
      <c r="G46" s="23" t="s">
        <v>527</v>
      </c>
      <c r="H46" s="23" t="s">
        <v>43</v>
      </c>
      <c r="I46" s="23" t="s">
        <v>410</v>
      </c>
      <c r="J46" s="23" t="s">
        <v>45</v>
      </c>
      <c r="K46" s="23" t="s">
        <v>486</v>
      </c>
      <c r="L46" s="28" t="s">
        <v>47</v>
      </c>
      <c r="M46" s="30" t="s">
        <v>48</v>
      </c>
      <c r="N46" s="30" t="s">
        <v>48</v>
      </c>
      <c r="O46" s="28" t="s">
        <v>168</v>
      </c>
      <c r="P46" s="28" t="s">
        <v>50</v>
      </c>
      <c r="Q46" s="28" t="s">
        <v>487</v>
      </c>
      <c r="R46" s="28" t="s">
        <v>488</v>
      </c>
      <c r="S46" s="30" t="s">
        <v>40</v>
      </c>
      <c r="T46" s="30" t="s">
        <v>40</v>
      </c>
      <c r="U46" s="28" t="s">
        <v>528</v>
      </c>
      <c r="V46" s="34" t="s">
        <v>103</v>
      </c>
      <c r="W46" s="35">
        <v>320000</v>
      </c>
      <c r="X46" s="35">
        <v>280000</v>
      </c>
      <c r="Y46" s="43">
        <v>236400</v>
      </c>
      <c r="Z46" s="34" t="s">
        <v>529</v>
      </c>
      <c r="AA46" s="34" t="s">
        <v>530</v>
      </c>
      <c r="AB46" s="34" t="s">
        <v>492</v>
      </c>
      <c r="AC46" s="45" t="s">
        <v>531</v>
      </c>
      <c r="AD46" s="34" t="s">
        <v>494</v>
      </c>
      <c r="AE46" s="45" t="s">
        <v>495</v>
      </c>
      <c r="AF46" s="34" t="s">
        <v>496</v>
      </c>
      <c r="AG46" s="34" t="s">
        <v>419</v>
      </c>
      <c r="AH46" s="45" t="s">
        <v>420</v>
      </c>
      <c r="AI46" s="34" t="s">
        <v>62</v>
      </c>
      <c r="AJ46" s="34" t="s">
        <v>532</v>
      </c>
      <c r="AK46" s="34" t="s">
        <v>533</v>
      </c>
      <c r="AL46" s="34" t="s">
        <v>522</v>
      </c>
      <c r="AM46" s="34" t="s">
        <v>521</v>
      </c>
      <c r="AN46" s="34" t="s">
        <v>523</v>
      </c>
      <c r="AO46" s="34" t="s">
        <v>524</v>
      </c>
      <c r="AP46" s="53" t="s">
        <v>40</v>
      </c>
      <c r="AQ46" s="55">
        <v>23.64</v>
      </c>
      <c r="AR46" s="55">
        <v>23.64</v>
      </c>
      <c r="AS46" s="55"/>
      <c r="AT46" s="54">
        <f t="shared" si="4"/>
        <v>0</v>
      </c>
      <c r="AU46" s="55"/>
      <c r="AV46" s="55"/>
      <c r="AW46" s="62">
        <f t="shared" si="3"/>
        <v>0</v>
      </c>
      <c r="AX46" s="66" t="s">
        <v>69</v>
      </c>
      <c r="AY46" s="54"/>
      <c r="AZ46" s="67"/>
    </row>
    <row r="47" s="4" customFormat="true" ht="40" customHeight="true" spans="1:52">
      <c r="A47" s="22">
        <v>50</v>
      </c>
      <c r="B47" s="23" t="s">
        <v>38</v>
      </c>
      <c r="C47" s="23" t="s">
        <v>407</v>
      </c>
      <c r="D47" s="24" t="s">
        <v>40</v>
      </c>
      <c r="E47" s="24" t="s">
        <v>40</v>
      </c>
      <c r="F47" s="24" t="s">
        <v>534</v>
      </c>
      <c r="G47" s="23" t="s">
        <v>535</v>
      </c>
      <c r="H47" s="23" t="s">
        <v>43</v>
      </c>
      <c r="I47" s="23" t="s">
        <v>410</v>
      </c>
      <c r="J47" s="23" t="s">
        <v>45</v>
      </c>
      <c r="K47" s="23" t="s">
        <v>343</v>
      </c>
      <c r="L47" s="28" t="s">
        <v>47</v>
      </c>
      <c r="M47" s="30" t="s">
        <v>48</v>
      </c>
      <c r="N47" s="30" t="s">
        <v>48</v>
      </c>
      <c r="O47" s="28" t="s">
        <v>168</v>
      </c>
      <c r="P47" s="28" t="s">
        <v>50</v>
      </c>
      <c r="Q47" s="28" t="s">
        <v>51</v>
      </c>
      <c r="R47" s="28" t="s">
        <v>536</v>
      </c>
      <c r="S47" s="30" t="s">
        <v>40</v>
      </c>
      <c r="T47" s="30" t="s">
        <v>40</v>
      </c>
      <c r="U47" s="28" t="s">
        <v>537</v>
      </c>
      <c r="V47" s="34" t="s">
        <v>217</v>
      </c>
      <c r="W47" s="35">
        <v>5000000</v>
      </c>
      <c r="X47" s="35">
        <v>3500000</v>
      </c>
      <c r="Y47" s="43">
        <v>2000000</v>
      </c>
      <c r="Z47" s="34" t="s">
        <v>449</v>
      </c>
      <c r="AA47" s="34" t="s">
        <v>538</v>
      </c>
      <c r="AB47" s="34" t="s">
        <v>124</v>
      </c>
      <c r="AC47" s="45" t="s">
        <v>539</v>
      </c>
      <c r="AD47" s="34" t="s">
        <v>417</v>
      </c>
      <c r="AE47" s="45" t="s">
        <v>540</v>
      </c>
      <c r="AF47" s="34" t="s">
        <v>109</v>
      </c>
      <c r="AG47" s="34" t="s">
        <v>419</v>
      </c>
      <c r="AH47" s="45" t="s">
        <v>420</v>
      </c>
      <c r="AI47" s="34" t="s">
        <v>62</v>
      </c>
      <c r="AJ47" s="45" t="s">
        <v>40</v>
      </c>
      <c r="AK47" s="45" t="s">
        <v>40</v>
      </c>
      <c r="AL47" s="45" t="s">
        <v>40</v>
      </c>
      <c r="AM47" s="34" t="s">
        <v>541</v>
      </c>
      <c r="AN47" s="34" t="s">
        <v>542</v>
      </c>
      <c r="AO47" s="34" t="s">
        <v>459</v>
      </c>
      <c r="AP47" s="53" t="s">
        <v>40</v>
      </c>
      <c r="AQ47" s="55">
        <v>200</v>
      </c>
      <c r="AR47" s="55">
        <v>200</v>
      </c>
      <c r="AS47" s="55"/>
      <c r="AT47" s="54">
        <f t="shared" si="4"/>
        <v>0</v>
      </c>
      <c r="AU47" s="55"/>
      <c r="AV47" s="55"/>
      <c r="AW47" s="62">
        <f t="shared" ref="AW47:AW62" si="5">AT47/AQ47</f>
        <v>0</v>
      </c>
      <c r="AX47" s="66" t="s">
        <v>69</v>
      </c>
      <c r="AY47" s="54"/>
      <c r="AZ47" s="67"/>
    </row>
    <row r="48" s="4" customFormat="true" ht="40" customHeight="true" spans="1:52">
      <c r="A48" s="22">
        <v>51</v>
      </c>
      <c r="B48" s="23" t="s">
        <v>38</v>
      </c>
      <c r="C48" s="23" t="s">
        <v>407</v>
      </c>
      <c r="D48" s="24" t="s">
        <v>40</v>
      </c>
      <c r="E48" s="24" t="s">
        <v>40</v>
      </c>
      <c r="F48" s="24" t="s">
        <v>543</v>
      </c>
      <c r="G48" s="23" t="s">
        <v>544</v>
      </c>
      <c r="H48" s="23" t="s">
        <v>43</v>
      </c>
      <c r="I48" s="23" t="s">
        <v>410</v>
      </c>
      <c r="J48" s="23" t="s">
        <v>45</v>
      </c>
      <c r="K48" s="23" t="s">
        <v>343</v>
      </c>
      <c r="L48" s="28" t="s">
        <v>47</v>
      </c>
      <c r="M48" s="30" t="s">
        <v>48</v>
      </c>
      <c r="N48" s="30" t="s">
        <v>48</v>
      </c>
      <c r="O48" s="28" t="s">
        <v>168</v>
      </c>
      <c r="P48" s="28" t="s">
        <v>50</v>
      </c>
      <c r="Q48" s="28" t="s">
        <v>51</v>
      </c>
      <c r="R48" s="28" t="s">
        <v>536</v>
      </c>
      <c r="S48" s="30" t="s">
        <v>40</v>
      </c>
      <c r="T48" s="30" t="s">
        <v>40</v>
      </c>
      <c r="U48" s="28" t="s">
        <v>545</v>
      </c>
      <c r="V48" s="34" t="s">
        <v>217</v>
      </c>
      <c r="W48" s="35">
        <v>5000000</v>
      </c>
      <c r="X48" s="35">
        <v>3500000</v>
      </c>
      <c r="Y48" s="43">
        <v>2000000</v>
      </c>
      <c r="Z48" s="34" t="s">
        <v>449</v>
      </c>
      <c r="AA48" s="34" t="s">
        <v>546</v>
      </c>
      <c r="AB48" s="34" t="s">
        <v>124</v>
      </c>
      <c r="AC48" s="45" t="s">
        <v>539</v>
      </c>
      <c r="AD48" s="34" t="s">
        <v>417</v>
      </c>
      <c r="AE48" s="45" t="s">
        <v>540</v>
      </c>
      <c r="AF48" s="34" t="s">
        <v>109</v>
      </c>
      <c r="AG48" s="34" t="s">
        <v>419</v>
      </c>
      <c r="AH48" s="45" t="s">
        <v>420</v>
      </c>
      <c r="AI48" s="34" t="s">
        <v>62</v>
      </c>
      <c r="AJ48" s="45" t="s">
        <v>40</v>
      </c>
      <c r="AK48" s="45" t="s">
        <v>40</v>
      </c>
      <c r="AL48" s="45" t="s">
        <v>40</v>
      </c>
      <c r="AM48" s="45" t="s">
        <v>547</v>
      </c>
      <c r="AN48" s="34" t="s">
        <v>542</v>
      </c>
      <c r="AO48" s="34" t="s">
        <v>459</v>
      </c>
      <c r="AP48" s="53" t="s">
        <v>40</v>
      </c>
      <c r="AQ48" s="55">
        <v>200</v>
      </c>
      <c r="AR48" s="55">
        <v>200</v>
      </c>
      <c r="AS48" s="55"/>
      <c r="AT48" s="54">
        <f t="shared" si="4"/>
        <v>0</v>
      </c>
      <c r="AU48" s="55"/>
      <c r="AV48" s="55"/>
      <c r="AW48" s="62">
        <f t="shared" si="5"/>
        <v>0</v>
      </c>
      <c r="AX48" s="66" t="s">
        <v>69</v>
      </c>
      <c r="AY48" s="54"/>
      <c r="AZ48" s="67"/>
    </row>
    <row r="49" s="4" customFormat="true" ht="40" customHeight="true" spans="1:52">
      <c r="A49" s="22">
        <v>52</v>
      </c>
      <c r="B49" s="23" t="s">
        <v>38</v>
      </c>
      <c r="C49" s="23" t="s">
        <v>407</v>
      </c>
      <c r="D49" s="24" t="s">
        <v>40</v>
      </c>
      <c r="E49" s="24" t="s">
        <v>40</v>
      </c>
      <c r="F49" s="24" t="s">
        <v>548</v>
      </c>
      <c r="G49" s="23" t="s">
        <v>549</v>
      </c>
      <c r="H49" s="23" t="s">
        <v>43</v>
      </c>
      <c r="I49" s="23" t="s">
        <v>410</v>
      </c>
      <c r="J49" s="23" t="s">
        <v>45</v>
      </c>
      <c r="K49" s="23" t="s">
        <v>343</v>
      </c>
      <c r="L49" s="28" t="s">
        <v>47</v>
      </c>
      <c r="M49" s="30" t="s">
        <v>48</v>
      </c>
      <c r="N49" s="30" t="s">
        <v>48</v>
      </c>
      <c r="O49" s="28" t="s">
        <v>168</v>
      </c>
      <c r="P49" s="28" t="s">
        <v>50</v>
      </c>
      <c r="Q49" s="28" t="s">
        <v>51</v>
      </c>
      <c r="R49" s="28" t="s">
        <v>536</v>
      </c>
      <c r="S49" s="30" t="s">
        <v>40</v>
      </c>
      <c r="T49" s="30" t="s">
        <v>40</v>
      </c>
      <c r="U49" s="28" t="s">
        <v>550</v>
      </c>
      <c r="V49" s="34" t="s">
        <v>217</v>
      </c>
      <c r="W49" s="35">
        <v>5000000</v>
      </c>
      <c r="X49" s="35">
        <v>3500000</v>
      </c>
      <c r="Y49" s="43">
        <v>2000000</v>
      </c>
      <c r="Z49" s="34" t="s">
        <v>449</v>
      </c>
      <c r="AA49" s="34" t="s">
        <v>551</v>
      </c>
      <c r="AB49" s="34" t="s">
        <v>124</v>
      </c>
      <c r="AC49" s="45" t="s">
        <v>539</v>
      </c>
      <c r="AD49" s="34" t="s">
        <v>417</v>
      </c>
      <c r="AE49" s="45" t="s">
        <v>540</v>
      </c>
      <c r="AF49" s="34" t="s">
        <v>109</v>
      </c>
      <c r="AG49" s="34" t="s">
        <v>419</v>
      </c>
      <c r="AH49" s="45" t="s">
        <v>420</v>
      </c>
      <c r="AI49" s="34" t="s">
        <v>62</v>
      </c>
      <c r="AJ49" s="45" t="s">
        <v>40</v>
      </c>
      <c r="AK49" s="45" t="s">
        <v>40</v>
      </c>
      <c r="AL49" s="45" t="s">
        <v>40</v>
      </c>
      <c r="AM49" s="45" t="s">
        <v>547</v>
      </c>
      <c r="AN49" s="34" t="s">
        <v>542</v>
      </c>
      <c r="AO49" s="34" t="s">
        <v>459</v>
      </c>
      <c r="AP49" s="53" t="s">
        <v>40</v>
      </c>
      <c r="AQ49" s="55">
        <v>200</v>
      </c>
      <c r="AR49" s="55">
        <v>200</v>
      </c>
      <c r="AS49" s="55"/>
      <c r="AT49" s="54">
        <f t="shared" si="4"/>
        <v>200</v>
      </c>
      <c r="AU49" s="55">
        <v>200</v>
      </c>
      <c r="AV49" s="55"/>
      <c r="AW49" s="62">
        <f t="shared" si="5"/>
        <v>1</v>
      </c>
      <c r="AX49" s="66" t="s">
        <v>69</v>
      </c>
      <c r="AY49" s="54"/>
      <c r="AZ49" s="67"/>
    </row>
    <row r="50" s="4" customFormat="true" ht="40" customHeight="true" spans="1:52">
      <c r="A50" s="22">
        <v>53</v>
      </c>
      <c r="B50" s="23" t="s">
        <v>38</v>
      </c>
      <c r="C50" s="23" t="s">
        <v>407</v>
      </c>
      <c r="D50" s="24" t="s">
        <v>40</v>
      </c>
      <c r="E50" s="24" t="s">
        <v>40</v>
      </c>
      <c r="F50" s="24" t="s">
        <v>552</v>
      </c>
      <c r="G50" s="23" t="s">
        <v>553</v>
      </c>
      <c r="H50" s="23" t="s">
        <v>43</v>
      </c>
      <c r="I50" s="23" t="s">
        <v>410</v>
      </c>
      <c r="J50" s="23" t="s">
        <v>45</v>
      </c>
      <c r="K50" s="23" t="s">
        <v>343</v>
      </c>
      <c r="L50" s="28" t="s">
        <v>47</v>
      </c>
      <c r="M50" s="30" t="s">
        <v>48</v>
      </c>
      <c r="N50" s="30" t="s">
        <v>48</v>
      </c>
      <c r="O50" s="28" t="s">
        <v>168</v>
      </c>
      <c r="P50" s="28" t="s">
        <v>50</v>
      </c>
      <c r="Q50" s="28" t="s">
        <v>51</v>
      </c>
      <c r="R50" s="28" t="s">
        <v>536</v>
      </c>
      <c r="S50" s="30" t="s">
        <v>40</v>
      </c>
      <c r="T50" s="30" t="s">
        <v>40</v>
      </c>
      <c r="U50" s="28" t="s">
        <v>554</v>
      </c>
      <c r="V50" s="34" t="s">
        <v>217</v>
      </c>
      <c r="W50" s="35">
        <v>5000000</v>
      </c>
      <c r="X50" s="35">
        <v>3500000</v>
      </c>
      <c r="Y50" s="43">
        <v>2000000</v>
      </c>
      <c r="Z50" s="34" t="s">
        <v>449</v>
      </c>
      <c r="AA50" s="34" t="s">
        <v>551</v>
      </c>
      <c r="AB50" s="34" t="s">
        <v>124</v>
      </c>
      <c r="AC50" s="45" t="s">
        <v>539</v>
      </c>
      <c r="AD50" s="34" t="s">
        <v>417</v>
      </c>
      <c r="AE50" s="45" t="s">
        <v>540</v>
      </c>
      <c r="AF50" s="34" t="s">
        <v>109</v>
      </c>
      <c r="AG50" s="34" t="s">
        <v>419</v>
      </c>
      <c r="AH50" s="45" t="s">
        <v>420</v>
      </c>
      <c r="AI50" s="34" t="s">
        <v>62</v>
      </c>
      <c r="AJ50" s="45" t="s">
        <v>40</v>
      </c>
      <c r="AK50" s="45" t="s">
        <v>40</v>
      </c>
      <c r="AL50" s="45" t="s">
        <v>40</v>
      </c>
      <c r="AM50" s="45" t="s">
        <v>547</v>
      </c>
      <c r="AN50" s="34" t="s">
        <v>542</v>
      </c>
      <c r="AO50" s="34" t="s">
        <v>459</v>
      </c>
      <c r="AP50" s="53" t="s">
        <v>40</v>
      </c>
      <c r="AQ50" s="55">
        <v>200</v>
      </c>
      <c r="AR50" s="55">
        <v>200</v>
      </c>
      <c r="AS50" s="55"/>
      <c r="AT50" s="54">
        <f t="shared" si="4"/>
        <v>0</v>
      </c>
      <c r="AU50" s="55"/>
      <c r="AV50" s="55"/>
      <c r="AW50" s="62">
        <f t="shared" si="5"/>
        <v>0</v>
      </c>
      <c r="AX50" s="66" t="s">
        <v>69</v>
      </c>
      <c r="AY50" s="54"/>
      <c r="AZ50" s="67"/>
    </row>
    <row r="51" s="4" customFormat="true" ht="40" customHeight="true" spans="1:52">
      <c r="A51" s="22">
        <v>54</v>
      </c>
      <c r="B51" s="23" t="s">
        <v>38</v>
      </c>
      <c r="C51" s="23" t="s">
        <v>407</v>
      </c>
      <c r="D51" s="24" t="s">
        <v>40</v>
      </c>
      <c r="E51" s="24" t="s">
        <v>40</v>
      </c>
      <c r="F51" s="24" t="s">
        <v>555</v>
      </c>
      <c r="G51" s="23" t="s">
        <v>556</v>
      </c>
      <c r="H51" s="23" t="s">
        <v>43</v>
      </c>
      <c r="I51" s="23" t="s">
        <v>410</v>
      </c>
      <c r="J51" s="23" t="s">
        <v>45</v>
      </c>
      <c r="K51" s="23" t="s">
        <v>343</v>
      </c>
      <c r="L51" s="28" t="s">
        <v>47</v>
      </c>
      <c r="M51" s="30" t="s">
        <v>48</v>
      </c>
      <c r="N51" s="30" t="s">
        <v>48</v>
      </c>
      <c r="O51" s="28" t="s">
        <v>168</v>
      </c>
      <c r="P51" s="28" t="s">
        <v>50</v>
      </c>
      <c r="Q51" s="28" t="s">
        <v>51</v>
      </c>
      <c r="R51" s="28" t="s">
        <v>536</v>
      </c>
      <c r="S51" s="30" t="s">
        <v>40</v>
      </c>
      <c r="T51" s="30" t="s">
        <v>40</v>
      </c>
      <c r="U51" s="28" t="s">
        <v>557</v>
      </c>
      <c r="V51" s="34" t="s">
        <v>217</v>
      </c>
      <c r="W51" s="35">
        <v>5000000</v>
      </c>
      <c r="X51" s="35">
        <v>3500000</v>
      </c>
      <c r="Y51" s="43">
        <v>2000000</v>
      </c>
      <c r="Z51" s="34" t="s">
        <v>449</v>
      </c>
      <c r="AA51" s="34" t="s">
        <v>551</v>
      </c>
      <c r="AB51" s="34" t="s">
        <v>124</v>
      </c>
      <c r="AC51" s="45" t="s">
        <v>539</v>
      </c>
      <c r="AD51" s="34" t="s">
        <v>417</v>
      </c>
      <c r="AE51" s="45" t="s">
        <v>540</v>
      </c>
      <c r="AF51" s="34" t="s">
        <v>109</v>
      </c>
      <c r="AG51" s="34" t="s">
        <v>419</v>
      </c>
      <c r="AH51" s="45" t="s">
        <v>420</v>
      </c>
      <c r="AI51" s="34" t="s">
        <v>62</v>
      </c>
      <c r="AJ51" s="45" t="s">
        <v>40</v>
      </c>
      <c r="AK51" s="45" t="s">
        <v>40</v>
      </c>
      <c r="AL51" s="45" t="s">
        <v>40</v>
      </c>
      <c r="AM51" s="45" t="s">
        <v>547</v>
      </c>
      <c r="AN51" s="34" t="s">
        <v>542</v>
      </c>
      <c r="AO51" s="34" t="s">
        <v>459</v>
      </c>
      <c r="AP51" s="53" t="s">
        <v>40</v>
      </c>
      <c r="AQ51" s="55">
        <v>200</v>
      </c>
      <c r="AR51" s="55">
        <v>200</v>
      </c>
      <c r="AS51" s="55"/>
      <c r="AT51" s="54">
        <f t="shared" si="4"/>
        <v>0</v>
      </c>
      <c r="AU51" s="55"/>
      <c r="AV51" s="55"/>
      <c r="AW51" s="62">
        <f t="shared" si="5"/>
        <v>0</v>
      </c>
      <c r="AX51" s="66" t="s">
        <v>69</v>
      </c>
      <c r="AY51" s="54"/>
      <c r="AZ51" s="67"/>
    </row>
    <row r="52" s="4" customFormat="true" ht="40" customHeight="true" spans="1:52">
      <c r="A52" s="22">
        <v>55</v>
      </c>
      <c r="B52" s="23" t="s">
        <v>38</v>
      </c>
      <c r="C52" s="23" t="s">
        <v>407</v>
      </c>
      <c r="D52" s="24" t="s">
        <v>40</v>
      </c>
      <c r="E52" s="24" t="s">
        <v>40</v>
      </c>
      <c r="F52" s="24" t="s">
        <v>558</v>
      </c>
      <c r="G52" s="24" t="s">
        <v>559</v>
      </c>
      <c r="H52" s="23" t="s">
        <v>43</v>
      </c>
      <c r="I52" s="23" t="s">
        <v>410</v>
      </c>
      <c r="J52" s="23" t="s">
        <v>45</v>
      </c>
      <c r="K52" s="23" t="s">
        <v>343</v>
      </c>
      <c r="L52" s="28" t="s">
        <v>47</v>
      </c>
      <c r="M52" s="30" t="s">
        <v>48</v>
      </c>
      <c r="N52" s="30" t="s">
        <v>48</v>
      </c>
      <c r="O52" s="28" t="s">
        <v>75</v>
      </c>
      <c r="P52" s="28" t="s">
        <v>76</v>
      </c>
      <c r="Q52" s="30" t="s">
        <v>40</v>
      </c>
      <c r="R52" s="30" t="s">
        <v>40</v>
      </c>
      <c r="S52" s="28" t="s">
        <v>506</v>
      </c>
      <c r="T52" s="28" t="s">
        <v>560</v>
      </c>
      <c r="U52" s="28" t="s">
        <v>561</v>
      </c>
      <c r="V52" s="34" t="s">
        <v>103</v>
      </c>
      <c r="W52" s="35">
        <v>3500000</v>
      </c>
      <c r="X52" s="35">
        <v>2000000</v>
      </c>
      <c r="Y52" s="43">
        <v>2000000</v>
      </c>
      <c r="Z52" s="34" t="s">
        <v>449</v>
      </c>
      <c r="AA52" s="34" t="s">
        <v>546</v>
      </c>
      <c r="AB52" s="34" t="s">
        <v>124</v>
      </c>
      <c r="AC52" s="45" t="s">
        <v>539</v>
      </c>
      <c r="AD52" s="34" t="s">
        <v>417</v>
      </c>
      <c r="AE52" s="45" t="s">
        <v>540</v>
      </c>
      <c r="AF52" s="34" t="s">
        <v>109</v>
      </c>
      <c r="AG52" s="34" t="s">
        <v>419</v>
      </c>
      <c r="AH52" s="45" t="s">
        <v>420</v>
      </c>
      <c r="AI52" s="34" t="s">
        <v>62</v>
      </c>
      <c r="AJ52" s="45" t="s">
        <v>40</v>
      </c>
      <c r="AK52" s="45" t="s">
        <v>40</v>
      </c>
      <c r="AL52" s="45" t="s">
        <v>40</v>
      </c>
      <c r="AM52" s="45" t="s">
        <v>562</v>
      </c>
      <c r="AN52" s="34" t="s">
        <v>563</v>
      </c>
      <c r="AO52" s="34" t="s">
        <v>459</v>
      </c>
      <c r="AP52" s="53" t="s">
        <v>40</v>
      </c>
      <c r="AQ52" s="55">
        <v>340.1</v>
      </c>
      <c r="AR52" s="55">
        <v>200</v>
      </c>
      <c r="AS52" s="55">
        <v>140.1</v>
      </c>
      <c r="AT52" s="54">
        <f t="shared" si="4"/>
        <v>68.02</v>
      </c>
      <c r="AU52" s="55">
        <v>68.02</v>
      </c>
      <c r="AV52" s="55"/>
      <c r="AW52" s="62">
        <f t="shared" si="5"/>
        <v>0.2</v>
      </c>
      <c r="AX52" s="66" t="s">
        <v>69</v>
      </c>
      <c r="AY52" s="54"/>
      <c r="AZ52" s="67"/>
    </row>
    <row r="53" s="4" customFormat="true" ht="40" customHeight="true" spans="1:52">
      <c r="A53" s="22">
        <v>56</v>
      </c>
      <c r="B53" s="23" t="s">
        <v>38</v>
      </c>
      <c r="C53" s="23" t="s">
        <v>407</v>
      </c>
      <c r="D53" s="24" t="s">
        <v>40</v>
      </c>
      <c r="E53" s="24" t="s">
        <v>40</v>
      </c>
      <c r="F53" s="24" t="s">
        <v>564</v>
      </c>
      <c r="G53" s="24" t="s">
        <v>565</v>
      </c>
      <c r="H53" s="23" t="s">
        <v>43</v>
      </c>
      <c r="I53" s="23" t="s">
        <v>410</v>
      </c>
      <c r="J53" s="23" t="s">
        <v>45</v>
      </c>
      <c r="K53" s="23" t="s">
        <v>80</v>
      </c>
      <c r="L53" s="28" t="s">
        <v>47</v>
      </c>
      <c r="M53" s="30" t="s">
        <v>48</v>
      </c>
      <c r="N53" s="30" t="s">
        <v>48</v>
      </c>
      <c r="O53" s="28" t="s">
        <v>75</v>
      </c>
      <c r="P53" s="28" t="s">
        <v>76</v>
      </c>
      <c r="Q53" s="30" t="s">
        <v>40</v>
      </c>
      <c r="R53" s="30" t="s">
        <v>40</v>
      </c>
      <c r="S53" s="28" t="s">
        <v>318</v>
      </c>
      <c r="T53" s="28" t="s">
        <v>566</v>
      </c>
      <c r="U53" s="28" t="s">
        <v>567</v>
      </c>
      <c r="V53" s="34" t="s">
        <v>103</v>
      </c>
      <c r="W53" s="35">
        <v>1500000</v>
      </c>
      <c r="X53" s="35">
        <v>1000000</v>
      </c>
      <c r="Y53" s="43">
        <v>1000000</v>
      </c>
      <c r="Z53" s="34" t="s">
        <v>449</v>
      </c>
      <c r="AA53" s="34" t="s">
        <v>551</v>
      </c>
      <c r="AB53" s="34" t="s">
        <v>124</v>
      </c>
      <c r="AC53" s="45" t="s">
        <v>539</v>
      </c>
      <c r="AD53" s="34" t="s">
        <v>417</v>
      </c>
      <c r="AE53" s="45" t="s">
        <v>540</v>
      </c>
      <c r="AF53" s="34" t="s">
        <v>109</v>
      </c>
      <c r="AG53" s="34" t="s">
        <v>419</v>
      </c>
      <c r="AH53" s="45" t="s">
        <v>420</v>
      </c>
      <c r="AI53" s="34" t="s">
        <v>62</v>
      </c>
      <c r="AJ53" s="45" t="s">
        <v>40</v>
      </c>
      <c r="AK53" s="45" t="s">
        <v>40</v>
      </c>
      <c r="AL53" s="45" t="s">
        <v>40</v>
      </c>
      <c r="AM53" s="45" t="s">
        <v>568</v>
      </c>
      <c r="AN53" s="34" t="s">
        <v>569</v>
      </c>
      <c r="AO53" s="34" t="s">
        <v>459</v>
      </c>
      <c r="AP53" s="53" t="s">
        <v>40</v>
      </c>
      <c r="AQ53" s="54">
        <v>100</v>
      </c>
      <c r="AR53" s="55">
        <v>100</v>
      </c>
      <c r="AS53" s="55"/>
      <c r="AT53" s="54">
        <f t="shared" si="4"/>
        <v>0</v>
      </c>
      <c r="AU53" s="55"/>
      <c r="AV53" s="55"/>
      <c r="AW53" s="62">
        <f t="shared" si="5"/>
        <v>0</v>
      </c>
      <c r="AX53" s="66" t="s">
        <v>443</v>
      </c>
      <c r="AY53" s="54"/>
      <c r="AZ53" s="67"/>
    </row>
    <row r="54" s="4" customFormat="true" ht="40" customHeight="true" spans="1:52">
      <c r="A54" s="22">
        <v>57</v>
      </c>
      <c r="B54" s="23" t="s">
        <v>38</v>
      </c>
      <c r="C54" s="23" t="s">
        <v>407</v>
      </c>
      <c r="D54" s="24" t="s">
        <v>40</v>
      </c>
      <c r="E54" s="24" t="s">
        <v>40</v>
      </c>
      <c r="F54" s="24" t="s">
        <v>570</v>
      </c>
      <c r="G54" s="24" t="s">
        <v>571</v>
      </c>
      <c r="H54" s="23" t="s">
        <v>43</v>
      </c>
      <c r="I54" s="23" t="s">
        <v>410</v>
      </c>
      <c r="J54" s="23" t="s">
        <v>45</v>
      </c>
      <c r="K54" s="23" t="s">
        <v>203</v>
      </c>
      <c r="L54" s="28" t="s">
        <v>47</v>
      </c>
      <c r="M54" s="30" t="s">
        <v>48</v>
      </c>
      <c r="N54" s="30" t="s">
        <v>48</v>
      </c>
      <c r="O54" s="28" t="s">
        <v>75</v>
      </c>
      <c r="P54" s="28" t="s">
        <v>50</v>
      </c>
      <c r="Q54" s="28" t="s">
        <v>51</v>
      </c>
      <c r="R54" s="28" t="s">
        <v>572</v>
      </c>
      <c r="S54" s="30" t="s">
        <v>40</v>
      </c>
      <c r="T54" s="30" t="s">
        <v>40</v>
      </c>
      <c r="U54" s="28" t="s">
        <v>573</v>
      </c>
      <c r="V54" s="34" t="s">
        <v>230</v>
      </c>
      <c r="W54" s="35">
        <v>1000000</v>
      </c>
      <c r="X54" s="35">
        <v>500000</v>
      </c>
      <c r="Y54" s="43">
        <v>500000</v>
      </c>
      <c r="Z54" s="34" t="s">
        <v>449</v>
      </c>
      <c r="AA54" s="34" t="s">
        <v>551</v>
      </c>
      <c r="AB54" s="34" t="s">
        <v>124</v>
      </c>
      <c r="AC54" s="45" t="s">
        <v>539</v>
      </c>
      <c r="AD54" s="34" t="s">
        <v>417</v>
      </c>
      <c r="AE54" s="45" t="s">
        <v>540</v>
      </c>
      <c r="AF54" s="34" t="s">
        <v>109</v>
      </c>
      <c r="AG54" s="34" t="s">
        <v>419</v>
      </c>
      <c r="AH54" s="45" t="s">
        <v>420</v>
      </c>
      <c r="AI54" s="34" t="s">
        <v>62</v>
      </c>
      <c r="AJ54" s="45" t="s">
        <v>40</v>
      </c>
      <c r="AK54" s="45" t="s">
        <v>40</v>
      </c>
      <c r="AL54" s="45" t="s">
        <v>40</v>
      </c>
      <c r="AM54" s="45" t="s">
        <v>574</v>
      </c>
      <c r="AN54" s="34" t="s">
        <v>575</v>
      </c>
      <c r="AO54" s="34" t="s">
        <v>459</v>
      </c>
      <c r="AP54" s="53" t="s">
        <v>40</v>
      </c>
      <c r="AQ54" s="55">
        <v>50</v>
      </c>
      <c r="AR54" s="55">
        <v>50</v>
      </c>
      <c r="AS54" s="55"/>
      <c r="AT54" s="54">
        <f t="shared" si="4"/>
        <v>0</v>
      </c>
      <c r="AU54" s="55"/>
      <c r="AV54" s="55"/>
      <c r="AW54" s="62">
        <f t="shared" si="5"/>
        <v>0</v>
      </c>
      <c r="AX54" s="66" t="s">
        <v>69</v>
      </c>
      <c r="AY54" s="54"/>
      <c r="AZ54" s="67"/>
    </row>
    <row r="55" s="4" customFormat="true" ht="40" customHeight="true" spans="1:52">
      <c r="A55" s="22">
        <v>58</v>
      </c>
      <c r="B55" s="23" t="s">
        <v>38</v>
      </c>
      <c r="C55" s="23" t="s">
        <v>407</v>
      </c>
      <c r="D55" s="24" t="s">
        <v>40</v>
      </c>
      <c r="E55" s="24" t="s">
        <v>40</v>
      </c>
      <c r="F55" s="24" t="s">
        <v>576</v>
      </c>
      <c r="G55" s="23" t="s">
        <v>577</v>
      </c>
      <c r="H55" s="23" t="s">
        <v>43</v>
      </c>
      <c r="I55" s="23" t="s">
        <v>410</v>
      </c>
      <c r="J55" s="23" t="s">
        <v>45</v>
      </c>
      <c r="K55" s="23" t="s">
        <v>343</v>
      </c>
      <c r="L55" s="28" t="s">
        <v>47</v>
      </c>
      <c r="M55" s="30" t="s">
        <v>48</v>
      </c>
      <c r="N55" s="30" t="s">
        <v>48</v>
      </c>
      <c r="O55" s="28" t="s">
        <v>75</v>
      </c>
      <c r="P55" s="28" t="s">
        <v>76</v>
      </c>
      <c r="Q55" s="30" t="s">
        <v>40</v>
      </c>
      <c r="R55" s="30" t="s">
        <v>40</v>
      </c>
      <c r="S55" s="28" t="s">
        <v>318</v>
      </c>
      <c r="T55" s="28" t="s">
        <v>578</v>
      </c>
      <c r="U55" s="28" t="s">
        <v>579</v>
      </c>
      <c r="V55" s="34" t="s">
        <v>103</v>
      </c>
      <c r="W55" s="35">
        <v>400000</v>
      </c>
      <c r="X55" s="35">
        <v>300000</v>
      </c>
      <c r="Y55" s="43">
        <v>300000</v>
      </c>
      <c r="Z55" s="34" t="s">
        <v>449</v>
      </c>
      <c r="AA55" s="34" t="s">
        <v>551</v>
      </c>
      <c r="AB55" s="34" t="s">
        <v>124</v>
      </c>
      <c r="AC55" s="45" t="s">
        <v>539</v>
      </c>
      <c r="AD55" s="34" t="s">
        <v>417</v>
      </c>
      <c r="AE55" s="45" t="s">
        <v>540</v>
      </c>
      <c r="AF55" s="34" t="s">
        <v>109</v>
      </c>
      <c r="AG55" s="34" t="s">
        <v>419</v>
      </c>
      <c r="AH55" s="45" t="s">
        <v>420</v>
      </c>
      <c r="AI55" s="34" t="s">
        <v>62</v>
      </c>
      <c r="AJ55" s="45" t="s">
        <v>40</v>
      </c>
      <c r="AK55" s="45" t="s">
        <v>40</v>
      </c>
      <c r="AL55" s="45" t="s">
        <v>40</v>
      </c>
      <c r="AM55" s="45" t="s">
        <v>580</v>
      </c>
      <c r="AN55" s="34" t="s">
        <v>581</v>
      </c>
      <c r="AO55" s="34" t="s">
        <v>459</v>
      </c>
      <c r="AP55" s="53" t="s">
        <v>40</v>
      </c>
      <c r="AQ55" s="55">
        <v>30</v>
      </c>
      <c r="AR55" s="55">
        <v>30</v>
      </c>
      <c r="AS55" s="55"/>
      <c r="AT55" s="54">
        <f t="shared" si="4"/>
        <v>0</v>
      </c>
      <c r="AU55" s="55"/>
      <c r="AV55" s="55"/>
      <c r="AW55" s="62">
        <f t="shared" si="5"/>
        <v>0</v>
      </c>
      <c r="AX55" s="66" t="s">
        <v>69</v>
      </c>
      <c r="AY55" s="54"/>
      <c r="AZ55" s="67"/>
    </row>
    <row r="56" s="4" customFormat="true" ht="40" customHeight="true" spans="1:52">
      <c r="A56" s="22">
        <v>59</v>
      </c>
      <c r="B56" s="23" t="s">
        <v>38</v>
      </c>
      <c r="C56" s="23" t="s">
        <v>407</v>
      </c>
      <c r="D56" s="24" t="s">
        <v>40</v>
      </c>
      <c r="E56" s="24" t="s">
        <v>40</v>
      </c>
      <c r="F56" s="24" t="s">
        <v>582</v>
      </c>
      <c r="G56" s="23" t="s">
        <v>583</v>
      </c>
      <c r="H56" s="23" t="s">
        <v>43</v>
      </c>
      <c r="I56" s="23" t="s">
        <v>410</v>
      </c>
      <c r="J56" s="23" t="s">
        <v>45</v>
      </c>
      <c r="K56" s="27" t="s">
        <v>73</v>
      </c>
      <c r="L56" s="28" t="s">
        <v>47</v>
      </c>
      <c r="M56" s="30" t="s">
        <v>48</v>
      </c>
      <c r="N56" s="30" t="s">
        <v>48</v>
      </c>
      <c r="O56" s="28" t="s">
        <v>75</v>
      </c>
      <c r="P56" s="28" t="s">
        <v>76</v>
      </c>
      <c r="Q56" s="30" t="s">
        <v>40</v>
      </c>
      <c r="R56" s="30" t="s">
        <v>40</v>
      </c>
      <c r="S56" s="28" t="s">
        <v>318</v>
      </c>
      <c r="T56" s="28" t="s">
        <v>584</v>
      </c>
      <c r="U56" s="28" t="s">
        <v>585</v>
      </c>
      <c r="V56" s="34" t="s">
        <v>217</v>
      </c>
      <c r="W56" s="35">
        <v>2600000</v>
      </c>
      <c r="X56" s="35">
        <v>1560000</v>
      </c>
      <c r="Y56" s="43">
        <v>260000</v>
      </c>
      <c r="Z56" s="34" t="s">
        <v>449</v>
      </c>
      <c r="AA56" s="34" t="s">
        <v>551</v>
      </c>
      <c r="AB56" s="34" t="s">
        <v>124</v>
      </c>
      <c r="AC56" s="45" t="s">
        <v>539</v>
      </c>
      <c r="AD56" s="34" t="s">
        <v>417</v>
      </c>
      <c r="AE56" s="45" t="s">
        <v>540</v>
      </c>
      <c r="AF56" s="34" t="s">
        <v>109</v>
      </c>
      <c r="AG56" s="34" t="s">
        <v>419</v>
      </c>
      <c r="AH56" s="45" t="s">
        <v>420</v>
      </c>
      <c r="AI56" s="34" t="s">
        <v>62</v>
      </c>
      <c r="AJ56" s="45" t="s">
        <v>40</v>
      </c>
      <c r="AK56" s="45" t="s">
        <v>40</v>
      </c>
      <c r="AL56" s="45" t="s">
        <v>40</v>
      </c>
      <c r="AM56" s="45" t="s">
        <v>586</v>
      </c>
      <c r="AN56" s="34" t="s">
        <v>587</v>
      </c>
      <c r="AO56" s="34" t="s">
        <v>459</v>
      </c>
      <c r="AP56" s="53" t="s">
        <v>40</v>
      </c>
      <c r="AQ56" s="54">
        <v>26</v>
      </c>
      <c r="AR56" s="55">
        <v>26</v>
      </c>
      <c r="AS56" s="55"/>
      <c r="AT56" s="54">
        <f t="shared" si="4"/>
        <v>0</v>
      </c>
      <c r="AU56" s="55"/>
      <c r="AV56" s="55"/>
      <c r="AW56" s="62">
        <f t="shared" si="5"/>
        <v>0</v>
      </c>
      <c r="AX56" s="66" t="s">
        <v>443</v>
      </c>
      <c r="AY56" s="54"/>
      <c r="AZ56" s="67"/>
    </row>
    <row r="57" s="4" customFormat="true" ht="40" customHeight="true" spans="1:52">
      <c r="A57" s="22">
        <v>60</v>
      </c>
      <c r="B57" s="23" t="s">
        <v>38</v>
      </c>
      <c r="C57" s="23" t="s">
        <v>407</v>
      </c>
      <c r="D57" s="24" t="s">
        <v>40</v>
      </c>
      <c r="E57" s="24" t="s">
        <v>40</v>
      </c>
      <c r="F57" s="24" t="s">
        <v>588</v>
      </c>
      <c r="G57" s="23" t="s">
        <v>589</v>
      </c>
      <c r="H57" s="23" t="s">
        <v>43</v>
      </c>
      <c r="I57" s="23" t="s">
        <v>410</v>
      </c>
      <c r="J57" s="23" t="s">
        <v>45</v>
      </c>
      <c r="K57" s="23" t="s">
        <v>462</v>
      </c>
      <c r="L57" s="28" t="s">
        <v>47</v>
      </c>
      <c r="M57" s="30" t="s">
        <v>74</v>
      </c>
      <c r="N57" s="30" t="s">
        <v>48</v>
      </c>
      <c r="O57" s="28" t="s">
        <v>49</v>
      </c>
      <c r="P57" s="28" t="s">
        <v>50</v>
      </c>
      <c r="Q57" s="28" t="s">
        <v>487</v>
      </c>
      <c r="R57" s="28" t="s">
        <v>590</v>
      </c>
      <c r="S57" s="28" t="s">
        <v>77</v>
      </c>
      <c r="T57" s="28" t="s">
        <v>590</v>
      </c>
      <c r="U57" s="28" t="s">
        <v>591</v>
      </c>
      <c r="V57" s="34" t="s">
        <v>103</v>
      </c>
      <c r="W57" s="35">
        <v>3879600</v>
      </c>
      <c r="X57" s="35">
        <v>2000000</v>
      </c>
      <c r="Y57" s="43">
        <v>2000000</v>
      </c>
      <c r="Z57" s="34" t="s">
        <v>592</v>
      </c>
      <c r="AA57" s="34" t="s">
        <v>593</v>
      </c>
      <c r="AB57" s="34" t="s">
        <v>124</v>
      </c>
      <c r="AC57" s="45" t="s">
        <v>594</v>
      </c>
      <c r="AD57" s="34" t="s">
        <v>417</v>
      </c>
      <c r="AE57" s="45" t="s">
        <v>540</v>
      </c>
      <c r="AF57" s="34" t="s">
        <v>109</v>
      </c>
      <c r="AG57" s="34" t="s">
        <v>419</v>
      </c>
      <c r="AH57" s="45" t="s">
        <v>420</v>
      </c>
      <c r="AI57" s="34" t="s">
        <v>62</v>
      </c>
      <c r="AJ57" s="34" t="s">
        <v>590</v>
      </c>
      <c r="AK57" s="34" t="s">
        <v>595</v>
      </c>
      <c r="AL57" s="34" t="s">
        <v>596</v>
      </c>
      <c r="AM57" s="34" t="s">
        <v>597</v>
      </c>
      <c r="AN57" s="34" t="s">
        <v>598</v>
      </c>
      <c r="AO57" s="34" t="s">
        <v>599</v>
      </c>
      <c r="AP57" s="53" t="s">
        <v>40</v>
      </c>
      <c r="AQ57" s="55">
        <v>200</v>
      </c>
      <c r="AR57" s="55">
        <v>200</v>
      </c>
      <c r="AS57" s="55"/>
      <c r="AT57" s="54">
        <f t="shared" si="4"/>
        <v>90.56</v>
      </c>
      <c r="AU57" s="55">
        <v>90.56</v>
      </c>
      <c r="AV57" s="55"/>
      <c r="AW57" s="62">
        <f t="shared" si="5"/>
        <v>0.4528</v>
      </c>
      <c r="AX57" s="66" t="s">
        <v>443</v>
      </c>
      <c r="AY57" s="54"/>
      <c r="AZ57" s="67"/>
    </row>
    <row r="58" s="4" customFormat="true" ht="40" customHeight="true" spans="1:52">
      <c r="A58" s="22">
        <v>61</v>
      </c>
      <c r="B58" s="23" t="s">
        <v>38</v>
      </c>
      <c r="C58" s="23" t="s">
        <v>407</v>
      </c>
      <c r="D58" s="24" t="s">
        <v>40</v>
      </c>
      <c r="E58" s="24" t="s">
        <v>40</v>
      </c>
      <c r="F58" s="24" t="s">
        <v>600</v>
      </c>
      <c r="G58" s="23" t="s">
        <v>601</v>
      </c>
      <c r="H58" s="23" t="s">
        <v>43</v>
      </c>
      <c r="I58" s="23" t="s">
        <v>410</v>
      </c>
      <c r="J58" s="23" t="s">
        <v>45</v>
      </c>
      <c r="K58" s="23" t="s">
        <v>80</v>
      </c>
      <c r="L58" s="28" t="s">
        <v>47</v>
      </c>
      <c r="M58" s="30" t="s">
        <v>48</v>
      </c>
      <c r="N58" s="30" t="s">
        <v>48</v>
      </c>
      <c r="O58" s="28" t="s">
        <v>75</v>
      </c>
      <c r="P58" s="28" t="s">
        <v>76</v>
      </c>
      <c r="Q58" s="28" t="s">
        <v>75</v>
      </c>
      <c r="R58" s="30" t="s">
        <v>40</v>
      </c>
      <c r="S58" s="28" t="s">
        <v>133</v>
      </c>
      <c r="T58" s="28" t="s">
        <v>602</v>
      </c>
      <c r="U58" s="28" t="s">
        <v>603</v>
      </c>
      <c r="V58" s="34" t="s">
        <v>80</v>
      </c>
      <c r="W58" s="35">
        <v>3000000</v>
      </c>
      <c r="X58" s="35">
        <v>3000000</v>
      </c>
      <c r="Y58" s="43">
        <v>3000000</v>
      </c>
      <c r="Z58" s="34" t="s">
        <v>449</v>
      </c>
      <c r="AA58" s="34" t="s">
        <v>604</v>
      </c>
      <c r="AB58" s="34" t="s">
        <v>449</v>
      </c>
      <c r="AC58" s="45" t="s">
        <v>453</v>
      </c>
      <c r="AD58" s="34" t="s">
        <v>452</v>
      </c>
      <c r="AE58" s="45" t="s">
        <v>453</v>
      </c>
      <c r="AF58" s="34" t="s">
        <v>605</v>
      </c>
      <c r="AG58" s="34" t="s">
        <v>419</v>
      </c>
      <c r="AH58" s="45" t="s">
        <v>420</v>
      </c>
      <c r="AI58" s="34" t="s">
        <v>62</v>
      </c>
      <c r="AJ58" s="34" t="s">
        <v>602</v>
      </c>
      <c r="AK58" s="34" t="s">
        <v>606</v>
      </c>
      <c r="AL58" s="34" t="s">
        <v>607</v>
      </c>
      <c r="AM58" s="34" t="s">
        <v>606</v>
      </c>
      <c r="AN58" s="34" t="s">
        <v>607</v>
      </c>
      <c r="AO58" s="34" t="s">
        <v>472</v>
      </c>
      <c r="AP58" s="53" t="s">
        <v>40</v>
      </c>
      <c r="AQ58" s="54">
        <v>300</v>
      </c>
      <c r="AR58" s="55">
        <v>300</v>
      </c>
      <c r="AS58" s="55"/>
      <c r="AT58" s="54">
        <f t="shared" si="4"/>
        <v>0</v>
      </c>
      <c r="AU58" s="55"/>
      <c r="AV58" s="55"/>
      <c r="AW58" s="62">
        <f t="shared" si="5"/>
        <v>0</v>
      </c>
      <c r="AX58" s="66" t="s">
        <v>443</v>
      </c>
      <c r="AY58" s="54"/>
      <c r="AZ58" s="67"/>
    </row>
    <row r="59" s="4" customFormat="true" ht="40" customHeight="true" spans="1:52">
      <c r="A59" s="22">
        <v>62</v>
      </c>
      <c r="B59" s="23" t="s">
        <v>38</v>
      </c>
      <c r="C59" s="23" t="s">
        <v>407</v>
      </c>
      <c r="D59" s="24" t="s">
        <v>40</v>
      </c>
      <c r="E59" s="24" t="s">
        <v>40</v>
      </c>
      <c r="F59" s="24" t="s">
        <v>608</v>
      </c>
      <c r="G59" s="23" t="s">
        <v>609</v>
      </c>
      <c r="H59" s="23" t="s">
        <v>43</v>
      </c>
      <c r="I59" s="23" t="s">
        <v>410</v>
      </c>
      <c r="J59" s="23" t="s">
        <v>45</v>
      </c>
      <c r="K59" s="23" t="s">
        <v>462</v>
      </c>
      <c r="L59" s="28" t="s">
        <v>610</v>
      </c>
      <c r="M59" s="30" t="s">
        <v>48</v>
      </c>
      <c r="N59" s="30" t="s">
        <v>611</v>
      </c>
      <c r="O59" s="28" t="s">
        <v>168</v>
      </c>
      <c r="P59" s="28" t="s">
        <v>50</v>
      </c>
      <c r="Q59" s="28" t="s">
        <v>75</v>
      </c>
      <c r="R59" s="28" t="s">
        <v>612</v>
      </c>
      <c r="S59" s="28" t="s">
        <v>318</v>
      </c>
      <c r="T59" s="28" t="s">
        <v>612</v>
      </c>
      <c r="U59" s="28" t="s">
        <v>613</v>
      </c>
      <c r="V59" s="34" t="s">
        <v>103</v>
      </c>
      <c r="W59" s="35">
        <v>505600000</v>
      </c>
      <c r="X59" s="35">
        <v>6000000</v>
      </c>
      <c r="Y59" s="43">
        <v>2300000</v>
      </c>
      <c r="Z59" s="34" t="s">
        <v>449</v>
      </c>
      <c r="AA59" s="34" t="s">
        <v>551</v>
      </c>
      <c r="AB59" s="34" t="s">
        <v>124</v>
      </c>
      <c r="AC59" s="45" t="s">
        <v>540</v>
      </c>
      <c r="AD59" s="34" t="s">
        <v>417</v>
      </c>
      <c r="AE59" s="45" t="s">
        <v>540</v>
      </c>
      <c r="AF59" s="34" t="s">
        <v>109</v>
      </c>
      <c r="AG59" s="34" t="s">
        <v>419</v>
      </c>
      <c r="AH59" s="45" t="s">
        <v>420</v>
      </c>
      <c r="AI59" s="34" t="s">
        <v>62</v>
      </c>
      <c r="AJ59" s="45" t="s">
        <v>40</v>
      </c>
      <c r="AK59" s="45" t="s">
        <v>40</v>
      </c>
      <c r="AL59" s="45" t="s">
        <v>40</v>
      </c>
      <c r="AM59" s="34" t="s">
        <v>614</v>
      </c>
      <c r="AN59" s="34" t="s">
        <v>614</v>
      </c>
      <c r="AO59" s="34" t="s">
        <v>615</v>
      </c>
      <c r="AP59" s="53" t="s">
        <v>40</v>
      </c>
      <c r="AQ59" s="55">
        <v>230</v>
      </c>
      <c r="AR59" s="55">
        <v>230</v>
      </c>
      <c r="AS59" s="55"/>
      <c r="AT59" s="54">
        <f t="shared" si="4"/>
        <v>0</v>
      </c>
      <c r="AU59" s="55"/>
      <c r="AV59" s="55"/>
      <c r="AW59" s="62">
        <f t="shared" si="5"/>
        <v>0</v>
      </c>
      <c r="AX59" s="66" t="s">
        <v>443</v>
      </c>
      <c r="AY59" s="54"/>
      <c r="AZ59" s="67"/>
    </row>
    <row r="60" s="4" customFormat="true" ht="40" customHeight="true" spans="1:52">
      <c r="A60" s="22">
        <v>63</v>
      </c>
      <c r="B60" s="23" t="s">
        <v>38</v>
      </c>
      <c r="C60" s="23" t="s">
        <v>407</v>
      </c>
      <c r="D60" s="24" t="s">
        <v>40</v>
      </c>
      <c r="E60" s="24" t="s">
        <v>40</v>
      </c>
      <c r="F60" s="24" t="s">
        <v>616</v>
      </c>
      <c r="G60" s="24" t="s">
        <v>617</v>
      </c>
      <c r="H60" s="23" t="s">
        <v>43</v>
      </c>
      <c r="I60" s="23" t="s">
        <v>410</v>
      </c>
      <c r="J60" s="23" t="s">
        <v>45</v>
      </c>
      <c r="K60" s="23" t="s">
        <v>203</v>
      </c>
      <c r="L60" s="28" t="s">
        <v>47</v>
      </c>
      <c r="M60" s="30" t="s">
        <v>48</v>
      </c>
      <c r="N60" s="30" t="s">
        <v>48</v>
      </c>
      <c r="O60" s="28" t="s">
        <v>75</v>
      </c>
      <c r="P60" s="28" t="s">
        <v>76</v>
      </c>
      <c r="Q60" s="28" t="s">
        <v>75</v>
      </c>
      <c r="R60" s="28" t="s">
        <v>618</v>
      </c>
      <c r="S60" s="28" t="s">
        <v>318</v>
      </c>
      <c r="T60" s="28" t="s">
        <v>618</v>
      </c>
      <c r="U60" s="28" t="s">
        <v>619</v>
      </c>
      <c r="V60" s="34" t="s">
        <v>274</v>
      </c>
      <c r="W60" s="35">
        <v>2000000</v>
      </c>
      <c r="X60" s="35">
        <v>1500000</v>
      </c>
      <c r="Y60" s="43">
        <v>1500000</v>
      </c>
      <c r="Z60" s="34" t="s">
        <v>449</v>
      </c>
      <c r="AA60" s="34" t="s">
        <v>551</v>
      </c>
      <c r="AB60" s="34" t="s">
        <v>124</v>
      </c>
      <c r="AC60" s="45" t="s">
        <v>540</v>
      </c>
      <c r="AD60" s="34" t="s">
        <v>417</v>
      </c>
      <c r="AE60" s="45" t="s">
        <v>540</v>
      </c>
      <c r="AF60" s="34" t="s">
        <v>109</v>
      </c>
      <c r="AG60" s="34" t="s">
        <v>419</v>
      </c>
      <c r="AH60" s="45" t="s">
        <v>420</v>
      </c>
      <c r="AI60" s="34" t="s">
        <v>62</v>
      </c>
      <c r="AJ60" s="45" t="s">
        <v>40</v>
      </c>
      <c r="AK60" s="45" t="s">
        <v>40</v>
      </c>
      <c r="AL60" s="45" t="s">
        <v>40</v>
      </c>
      <c r="AM60" s="34" t="s">
        <v>620</v>
      </c>
      <c r="AN60" s="34" t="s">
        <v>620</v>
      </c>
      <c r="AO60" s="34" t="s">
        <v>621</v>
      </c>
      <c r="AP60" s="53" t="s">
        <v>40</v>
      </c>
      <c r="AQ60" s="55">
        <v>150</v>
      </c>
      <c r="AR60" s="55">
        <v>150</v>
      </c>
      <c r="AS60" s="55"/>
      <c r="AT60" s="54">
        <f t="shared" si="4"/>
        <v>18.77</v>
      </c>
      <c r="AU60" s="55">
        <v>18.77</v>
      </c>
      <c r="AV60" s="55"/>
      <c r="AW60" s="62">
        <f t="shared" si="5"/>
        <v>0.125133333333333</v>
      </c>
      <c r="AX60" s="66" t="s">
        <v>69</v>
      </c>
      <c r="AY60" s="54"/>
      <c r="AZ60" s="67"/>
    </row>
    <row r="61" s="4" customFormat="true" ht="40" customHeight="true" spans="1:52">
      <c r="A61" s="22">
        <v>64</v>
      </c>
      <c r="B61" s="23" t="s">
        <v>38</v>
      </c>
      <c r="C61" s="23" t="s">
        <v>407</v>
      </c>
      <c r="D61" s="23" t="s">
        <v>622</v>
      </c>
      <c r="E61" s="23" t="s">
        <v>623</v>
      </c>
      <c r="F61" s="24" t="s">
        <v>624</v>
      </c>
      <c r="G61" s="23" t="s">
        <v>625</v>
      </c>
      <c r="H61" s="23" t="s">
        <v>43</v>
      </c>
      <c r="I61" s="23" t="s">
        <v>410</v>
      </c>
      <c r="J61" s="23" t="s">
        <v>45</v>
      </c>
      <c r="K61" s="23" t="s">
        <v>343</v>
      </c>
      <c r="L61" s="28" t="s">
        <v>47</v>
      </c>
      <c r="M61" s="30" t="s">
        <v>48</v>
      </c>
      <c r="N61" s="30" t="s">
        <v>48</v>
      </c>
      <c r="O61" s="28" t="s">
        <v>168</v>
      </c>
      <c r="P61" s="28" t="s">
        <v>50</v>
      </c>
      <c r="Q61" s="28" t="s">
        <v>75</v>
      </c>
      <c r="R61" s="28" t="s">
        <v>612</v>
      </c>
      <c r="S61" s="28" t="s">
        <v>318</v>
      </c>
      <c r="T61" s="28" t="s">
        <v>612</v>
      </c>
      <c r="U61" s="28" t="s">
        <v>626</v>
      </c>
      <c r="V61" s="34" t="s">
        <v>103</v>
      </c>
      <c r="W61" s="35">
        <v>8000000</v>
      </c>
      <c r="X61" s="35">
        <v>3000000</v>
      </c>
      <c r="Y61" s="43">
        <v>2000000</v>
      </c>
      <c r="Z61" s="34" t="s">
        <v>627</v>
      </c>
      <c r="AA61" s="34" t="s">
        <v>628</v>
      </c>
      <c r="AB61" s="34" t="s">
        <v>629</v>
      </c>
      <c r="AC61" s="45" t="s">
        <v>630</v>
      </c>
      <c r="AD61" s="34" t="s">
        <v>631</v>
      </c>
      <c r="AE61" s="45" t="s">
        <v>632</v>
      </c>
      <c r="AF61" s="34" t="s">
        <v>109</v>
      </c>
      <c r="AG61" s="34" t="s">
        <v>419</v>
      </c>
      <c r="AH61" s="45" t="s">
        <v>420</v>
      </c>
      <c r="AI61" s="34" t="s">
        <v>62</v>
      </c>
      <c r="AJ61" s="45" t="s">
        <v>40</v>
      </c>
      <c r="AK61" s="45" t="s">
        <v>40</v>
      </c>
      <c r="AL61" s="45" t="s">
        <v>40</v>
      </c>
      <c r="AM61" s="34" t="s">
        <v>633</v>
      </c>
      <c r="AN61" s="34" t="s">
        <v>633</v>
      </c>
      <c r="AO61" s="34" t="s">
        <v>634</v>
      </c>
      <c r="AP61" s="53" t="s">
        <v>40</v>
      </c>
      <c r="AQ61" s="55">
        <v>200</v>
      </c>
      <c r="AR61" s="55">
        <v>200</v>
      </c>
      <c r="AS61" s="55"/>
      <c r="AT61" s="54">
        <f t="shared" si="4"/>
        <v>139.1</v>
      </c>
      <c r="AU61" s="55">
        <v>139.1</v>
      </c>
      <c r="AV61" s="55"/>
      <c r="AW61" s="62">
        <f t="shared" si="5"/>
        <v>0.6955</v>
      </c>
      <c r="AX61" s="66" t="s">
        <v>69</v>
      </c>
      <c r="AY61" s="54"/>
      <c r="AZ61" s="67"/>
    </row>
    <row r="62" s="4" customFormat="true" ht="40" customHeight="true" spans="1:52">
      <c r="A62" s="22">
        <v>65</v>
      </c>
      <c r="B62" s="23" t="s">
        <v>38</v>
      </c>
      <c r="C62" s="23" t="s">
        <v>407</v>
      </c>
      <c r="D62" s="23" t="s">
        <v>635</v>
      </c>
      <c r="E62" s="24" t="s">
        <v>40</v>
      </c>
      <c r="F62" s="24" t="s">
        <v>636</v>
      </c>
      <c r="G62" s="23" t="s">
        <v>637</v>
      </c>
      <c r="H62" s="23" t="s">
        <v>43</v>
      </c>
      <c r="I62" s="23" t="s">
        <v>410</v>
      </c>
      <c r="J62" s="23" t="s">
        <v>45</v>
      </c>
      <c r="K62" s="23" t="s">
        <v>638</v>
      </c>
      <c r="L62" s="28" t="s">
        <v>639</v>
      </c>
      <c r="M62" s="30" t="s">
        <v>74</v>
      </c>
      <c r="N62" s="30" t="s">
        <v>48</v>
      </c>
      <c r="O62" s="28" t="s">
        <v>168</v>
      </c>
      <c r="P62" s="28" t="s">
        <v>50</v>
      </c>
      <c r="Q62" s="28" t="s">
        <v>144</v>
      </c>
      <c r="R62" s="28" t="s">
        <v>640</v>
      </c>
      <c r="S62" s="28" t="s">
        <v>506</v>
      </c>
      <c r="T62" s="28" t="s">
        <v>641</v>
      </c>
      <c r="U62" s="28" t="s">
        <v>642</v>
      </c>
      <c r="V62" s="34" t="s">
        <v>103</v>
      </c>
      <c r="W62" s="35">
        <v>2511000</v>
      </c>
      <c r="X62" s="35">
        <v>2511000</v>
      </c>
      <c r="Y62" s="43">
        <v>2330000</v>
      </c>
      <c r="Z62" s="34" t="s">
        <v>643</v>
      </c>
      <c r="AA62" s="34" t="s">
        <v>644</v>
      </c>
      <c r="AB62" s="34" t="s">
        <v>124</v>
      </c>
      <c r="AC62" s="45" t="s">
        <v>645</v>
      </c>
      <c r="AD62" s="34" t="s">
        <v>417</v>
      </c>
      <c r="AE62" s="45" t="s">
        <v>418</v>
      </c>
      <c r="AF62" s="34" t="s">
        <v>109</v>
      </c>
      <c r="AG62" s="34" t="s">
        <v>419</v>
      </c>
      <c r="AH62" s="45" t="s">
        <v>420</v>
      </c>
      <c r="AI62" s="34" t="s">
        <v>62</v>
      </c>
      <c r="AJ62" s="45" t="s">
        <v>40</v>
      </c>
      <c r="AK62" s="45" t="s">
        <v>40</v>
      </c>
      <c r="AL62" s="45" t="s">
        <v>40</v>
      </c>
      <c r="AM62" s="34" t="s">
        <v>646</v>
      </c>
      <c r="AN62" s="34" t="s">
        <v>647</v>
      </c>
      <c r="AO62" s="34" t="s">
        <v>648</v>
      </c>
      <c r="AP62" s="53" t="s">
        <v>40</v>
      </c>
      <c r="AQ62" s="55">
        <v>233</v>
      </c>
      <c r="AR62" s="55">
        <v>233</v>
      </c>
      <c r="AS62" s="55"/>
      <c r="AT62" s="54">
        <f t="shared" si="4"/>
        <v>150.29</v>
      </c>
      <c r="AU62" s="55">
        <v>150.29</v>
      </c>
      <c r="AV62" s="55"/>
      <c r="AW62" s="62">
        <f t="shared" si="5"/>
        <v>0.645021459227468</v>
      </c>
      <c r="AX62" s="66" t="s">
        <v>69</v>
      </c>
      <c r="AY62" s="54"/>
      <c r="AZ62" s="67"/>
    </row>
    <row r="63" s="4" customFormat="true" ht="40" customHeight="true" spans="1:52">
      <c r="A63" s="22">
        <v>66</v>
      </c>
      <c r="B63" s="23" t="s">
        <v>38</v>
      </c>
      <c r="C63" s="23" t="s">
        <v>649</v>
      </c>
      <c r="D63" s="23" t="s">
        <v>650</v>
      </c>
      <c r="E63" s="24" t="s">
        <v>40</v>
      </c>
      <c r="F63" s="24" t="s">
        <v>651</v>
      </c>
      <c r="G63" s="23" t="s">
        <v>652</v>
      </c>
      <c r="H63" s="23" t="s">
        <v>43</v>
      </c>
      <c r="I63" s="23" t="s">
        <v>653</v>
      </c>
      <c r="J63" s="23" t="s">
        <v>45</v>
      </c>
      <c r="K63" s="23" t="s">
        <v>54</v>
      </c>
      <c r="L63" s="28" t="s">
        <v>47</v>
      </c>
      <c r="M63" s="30" t="s">
        <v>227</v>
      </c>
      <c r="N63" s="30" t="s">
        <v>48</v>
      </c>
      <c r="O63" s="28" t="s">
        <v>99</v>
      </c>
      <c r="P63" s="28" t="s">
        <v>50</v>
      </c>
      <c r="Q63" s="28" t="s">
        <v>144</v>
      </c>
      <c r="R63" s="28" t="s">
        <v>654</v>
      </c>
      <c r="S63" s="30" t="s">
        <v>40</v>
      </c>
      <c r="T63" s="30" t="s">
        <v>40</v>
      </c>
      <c r="U63" s="28" t="s">
        <v>655</v>
      </c>
      <c r="V63" s="34" t="s">
        <v>54</v>
      </c>
      <c r="W63" s="35">
        <v>10260000</v>
      </c>
      <c r="X63" s="35">
        <v>1180000</v>
      </c>
      <c r="Y63" s="43">
        <v>586354.85</v>
      </c>
      <c r="Z63" s="34" t="s">
        <v>656</v>
      </c>
      <c r="AA63" s="34" t="s">
        <v>657</v>
      </c>
      <c r="AB63" s="34" t="s">
        <v>658</v>
      </c>
      <c r="AC63" s="45" t="s">
        <v>659</v>
      </c>
      <c r="AD63" s="34" t="s">
        <v>660</v>
      </c>
      <c r="AE63" s="45" t="s">
        <v>661</v>
      </c>
      <c r="AF63" s="34" t="s">
        <v>662</v>
      </c>
      <c r="AG63" s="34" t="s">
        <v>663</v>
      </c>
      <c r="AH63" s="45" t="s">
        <v>664</v>
      </c>
      <c r="AI63" s="34" t="s">
        <v>62</v>
      </c>
      <c r="AJ63" s="34" t="s">
        <v>665</v>
      </c>
      <c r="AK63" s="34" t="s">
        <v>54</v>
      </c>
      <c r="AL63" s="34" t="s">
        <v>666</v>
      </c>
      <c r="AM63" s="34" t="s">
        <v>667</v>
      </c>
      <c r="AN63" s="34" t="s">
        <v>668</v>
      </c>
      <c r="AO63" s="34" t="s">
        <v>669</v>
      </c>
      <c r="AP63" s="53" t="s">
        <v>40</v>
      </c>
      <c r="AQ63" s="55">
        <v>58.635485</v>
      </c>
      <c r="AR63" s="55">
        <v>58.635485</v>
      </c>
      <c r="AS63" s="55"/>
      <c r="AT63" s="54">
        <f t="shared" si="4"/>
        <v>0</v>
      </c>
      <c r="AU63" s="55"/>
      <c r="AV63" s="55"/>
      <c r="AW63" s="62">
        <f t="shared" ref="AW63:AW78" si="6">AT63/AQ63</f>
        <v>0</v>
      </c>
      <c r="AX63" s="66" t="s">
        <v>69</v>
      </c>
      <c r="AY63" s="73" t="s">
        <v>670</v>
      </c>
      <c r="AZ63" s="67"/>
    </row>
    <row r="64" s="4" customFormat="true" ht="40" customHeight="true" spans="1:52">
      <c r="A64" s="22">
        <v>67</v>
      </c>
      <c r="B64" s="23" t="s">
        <v>38</v>
      </c>
      <c r="C64" s="23" t="s">
        <v>649</v>
      </c>
      <c r="D64" s="23" t="s">
        <v>671</v>
      </c>
      <c r="E64" s="24" t="s">
        <v>40</v>
      </c>
      <c r="F64" s="24" t="s">
        <v>672</v>
      </c>
      <c r="G64" s="23" t="s">
        <v>673</v>
      </c>
      <c r="H64" s="23" t="s">
        <v>43</v>
      </c>
      <c r="I64" s="23" t="s">
        <v>653</v>
      </c>
      <c r="J64" s="23" t="s">
        <v>45</v>
      </c>
      <c r="K64" s="23" t="s">
        <v>54</v>
      </c>
      <c r="L64" s="28" t="s">
        <v>47</v>
      </c>
      <c r="M64" s="30" t="s">
        <v>227</v>
      </c>
      <c r="N64" s="30" t="s">
        <v>48</v>
      </c>
      <c r="O64" s="28" t="s">
        <v>99</v>
      </c>
      <c r="P64" s="28" t="s">
        <v>50</v>
      </c>
      <c r="Q64" s="28" t="s">
        <v>144</v>
      </c>
      <c r="R64" s="28" t="s">
        <v>654</v>
      </c>
      <c r="S64" s="28" t="s">
        <v>133</v>
      </c>
      <c r="T64" s="30" t="s">
        <v>40</v>
      </c>
      <c r="U64" s="28" t="s">
        <v>674</v>
      </c>
      <c r="V64" s="34" t="s">
        <v>54</v>
      </c>
      <c r="W64" s="35">
        <v>26400000</v>
      </c>
      <c r="X64" s="35">
        <v>3161735.2</v>
      </c>
      <c r="Y64" s="43">
        <v>1600000</v>
      </c>
      <c r="Z64" s="34" t="s">
        <v>675</v>
      </c>
      <c r="AA64" s="34" t="s">
        <v>676</v>
      </c>
      <c r="AB64" s="34" t="s">
        <v>658</v>
      </c>
      <c r="AC64" s="45" t="s">
        <v>677</v>
      </c>
      <c r="AD64" s="34" t="s">
        <v>660</v>
      </c>
      <c r="AE64" s="45" t="s">
        <v>661</v>
      </c>
      <c r="AF64" s="34" t="s">
        <v>662</v>
      </c>
      <c r="AG64" s="34" t="s">
        <v>663</v>
      </c>
      <c r="AH64" s="45" t="s">
        <v>664</v>
      </c>
      <c r="AI64" s="34" t="s">
        <v>62</v>
      </c>
      <c r="AJ64" s="34" t="s">
        <v>654</v>
      </c>
      <c r="AK64" s="34" t="s">
        <v>54</v>
      </c>
      <c r="AL64" s="34" t="s">
        <v>678</v>
      </c>
      <c r="AM64" s="34" t="s">
        <v>679</v>
      </c>
      <c r="AN64" s="34" t="s">
        <v>668</v>
      </c>
      <c r="AO64" s="34" t="s">
        <v>680</v>
      </c>
      <c r="AP64" s="53" t="s">
        <v>40</v>
      </c>
      <c r="AQ64" s="57">
        <v>160</v>
      </c>
      <c r="AR64" s="57">
        <v>160</v>
      </c>
      <c r="AS64" s="55"/>
      <c r="AT64" s="54">
        <f t="shared" si="4"/>
        <v>0</v>
      </c>
      <c r="AU64" s="55"/>
      <c r="AV64" s="55"/>
      <c r="AW64" s="62">
        <f t="shared" si="6"/>
        <v>0</v>
      </c>
      <c r="AX64" s="66" t="s">
        <v>69</v>
      </c>
      <c r="AY64" s="52" t="s">
        <v>681</v>
      </c>
      <c r="AZ64" s="67"/>
    </row>
    <row r="65" s="4" customFormat="true" ht="40" customHeight="true" spans="1:52">
      <c r="A65" s="22">
        <v>68</v>
      </c>
      <c r="B65" s="23" t="s">
        <v>38</v>
      </c>
      <c r="C65" s="23" t="s">
        <v>649</v>
      </c>
      <c r="D65" s="24" t="s">
        <v>40</v>
      </c>
      <c r="E65" s="24" t="s">
        <v>40</v>
      </c>
      <c r="F65" s="24" t="s">
        <v>682</v>
      </c>
      <c r="G65" s="23" t="s">
        <v>683</v>
      </c>
      <c r="H65" s="23" t="s">
        <v>97</v>
      </c>
      <c r="I65" s="23" t="s">
        <v>653</v>
      </c>
      <c r="J65" s="23" t="s">
        <v>45</v>
      </c>
      <c r="K65" s="23" t="s">
        <v>54</v>
      </c>
      <c r="L65" s="28" t="s">
        <v>47</v>
      </c>
      <c r="M65" s="30" t="s">
        <v>48</v>
      </c>
      <c r="N65" s="30" t="s">
        <v>48</v>
      </c>
      <c r="O65" s="28" t="s">
        <v>99</v>
      </c>
      <c r="P65" s="28" t="s">
        <v>50</v>
      </c>
      <c r="Q65" s="28" t="s">
        <v>100</v>
      </c>
      <c r="R65" s="28" t="s">
        <v>684</v>
      </c>
      <c r="S65" s="30" t="s">
        <v>40</v>
      </c>
      <c r="T65" s="30" t="s">
        <v>40</v>
      </c>
      <c r="U65" s="28" t="s">
        <v>685</v>
      </c>
      <c r="V65" s="34" t="s">
        <v>54</v>
      </c>
      <c r="W65" s="35">
        <v>202650000</v>
      </c>
      <c r="X65" s="35">
        <v>52341961.2</v>
      </c>
      <c r="Y65" s="43">
        <v>4400000</v>
      </c>
      <c r="Z65" s="34" t="s">
        <v>686</v>
      </c>
      <c r="AA65" s="34" t="s">
        <v>687</v>
      </c>
      <c r="AB65" s="34" t="s">
        <v>688</v>
      </c>
      <c r="AC65" s="45" t="s">
        <v>689</v>
      </c>
      <c r="AD65" s="34" t="s">
        <v>690</v>
      </c>
      <c r="AE65" s="45" t="s">
        <v>691</v>
      </c>
      <c r="AF65" s="34" t="s">
        <v>109</v>
      </c>
      <c r="AG65" s="34" t="s">
        <v>663</v>
      </c>
      <c r="AH65" s="45" t="s">
        <v>692</v>
      </c>
      <c r="AI65" s="34" t="s">
        <v>62</v>
      </c>
      <c r="AJ65" s="34" t="s">
        <v>693</v>
      </c>
      <c r="AK65" s="34" t="s">
        <v>694</v>
      </c>
      <c r="AL65" s="34" t="s">
        <v>695</v>
      </c>
      <c r="AM65" s="34" t="s">
        <v>696</v>
      </c>
      <c r="AN65" s="45" t="s">
        <v>697</v>
      </c>
      <c r="AO65" s="34" t="s">
        <v>698</v>
      </c>
      <c r="AP65" s="53" t="s">
        <v>40</v>
      </c>
      <c r="AQ65" s="55">
        <v>3395.53</v>
      </c>
      <c r="AR65" s="55">
        <v>440</v>
      </c>
      <c r="AS65" s="55">
        <v>2295.53</v>
      </c>
      <c r="AT65" s="54">
        <f t="shared" si="4"/>
        <v>2540</v>
      </c>
      <c r="AU65" s="55">
        <v>440</v>
      </c>
      <c r="AV65" s="55">
        <v>2100</v>
      </c>
      <c r="AW65" s="62">
        <f t="shared" si="6"/>
        <v>0.748042279114012</v>
      </c>
      <c r="AX65" s="66" t="s">
        <v>443</v>
      </c>
      <c r="AY65" s="73" t="s">
        <v>699</v>
      </c>
      <c r="AZ65" s="67"/>
    </row>
    <row r="66" s="4" customFormat="true" ht="40" customHeight="true" spans="1:52">
      <c r="A66" s="22">
        <v>69</v>
      </c>
      <c r="B66" s="23" t="s">
        <v>38</v>
      </c>
      <c r="C66" s="23" t="s">
        <v>649</v>
      </c>
      <c r="D66" s="24" t="s">
        <v>40</v>
      </c>
      <c r="E66" s="24" t="s">
        <v>40</v>
      </c>
      <c r="F66" s="24" t="s">
        <v>700</v>
      </c>
      <c r="G66" s="23" t="s">
        <v>701</v>
      </c>
      <c r="H66" s="23" t="s">
        <v>43</v>
      </c>
      <c r="I66" s="23" t="s">
        <v>653</v>
      </c>
      <c r="J66" s="23" t="s">
        <v>45</v>
      </c>
      <c r="K66" s="23" t="s">
        <v>203</v>
      </c>
      <c r="L66" s="28" t="s">
        <v>47</v>
      </c>
      <c r="M66" s="30" t="s">
        <v>48</v>
      </c>
      <c r="N66" s="30" t="s">
        <v>48</v>
      </c>
      <c r="O66" s="28" t="s">
        <v>99</v>
      </c>
      <c r="P66" s="28" t="s">
        <v>76</v>
      </c>
      <c r="Q66" s="30" t="s">
        <v>40</v>
      </c>
      <c r="R66" s="30" t="s">
        <v>40</v>
      </c>
      <c r="S66" s="28" t="s">
        <v>133</v>
      </c>
      <c r="T66" s="28" t="s">
        <v>702</v>
      </c>
      <c r="U66" s="28" t="s">
        <v>703</v>
      </c>
      <c r="V66" s="34" t="s">
        <v>230</v>
      </c>
      <c r="W66" s="35">
        <v>7080000</v>
      </c>
      <c r="X66" s="35">
        <v>5280000</v>
      </c>
      <c r="Y66" s="43">
        <v>2000000</v>
      </c>
      <c r="Z66" s="34" t="s">
        <v>653</v>
      </c>
      <c r="AA66" s="34" t="s">
        <v>704</v>
      </c>
      <c r="AB66" s="34" t="s">
        <v>653</v>
      </c>
      <c r="AC66" s="45" t="s">
        <v>705</v>
      </c>
      <c r="AD66" s="34" t="s">
        <v>706</v>
      </c>
      <c r="AE66" s="45" t="s">
        <v>707</v>
      </c>
      <c r="AF66" s="34" t="s">
        <v>708</v>
      </c>
      <c r="AG66" s="34" t="s">
        <v>663</v>
      </c>
      <c r="AH66" s="45" t="s">
        <v>709</v>
      </c>
      <c r="AI66" s="34" t="s">
        <v>62</v>
      </c>
      <c r="AJ66" s="45" t="s">
        <v>40</v>
      </c>
      <c r="AK66" s="34" t="s">
        <v>710</v>
      </c>
      <c r="AL66" s="34" t="s">
        <v>711</v>
      </c>
      <c r="AM66" s="34" t="s">
        <v>712</v>
      </c>
      <c r="AN66" s="34" t="s">
        <v>713</v>
      </c>
      <c r="AO66" s="34" t="s">
        <v>714</v>
      </c>
      <c r="AP66" s="53" t="s">
        <v>40</v>
      </c>
      <c r="AQ66" s="55">
        <v>319</v>
      </c>
      <c r="AR66" s="55">
        <v>200</v>
      </c>
      <c r="AS66" s="55">
        <v>119</v>
      </c>
      <c r="AT66" s="54">
        <f t="shared" si="4"/>
        <v>140.85</v>
      </c>
      <c r="AU66" s="55">
        <v>90.95</v>
      </c>
      <c r="AV66" s="55">
        <v>49.9</v>
      </c>
      <c r="AW66" s="62">
        <f t="shared" si="6"/>
        <v>0.44153605015674</v>
      </c>
      <c r="AX66" s="66" t="s">
        <v>69</v>
      </c>
      <c r="AY66" s="52" t="s">
        <v>715</v>
      </c>
      <c r="AZ66" s="67"/>
    </row>
    <row r="67" s="4" customFormat="true" ht="40" customHeight="true" spans="1:52">
      <c r="A67" s="22">
        <v>70</v>
      </c>
      <c r="B67" s="23" t="s">
        <v>38</v>
      </c>
      <c r="C67" s="23" t="s">
        <v>649</v>
      </c>
      <c r="D67" s="24" t="s">
        <v>40</v>
      </c>
      <c r="E67" s="24" t="s">
        <v>40</v>
      </c>
      <c r="F67" s="24" t="s">
        <v>716</v>
      </c>
      <c r="G67" s="24" t="s">
        <v>717</v>
      </c>
      <c r="H67" s="23" t="s">
        <v>43</v>
      </c>
      <c r="I67" s="23" t="s">
        <v>653</v>
      </c>
      <c r="J67" s="23" t="s">
        <v>45</v>
      </c>
      <c r="K67" s="23" t="s">
        <v>638</v>
      </c>
      <c r="L67" s="28" t="s">
        <v>47</v>
      </c>
      <c r="M67" s="30" t="s">
        <v>48</v>
      </c>
      <c r="N67" s="30" t="s">
        <v>48</v>
      </c>
      <c r="O67" s="28" t="s">
        <v>75</v>
      </c>
      <c r="P67" s="28" t="s">
        <v>50</v>
      </c>
      <c r="Q67" s="28" t="s">
        <v>75</v>
      </c>
      <c r="R67" s="28" t="s">
        <v>718</v>
      </c>
      <c r="S67" s="30" t="s">
        <v>40</v>
      </c>
      <c r="T67" s="30" t="s">
        <v>40</v>
      </c>
      <c r="U67" s="28" t="s">
        <v>719</v>
      </c>
      <c r="V67" s="34" t="s">
        <v>54</v>
      </c>
      <c r="W67" s="35">
        <v>1500000</v>
      </c>
      <c r="X67" s="35">
        <v>1500000</v>
      </c>
      <c r="Y67" s="43">
        <v>700000</v>
      </c>
      <c r="Z67" s="34" t="s">
        <v>688</v>
      </c>
      <c r="AA67" s="34" t="s">
        <v>704</v>
      </c>
      <c r="AB67" s="34" t="s">
        <v>720</v>
      </c>
      <c r="AC67" s="45" t="s">
        <v>721</v>
      </c>
      <c r="AD67" s="34" t="s">
        <v>722</v>
      </c>
      <c r="AE67" s="45" t="s">
        <v>723</v>
      </c>
      <c r="AF67" s="34" t="s">
        <v>708</v>
      </c>
      <c r="AG67" s="34" t="s">
        <v>663</v>
      </c>
      <c r="AH67" s="45" t="s">
        <v>692</v>
      </c>
      <c r="AI67" s="34" t="s">
        <v>478</v>
      </c>
      <c r="AJ67" s="34" t="s">
        <v>724</v>
      </c>
      <c r="AK67" s="34" t="s">
        <v>725</v>
      </c>
      <c r="AL67" s="45" t="s">
        <v>726</v>
      </c>
      <c r="AM67" s="34" t="s">
        <v>727</v>
      </c>
      <c r="AN67" s="34" t="s">
        <v>727</v>
      </c>
      <c r="AO67" s="34" t="s">
        <v>728</v>
      </c>
      <c r="AP67" s="77" t="s">
        <v>729</v>
      </c>
      <c r="AQ67" s="57">
        <v>170</v>
      </c>
      <c r="AR67" s="57">
        <v>70</v>
      </c>
      <c r="AS67" s="57">
        <v>100</v>
      </c>
      <c r="AT67" s="54">
        <f t="shared" si="4"/>
        <v>124</v>
      </c>
      <c r="AU67" s="55">
        <v>49</v>
      </c>
      <c r="AV67" s="55">
        <v>75</v>
      </c>
      <c r="AW67" s="62">
        <f t="shared" si="6"/>
        <v>0.729411764705882</v>
      </c>
      <c r="AX67" s="66" t="s">
        <v>69</v>
      </c>
      <c r="AY67" s="52" t="s">
        <v>730</v>
      </c>
      <c r="AZ67" s="67"/>
    </row>
    <row r="68" s="4" customFormat="true" ht="40" customHeight="true" spans="1:52">
      <c r="A68" s="22">
        <v>71</v>
      </c>
      <c r="B68" s="23" t="s">
        <v>38</v>
      </c>
      <c r="C68" s="23" t="s">
        <v>649</v>
      </c>
      <c r="D68" s="23" t="s">
        <v>731</v>
      </c>
      <c r="E68" s="24" t="s">
        <v>40</v>
      </c>
      <c r="F68" s="24" t="s">
        <v>732</v>
      </c>
      <c r="G68" s="23" t="s">
        <v>733</v>
      </c>
      <c r="H68" s="23" t="s">
        <v>43</v>
      </c>
      <c r="I68" s="23" t="s">
        <v>653</v>
      </c>
      <c r="J68" s="23" t="s">
        <v>45</v>
      </c>
      <c r="K68" s="23" t="s">
        <v>54</v>
      </c>
      <c r="L68" s="28" t="s">
        <v>47</v>
      </c>
      <c r="M68" s="30" t="s">
        <v>74</v>
      </c>
      <c r="N68" s="30" t="s">
        <v>48</v>
      </c>
      <c r="O68" s="28" t="s">
        <v>99</v>
      </c>
      <c r="P68" s="28" t="s">
        <v>50</v>
      </c>
      <c r="Q68" s="28" t="s">
        <v>487</v>
      </c>
      <c r="R68" s="28" t="s">
        <v>734</v>
      </c>
      <c r="S68" s="28" t="s">
        <v>318</v>
      </c>
      <c r="T68" s="30" t="s">
        <v>40</v>
      </c>
      <c r="U68" s="28" t="s">
        <v>735</v>
      </c>
      <c r="V68" s="34" t="s">
        <v>54</v>
      </c>
      <c r="W68" s="35">
        <v>17160000</v>
      </c>
      <c r="X68" s="35">
        <v>12010000</v>
      </c>
      <c r="Y68" s="43">
        <v>4285000</v>
      </c>
      <c r="Z68" s="34" t="s">
        <v>736</v>
      </c>
      <c r="AA68" s="34" t="s">
        <v>737</v>
      </c>
      <c r="AB68" s="34" t="s">
        <v>658</v>
      </c>
      <c r="AC68" s="45" t="s">
        <v>738</v>
      </c>
      <c r="AD68" s="34" t="s">
        <v>660</v>
      </c>
      <c r="AE68" s="45" t="s">
        <v>661</v>
      </c>
      <c r="AF68" s="34" t="s">
        <v>662</v>
      </c>
      <c r="AG68" s="34" t="s">
        <v>663</v>
      </c>
      <c r="AH68" s="45" t="s">
        <v>664</v>
      </c>
      <c r="AI68" s="34" t="s">
        <v>62</v>
      </c>
      <c r="AJ68" s="34" t="s">
        <v>734</v>
      </c>
      <c r="AK68" s="34" t="s">
        <v>54</v>
      </c>
      <c r="AL68" s="34" t="s">
        <v>739</v>
      </c>
      <c r="AM68" s="34" t="s">
        <v>740</v>
      </c>
      <c r="AN68" s="34" t="s">
        <v>740</v>
      </c>
      <c r="AO68" s="34" t="s">
        <v>741</v>
      </c>
      <c r="AP68" s="53" t="s">
        <v>40</v>
      </c>
      <c r="AQ68" s="57">
        <f>AR68+AS68+AT68</f>
        <v>487.5</v>
      </c>
      <c r="AR68" s="57">
        <v>428.5</v>
      </c>
      <c r="AS68" s="55"/>
      <c r="AT68" s="54">
        <f t="shared" si="4"/>
        <v>59</v>
      </c>
      <c r="AU68" s="55">
        <v>59</v>
      </c>
      <c r="AV68" s="55"/>
      <c r="AW68" s="62">
        <f t="shared" si="6"/>
        <v>0.121025641025641</v>
      </c>
      <c r="AX68" s="66" t="s">
        <v>69</v>
      </c>
      <c r="AY68" s="52" t="s">
        <v>742</v>
      </c>
      <c r="AZ68" s="67"/>
    </row>
    <row r="69" s="4" customFormat="true" ht="40" customHeight="true" spans="1:52">
      <c r="A69" s="22">
        <v>72</v>
      </c>
      <c r="B69" s="23" t="s">
        <v>38</v>
      </c>
      <c r="C69" s="23" t="s">
        <v>649</v>
      </c>
      <c r="D69" s="24" t="s">
        <v>40</v>
      </c>
      <c r="E69" s="24" t="s">
        <v>40</v>
      </c>
      <c r="F69" s="24" t="s">
        <v>743</v>
      </c>
      <c r="G69" s="23" t="s">
        <v>744</v>
      </c>
      <c r="H69" s="23" t="s">
        <v>43</v>
      </c>
      <c r="I69" s="23" t="s">
        <v>653</v>
      </c>
      <c r="J69" s="23" t="s">
        <v>45</v>
      </c>
      <c r="K69" s="23" t="s">
        <v>745</v>
      </c>
      <c r="L69" s="28" t="s">
        <v>47</v>
      </c>
      <c r="M69" s="30" t="s">
        <v>48</v>
      </c>
      <c r="N69" s="30" t="s">
        <v>48</v>
      </c>
      <c r="O69" s="28" t="s">
        <v>168</v>
      </c>
      <c r="P69" s="28" t="s">
        <v>76</v>
      </c>
      <c r="Q69" s="30" t="s">
        <v>40</v>
      </c>
      <c r="R69" s="30" t="s">
        <v>40</v>
      </c>
      <c r="S69" s="28" t="s">
        <v>133</v>
      </c>
      <c r="T69" s="28" t="s">
        <v>746</v>
      </c>
      <c r="U69" s="28" t="s">
        <v>747</v>
      </c>
      <c r="V69" s="34" t="s">
        <v>230</v>
      </c>
      <c r="W69" s="35">
        <v>3100000</v>
      </c>
      <c r="X69" s="35">
        <v>3100000</v>
      </c>
      <c r="Y69" s="43">
        <v>1500000</v>
      </c>
      <c r="Z69" s="34" t="s">
        <v>653</v>
      </c>
      <c r="AA69" s="34" t="s">
        <v>704</v>
      </c>
      <c r="AB69" s="34" t="s">
        <v>653</v>
      </c>
      <c r="AC69" s="45" t="s">
        <v>705</v>
      </c>
      <c r="AD69" s="34" t="s">
        <v>706</v>
      </c>
      <c r="AE69" s="45" t="s">
        <v>707</v>
      </c>
      <c r="AF69" s="34" t="s">
        <v>708</v>
      </c>
      <c r="AG69" s="34" t="s">
        <v>663</v>
      </c>
      <c r="AH69" s="45" t="s">
        <v>709</v>
      </c>
      <c r="AI69" s="34" t="s">
        <v>62</v>
      </c>
      <c r="AJ69" s="34" t="s">
        <v>746</v>
      </c>
      <c r="AK69" s="34" t="s">
        <v>747</v>
      </c>
      <c r="AL69" s="34" t="s">
        <v>748</v>
      </c>
      <c r="AM69" s="34" t="s">
        <v>749</v>
      </c>
      <c r="AN69" s="34" t="s">
        <v>750</v>
      </c>
      <c r="AO69" s="34" t="s">
        <v>751</v>
      </c>
      <c r="AP69" s="53" t="s">
        <v>40</v>
      </c>
      <c r="AQ69" s="55">
        <v>274.5</v>
      </c>
      <c r="AR69" s="55">
        <v>150</v>
      </c>
      <c r="AS69" s="55">
        <v>124.5</v>
      </c>
      <c r="AT69" s="54">
        <f t="shared" si="4"/>
        <v>86.8</v>
      </c>
      <c r="AU69" s="55">
        <v>1.9</v>
      </c>
      <c r="AV69" s="55">
        <v>84.9</v>
      </c>
      <c r="AW69" s="62">
        <f t="shared" si="6"/>
        <v>0.316211293260474</v>
      </c>
      <c r="AX69" s="66" t="s">
        <v>69</v>
      </c>
      <c r="AY69" s="52" t="s">
        <v>752</v>
      </c>
      <c r="AZ69" s="67"/>
    </row>
    <row r="70" s="4" customFormat="true" ht="40" customHeight="true" spans="1:52">
      <c r="A70" s="22">
        <v>73</v>
      </c>
      <c r="B70" s="23" t="s">
        <v>38</v>
      </c>
      <c r="C70" s="23" t="s">
        <v>753</v>
      </c>
      <c r="D70" s="24" t="s">
        <v>40</v>
      </c>
      <c r="E70" s="24" t="s">
        <v>40</v>
      </c>
      <c r="F70" s="24" t="s">
        <v>754</v>
      </c>
      <c r="G70" s="23" t="s">
        <v>755</v>
      </c>
      <c r="H70" s="23" t="s">
        <v>43</v>
      </c>
      <c r="I70" s="23" t="s">
        <v>756</v>
      </c>
      <c r="J70" s="23" t="s">
        <v>45</v>
      </c>
      <c r="K70" s="23" t="s">
        <v>80</v>
      </c>
      <c r="L70" s="28" t="s">
        <v>47</v>
      </c>
      <c r="M70" s="30" t="s">
        <v>48</v>
      </c>
      <c r="N70" s="30" t="s">
        <v>48</v>
      </c>
      <c r="O70" s="28" t="s">
        <v>168</v>
      </c>
      <c r="P70" s="28" t="s">
        <v>50</v>
      </c>
      <c r="Q70" s="28" t="s">
        <v>75</v>
      </c>
      <c r="R70" s="28" t="s">
        <v>52</v>
      </c>
      <c r="S70" s="30" t="s">
        <v>40</v>
      </c>
      <c r="T70" s="30" t="s">
        <v>40</v>
      </c>
      <c r="U70" s="28" t="s">
        <v>757</v>
      </c>
      <c r="V70" s="34" t="s">
        <v>80</v>
      </c>
      <c r="W70" s="35">
        <v>4000000</v>
      </c>
      <c r="X70" s="35">
        <v>4000000</v>
      </c>
      <c r="Y70" s="43">
        <v>1500000</v>
      </c>
      <c r="Z70" s="34" t="s">
        <v>758</v>
      </c>
      <c r="AA70" s="34" t="s">
        <v>759</v>
      </c>
      <c r="AB70" s="34" t="s">
        <v>756</v>
      </c>
      <c r="AC70" s="45" t="s">
        <v>760</v>
      </c>
      <c r="AD70" s="34" t="s">
        <v>761</v>
      </c>
      <c r="AE70" s="45" t="s">
        <v>762</v>
      </c>
      <c r="AF70" s="34" t="s">
        <v>109</v>
      </c>
      <c r="AG70" s="34" t="s">
        <v>763</v>
      </c>
      <c r="AH70" s="45" t="s">
        <v>764</v>
      </c>
      <c r="AI70" s="34" t="s">
        <v>62</v>
      </c>
      <c r="AJ70" s="45" t="s">
        <v>40</v>
      </c>
      <c r="AK70" s="45" t="s">
        <v>40</v>
      </c>
      <c r="AL70" s="45" t="s">
        <v>40</v>
      </c>
      <c r="AM70" s="34" t="s">
        <v>765</v>
      </c>
      <c r="AN70" s="34" t="s">
        <v>765</v>
      </c>
      <c r="AO70" s="34" t="s">
        <v>766</v>
      </c>
      <c r="AP70" s="53" t="s">
        <v>40</v>
      </c>
      <c r="AQ70" s="54">
        <v>150</v>
      </c>
      <c r="AR70" s="55">
        <v>150</v>
      </c>
      <c r="AS70" s="78"/>
      <c r="AT70" s="54">
        <f t="shared" si="4"/>
        <v>150</v>
      </c>
      <c r="AU70" s="79">
        <v>150</v>
      </c>
      <c r="AV70" s="55"/>
      <c r="AW70" s="62">
        <v>1</v>
      </c>
      <c r="AX70" s="66" t="s">
        <v>69</v>
      </c>
      <c r="AY70" s="52" t="s">
        <v>767</v>
      </c>
      <c r="AZ70" s="67"/>
    </row>
    <row r="71" s="4" customFormat="true" ht="40" customHeight="true" spans="1:52">
      <c r="A71" s="22">
        <v>74</v>
      </c>
      <c r="B71" s="23" t="s">
        <v>38</v>
      </c>
      <c r="C71" s="23" t="s">
        <v>753</v>
      </c>
      <c r="D71" s="24" t="s">
        <v>40</v>
      </c>
      <c r="E71" s="24" t="s">
        <v>40</v>
      </c>
      <c r="F71" s="24" t="s">
        <v>768</v>
      </c>
      <c r="G71" s="23" t="s">
        <v>769</v>
      </c>
      <c r="H71" s="23" t="s">
        <v>43</v>
      </c>
      <c r="I71" s="23" t="s">
        <v>756</v>
      </c>
      <c r="J71" s="23" t="s">
        <v>45</v>
      </c>
      <c r="K71" s="23" t="s">
        <v>638</v>
      </c>
      <c r="L71" s="28" t="s">
        <v>47</v>
      </c>
      <c r="M71" s="30" t="s">
        <v>74</v>
      </c>
      <c r="N71" s="30" t="s">
        <v>48</v>
      </c>
      <c r="O71" s="28" t="s">
        <v>168</v>
      </c>
      <c r="P71" s="28" t="s">
        <v>76</v>
      </c>
      <c r="Q71" s="30" t="s">
        <v>40</v>
      </c>
      <c r="R71" s="30" t="s">
        <v>40</v>
      </c>
      <c r="S71" s="28" t="s">
        <v>506</v>
      </c>
      <c r="T71" s="28" t="s">
        <v>770</v>
      </c>
      <c r="U71" s="28" t="s">
        <v>771</v>
      </c>
      <c r="V71" s="34" t="s">
        <v>772</v>
      </c>
      <c r="W71" s="35">
        <v>255000</v>
      </c>
      <c r="X71" s="35">
        <v>255000</v>
      </c>
      <c r="Y71" s="43">
        <v>255000</v>
      </c>
      <c r="Z71" s="34" t="s">
        <v>756</v>
      </c>
      <c r="AA71" s="34" t="s">
        <v>761</v>
      </c>
      <c r="AB71" s="34" t="s">
        <v>773</v>
      </c>
      <c r="AC71" s="45" t="s">
        <v>762</v>
      </c>
      <c r="AD71" s="34" t="s">
        <v>761</v>
      </c>
      <c r="AE71" s="45" t="s">
        <v>762</v>
      </c>
      <c r="AF71" s="34" t="s">
        <v>109</v>
      </c>
      <c r="AG71" s="34" t="s">
        <v>763</v>
      </c>
      <c r="AH71" s="45" t="s">
        <v>764</v>
      </c>
      <c r="AI71" s="34" t="s">
        <v>62</v>
      </c>
      <c r="AJ71" s="45" t="s">
        <v>40</v>
      </c>
      <c r="AK71" s="45" t="s">
        <v>40</v>
      </c>
      <c r="AL71" s="45" t="s">
        <v>40</v>
      </c>
      <c r="AM71" s="34" t="s">
        <v>771</v>
      </c>
      <c r="AN71" s="34" t="s">
        <v>771</v>
      </c>
      <c r="AO71" s="34" t="s">
        <v>774</v>
      </c>
      <c r="AP71" s="53" t="s">
        <v>40</v>
      </c>
      <c r="AQ71" s="55">
        <v>25.5</v>
      </c>
      <c r="AR71" s="55">
        <v>25.5</v>
      </c>
      <c r="AS71" s="79"/>
      <c r="AT71" s="54">
        <f t="shared" si="4"/>
        <v>25.5</v>
      </c>
      <c r="AU71" s="78">
        <v>25.5</v>
      </c>
      <c r="AV71" s="55"/>
      <c r="AW71" s="62">
        <v>1</v>
      </c>
      <c r="AX71" s="66" t="s">
        <v>69</v>
      </c>
      <c r="AY71" s="75" t="s">
        <v>775</v>
      </c>
      <c r="AZ71" s="67"/>
    </row>
    <row r="72" s="4" customFormat="true" ht="40" customHeight="true" spans="1:52">
      <c r="A72" s="22">
        <v>75</v>
      </c>
      <c r="B72" s="23" t="s">
        <v>38</v>
      </c>
      <c r="C72" s="23" t="s">
        <v>753</v>
      </c>
      <c r="D72" s="24" t="s">
        <v>40</v>
      </c>
      <c r="E72" s="24" t="s">
        <v>40</v>
      </c>
      <c r="F72" s="24" t="s">
        <v>776</v>
      </c>
      <c r="G72" s="23" t="s">
        <v>777</v>
      </c>
      <c r="H72" s="23" t="s">
        <v>43</v>
      </c>
      <c r="I72" s="23" t="s">
        <v>756</v>
      </c>
      <c r="J72" s="23" t="s">
        <v>45</v>
      </c>
      <c r="K72" s="23" t="s">
        <v>778</v>
      </c>
      <c r="L72" s="28" t="s">
        <v>779</v>
      </c>
      <c r="M72" s="30" t="s">
        <v>48</v>
      </c>
      <c r="N72" s="30" t="s">
        <v>48</v>
      </c>
      <c r="O72" s="28" t="s">
        <v>168</v>
      </c>
      <c r="P72" s="28" t="s">
        <v>50</v>
      </c>
      <c r="Q72" s="28" t="s">
        <v>487</v>
      </c>
      <c r="R72" s="28" t="s">
        <v>780</v>
      </c>
      <c r="S72" s="30" t="s">
        <v>40</v>
      </c>
      <c r="T72" s="30" t="s">
        <v>40</v>
      </c>
      <c r="U72" s="28" t="s">
        <v>781</v>
      </c>
      <c r="V72" s="34" t="s">
        <v>432</v>
      </c>
      <c r="W72" s="35">
        <v>7000000</v>
      </c>
      <c r="X72" s="35">
        <v>5000000</v>
      </c>
      <c r="Y72" s="43">
        <v>5000000</v>
      </c>
      <c r="Z72" s="34" t="s">
        <v>782</v>
      </c>
      <c r="AA72" s="34" t="s">
        <v>783</v>
      </c>
      <c r="AB72" s="34" t="s">
        <v>784</v>
      </c>
      <c r="AC72" s="45" t="s">
        <v>785</v>
      </c>
      <c r="AD72" s="34" t="s">
        <v>786</v>
      </c>
      <c r="AE72" s="45" t="s">
        <v>787</v>
      </c>
      <c r="AF72" s="34" t="s">
        <v>109</v>
      </c>
      <c r="AG72" s="34" t="s">
        <v>763</v>
      </c>
      <c r="AH72" s="45" t="s">
        <v>764</v>
      </c>
      <c r="AI72" s="34" t="s">
        <v>62</v>
      </c>
      <c r="AJ72" s="34" t="s">
        <v>788</v>
      </c>
      <c r="AK72" s="34" t="s">
        <v>789</v>
      </c>
      <c r="AL72" s="34" t="s">
        <v>790</v>
      </c>
      <c r="AM72" s="34" t="s">
        <v>791</v>
      </c>
      <c r="AN72" s="34" t="s">
        <v>792</v>
      </c>
      <c r="AO72" s="34" t="s">
        <v>793</v>
      </c>
      <c r="AP72" s="53" t="s">
        <v>40</v>
      </c>
      <c r="AQ72" s="55">
        <v>500</v>
      </c>
      <c r="AR72" s="55">
        <v>500</v>
      </c>
      <c r="AS72" s="78"/>
      <c r="AT72" s="54">
        <f t="shared" si="4"/>
        <v>336.956467</v>
      </c>
      <c r="AU72" s="78">
        <v>336.956467</v>
      </c>
      <c r="AV72" s="55"/>
      <c r="AW72" s="62">
        <v>0.673912934</v>
      </c>
      <c r="AX72" s="66" t="s">
        <v>69</v>
      </c>
      <c r="AY72" s="66" t="s">
        <v>794</v>
      </c>
      <c r="AZ72" s="67"/>
    </row>
    <row r="73" s="4" customFormat="true" ht="40" customHeight="true" spans="1:52">
      <c r="A73" s="22">
        <v>76</v>
      </c>
      <c r="B73" s="23" t="s">
        <v>38</v>
      </c>
      <c r="C73" s="23" t="s">
        <v>753</v>
      </c>
      <c r="D73" s="24" t="s">
        <v>40</v>
      </c>
      <c r="E73" s="24" t="s">
        <v>40</v>
      </c>
      <c r="F73" s="24" t="s">
        <v>795</v>
      </c>
      <c r="G73" s="23" t="s">
        <v>796</v>
      </c>
      <c r="H73" s="23" t="s">
        <v>43</v>
      </c>
      <c r="I73" s="23" t="s">
        <v>756</v>
      </c>
      <c r="J73" s="23" t="s">
        <v>45</v>
      </c>
      <c r="K73" s="23" t="s">
        <v>80</v>
      </c>
      <c r="L73" s="28" t="s">
        <v>47</v>
      </c>
      <c r="M73" s="30" t="s">
        <v>48</v>
      </c>
      <c r="N73" s="30" t="s">
        <v>48</v>
      </c>
      <c r="O73" s="28" t="s">
        <v>168</v>
      </c>
      <c r="P73" s="28" t="s">
        <v>76</v>
      </c>
      <c r="Q73" s="28" t="s">
        <v>75</v>
      </c>
      <c r="R73" s="28" t="s">
        <v>797</v>
      </c>
      <c r="S73" s="28" t="s">
        <v>77</v>
      </c>
      <c r="T73" s="28" t="s">
        <v>797</v>
      </c>
      <c r="U73" s="30" t="s">
        <v>798</v>
      </c>
      <c r="V73" s="34" t="s">
        <v>80</v>
      </c>
      <c r="W73" s="35">
        <v>684100</v>
      </c>
      <c r="X73" s="35">
        <v>684100</v>
      </c>
      <c r="Y73" s="43">
        <v>400000</v>
      </c>
      <c r="Z73" s="34" t="s">
        <v>756</v>
      </c>
      <c r="AA73" s="34" t="s">
        <v>799</v>
      </c>
      <c r="AB73" s="34" t="s">
        <v>800</v>
      </c>
      <c r="AC73" s="45" t="s">
        <v>801</v>
      </c>
      <c r="AD73" s="34" t="s">
        <v>761</v>
      </c>
      <c r="AE73" s="45" t="s">
        <v>802</v>
      </c>
      <c r="AF73" s="34" t="s">
        <v>109</v>
      </c>
      <c r="AG73" s="34" t="s">
        <v>763</v>
      </c>
      <c r="AH73" s="45" t="s">
        <v>803</v>
      </c>
      <c r="AI73" s="34" t="s">
        <v>62</v>
      </c>
      <c r="AJ73" s="45" t="s">
        <v>40</v>
      </c>
      <c r="AK73" s="45" t="s">
        <v>40</v>
      </c>
      <c r="AL73" s="45" t="s">
        <v>40</v>
      </c>
      <c r="AM73" s="34" t="s">
        <v>804</v>
      </c>
      <c r="AN73" s="34" t="s">
        <v>805</v>
      </c>
      <c r="AO73" s="34" t="s">
        <v>806</v>
      </c>
      <c r="AP73" s="53" t="s">
        <v>40</v>
      </c>
      <c r="AQ73" s="54">
        <v>40</v>
      </c>
      <c r="AR73" s="55">
        <v>40</v>
      </c>
      <c r="AS73" s="78"/>
      <c r="AT73" s="54">
        <f t="shared" si="4"/>
        <v>40</v>
      </c>
      <c r="AU73" s="78">
        <v>40</v>
      </c>
      <c r="AV73" s="55"/>
      <c r="AW73" s="62">
        <v>1</v>
      </c>
      <c r="AX73" s="66" t="s">
        <v>69</v>
      </c>
      <c r="AY73" s="68" t="s">
        <v>807</v>
      </c>
      <c r="AZ73" s="67"/>
    </row>
    <row r="74" s="4" customFormat="true" ht="40" customHeight="true" spans="1:52">
      <c r="A74" s="22">
        <v>77</v>
      </c>
      <c r="B74" s="23" t="s">
        <v>38</v>
      </c>
      <c r="C74" s="23" t="s">
        <v>753</v>
      </c>
      <c r="D74" s="24" t="s">
        <v>40</v>
      </c>
      <c r="E74" s="24" t="s">
        <v>40</v>
      </c>
      <c r="F74" s="24" t="s">
        <v>808</v>
      </c>
      <c r="G74" s="23" t="s">
        <v>809</v>
      </c>
      <c r="H74" s="23" t="s">
        <v>43</v>
      </c>
      <c r="I74" s="23" t="s">
        <v>756</v>
      </c>
      <c r="J74" s="23" t="s">
        <v>45</v>
      </c>
      <c r="K74" s="23" t="s">
        <v>638</v>
      </c>
      <c r="L74" s="28" t="s">
        <v>47</v>
      </c>
      <c r="M74" s="30" t="s">
        <v>48</v>
      </c>
      <c r="N74" s="30" t="s">
        <v>48</v>
      </c>
      <c r="O74" s="28" t="s">
        <v>75</v>
      </c>
      <c r="P74" s="28" t="s">
        <v>76</v>
      </c>
      <c r="Q74" s="28" t="s">
        <v>75</v>
      </c>
      <c r="R74" s="28" t="s">
        <v>810</v>
      </c>
      <c r="S74" s="28" t="s">
        <v>77</v>
      </c>
      <c r="T74" s="28" t="s">
        <v>810</v>
      </c>
      <c r="U74" s="28" t="s">
        <v>811</v>
      </c>
      <c r="V74" s="34" t="s">
        <v>80</v>
      </c>
      <c r="W74" s="35">
        <v>660000</v>
      </c>
      <c r="X74" s="35">
        <v>600000</v>
      </c>
      <c r="Y74" s="43">
        <v>500000</v>
      </c>
      <c r="Z74" s="34" t="s">
        <v>812</v>
      </c>
      <c r="AA74" s="34" t="s">
        <v>813</v>
      </c>
      <c r="AB74" s="34" t="s">
        <v>800</v>
      </c>
      <c r="AC74" s="45" t="s">
        <v>814</v>
      </c>
      <c r="AD74" s="34" t="s">
        <v>761</v>
      </c>
      <c r="AE74" s="45" t="s">
        <v>802</v>
      </c>
      <c r="AF74" s="34" t="s">
        <v>109</v>
      </c>
      <c r="AG74" s="34" t="s">
        <v>763</v>
      </c>
      <c r="AH74" s="45" t="s">
        <v>803</v>
      </c>
      <c r="AI74" s="34" t="s">
        <v>62</v>
      </c>
      <c r="AJ74" s="45" t="s">
        <v>40</v>
      </c>
      <c r="AK74" s="45" t="s">
        <v>40</v>
      </c>
      <c r="AL74" s="45" t="s">
        <v>40</v>
      </c>
      <c r="AM74" s="34" t="s">
        <v>815</v>
      </c>
      <c r="AN74" s="34" t="s">
        <v>816</v>
      </c>
      <c r="AO74" s="34" t="s">
        <v>817</v>
      </c>
      <c r="AP74" s="53" t="s">
        <v>40</v>
      </c>
      <c r="AQ74" s="55">
        <v>50</v>
      </c>
      <c r="AR74" s="55">
        <v>50</v>
      </c>
      <c r="AS74" s="78"/>
      <c r="AT74" s="54">
        <f t="shared" si="4"/>
        <v>31.366769</v>
      </c>
      <c r="AU74" s="78">
        <v>31.366769</v>
      </c>
      <c r="AV74" s="55"/>
      <c r="AW74" s="62">
        <v>0.62733538</v>
      </c>
      <c r="AX74" s="66" t="s">
        <v>69</v>
      </c>
      <c r="AY74" s="66" t="s">
        <v>818</v>
      </c>
      <c r="AZ74" s="67"/>
    </row>
    <row r="75" s="4" customFormat="true" ht="40" customHeight="true" spans="1:52">
      <c r="A75" s="22">
        <v>78</v>
      </c>
      <c r="B75" s="23" t="s">
        <v>38</v>
      </c>
      <c r="C75" s="23" t="s">
        <v>753</v>
      </c>
      <c r="D75" s="24" t="s">
        <v>40</v>
      </c>
      <c r="E75" s="24" t="s">
        <v>40</v>
      </c>
      <c r="F75" s="24" t="s">
        <v>819</v>
      </c>
      <c r="G75" s="27" t="s">
        <v>820</v>
      </c>
      <c r="H75" s="23" t="s">
        <v>43</v>
      </c>
      <c r="I75" s="23" t="s">
        <v>756</v>
      </c>
      <c r="J75" s="23" t="s">
        <v>45</v>
      </c>
      <c r="K75" s="23" t="s">
        <v>486</v>
      </c>
      <c r="L75" s="28" t="s">
        <v>47</v>
      </c>
      <c r="M75" s="30" t="s">
        <v>48</v>
      </c>
      <c r="N75" s="30" t="s">
        <v>48</v>
      </c>
      <c r="O75" s="28" t="s">
        <v>168</v>
      </c>
      <c r="P75" s="28" t="s">
        <v>50</v>
      </c>
      <c r="Q75" s="28" t="s">
        <v>75</v>
      </c>
      <c r="R75" s="28" t="s">
        <v>821</v>
      </c>
      <c r="S75" s="28" t="s">
        <v>506</v>
      </c>
      <c r="T75" s="28" t="s">
        <v>821</v>
      </c>
      <c r="U75" s="28" t="s">
        <v>822</v>
      </c>
      <c r="V75" s="34" t="s">
        <v>103</v>
      </c>
      <c r="W75" s="35">
        <v>500000</v>
      </c>
      <c r="X75" s="35">
        <v>500000</v>
      </c>
      <c r="Y75" s="43">
        <v>500000</v>
      </c>
      <c r="Z75" s="34" t="s">
        <v>823</v>
      </c>
      <c r="AA75" s="34" t="s">
        <v>813</v>
      </c>
      <c r="AB75" s="34" t="s">
        <v>773</v>
      </c>
      <c r="AC75" s="45" t="s">
        <v>814</v>
      </c>
      <c r="AD75" s="34" t="s">
        <v>761</v>
      </c>
      <c r="AE75" s="45" t="s">
        <v>802</v>
      </c>
      <c r="AF75" s="34" t="s">
        <v>109</v>
      </c>
      <c r="AG75" s="34" t="s">
        <v>763</v>
      </c>
      <c r="AH75" s="45" t="s">
        <v>824</v>
      </c>
      <c r="AI75" s="34" t="s">
        <v>62</v>
      </c>
      <c r="AJ75" s="45" t="s">
        <v>40</v>
      </c>
      <c r="AK75" s="45" t="s">
        <v>40</v>
      </c>
      <c r="AL75" s="45" t="s">
        <v>40</v>
      </c>
      <c r="AM75" s="34" t="s">
        <v>822</v>
      </c>
      <c r="AN75" s="34" t="s">
        <v>822</v>
      </c>
      <c r="AO75" s="34" t="s">
        <v>825</v>
      </c>
      <c r="AP75" s="53" t="s">
        <v>40</v>
      </c>
      <c r="AQ75" s="55">
        <v>50</v>
      </c>
      <c r="AR75" s="55">
        <v>50</v>
      </c>
      <c r="AS75" s="78"/>
      <c r="AT75" s="54">
        <f t="shared" si="4"/>
        <v>38.182953</v>
      </c>
      <c r="AU75" s="78">
        <v>38.182953</v>
      </c>
      <c r="AV75" s="55"/>
      <c r="AW75" s="62">
        <v>0.76365906</v>
      </c>
      <c r="AX75" s="66" t="s">
        <v>69</v>
      </c>
      <c r="AY75" s="66" t="s">
        <v>826</v>
      </c>
      <c r="AZ75" s="67"/>
    </row>
    <row r="76" s="4" customFormat="true" ht="40" customHeight="true" spans="1:52">
      <c r="A76" s="22">
        <v>79</v>
      </c>
      <c r="B76" s="23" t="s">
        <v>38</v>
      </c>
      <c r="C76" s="23" t="s">
        <v>753</v>
      </c>
      <c r="D76" s="23" t="s">
        <v>827</v>
      </c>
      <c r="E76" s="24" t="s">
        <v>40</v>
      </c>
      <c r="F76" s="24" t="s">
        <v>828</v>
      </c>
      <c r="G76" s="23" t="s">
        <v>829</v>
      </c>
      <c r="H76" s="23" t="s">
        <v>43</v>
      </c>
      <c r="I76" s="23" t="s">
        <v>756</v>
      </c>
      <c r="J76" s="23" t="s">
        <v>45</v>
      </c>
      <c r="K76" s="23" t="s">
        <v>203</v>
      </c>
      <c r="L76" s="28" t="s">
        <v>779</v>
      </c>
      <c r="M76" s="30" t="s">
        <v>48</v>
      </c>
      <c r="N76" s="30" t="s">
        <v>48</v>
      </c>
      <c r="O76" s="28" t="s">
        <v>168</v>
      </c>
      <c r="P76" s="28" t="s">
        <v>50</v>
      </c>
      <c r="Q76" s="28" t="s">
        <v>75</v>
      </c>
      <c r="R76" s="75" t="s">
        <v>830</v>
      </c>
      <c r="S76" s="30" t="s">
        <v>40</v>
      </c>
      <c r="T76" s="30" t="s">
        <v>40</v>
      </c>
      <c r="U76" s="28" t="s">
        <v>831</v>
      </c>
      <c r="V76" s="34" t="s">
        <v>832</v>
      </c>
      <c r="W76" s="35">
        <v>3500000</v>
      </c>
      <c r="X76" s="35">
        <v>3500000</v>
      </c>
      <c r="Y76" s="43">
        <v>3500000</v>
      </c>
      <c r="Z76" s="34" t="s">
        <v>782</v>
      </c>
      <c r="AA76" s="34" t="s">
        <v>833</v>
      </c>
      <c r="AB76" s="34" t="s">
        <v>834</v>
      </c>
      <c r="AC76" s="45" t="s">
        <v>835</v>
      </c>
      <c r="AD76" s="34" t="s">
        <v>786</v>
      </c>
      <c r="AE76" s="45" t="s">
        <v>836</v>
      </c>
      <c r="AF76" s="34" t="s">
        <v>837</v>
      </c>
      <c r="AG76" s="34" t="s">
        <v>763</v>
      </c>
      <c r="AH76" s="45" t="s">
        <v>803</v>
      </c>
      <c r="AI76" s="34" t="s">
        <v>62</v>
      </c>
      <c r="AJ76" s="34" t="s">
        <v>838</v>
      </c>
      <c r="AK76" s="34" t="s">
        <v>831</v>
      </c>
      <c r="AL76" s="34" t="s">
        <v>839</v>
      </c>
      <c r="AM76" s="34" t="s">
        <v>840</v>
      </c>
      <c r="AN76" s="34" t="s">
        <v>839</v>
      </c>
      <c r="AO76" s="34" t="s">
        <v>841</v>
      </c>
      <c r="AP76" s="53" t="s">
        <v>40</v>
      </c>
      <c r="AQ76" s="55">
        <v>350</v>
      </c>
      <c r="AR76" s="55">
        <v>350</v>
      </c>
      <c r="AS76" s="55"/>
      <c r="AT76" s="54">
        <f t="shared" si="4"/>
        <v>243.374694</v>
      </c>
      <c r="AU76" s="78">
        <v>243.374694</v>
      </c>
      <c r="AV76" s="55"/>
      <c r="AW76" s="62">
        <f t="shared" si="6"/>
        <v>0.695356268571429</v>
      </c>
      <c r="AX76" s="66" t="s">
        <v>443</v>
      </c>
      <c r="AY76" s="41" t="s">
        <v>842</v>
      </c>
      <c r="AZ76" s="67"/>
    </row>
    <row r="77" s="4" customFormat="true" ht="40" customHeight="true" spans="1:52">
      <c r="A77" s="22">
        <v>80</v>
      </c>
      <c r="B77" s="23" t="s">
        <v>38</v>
      </c>
      <c r="C77" s="23" t="s">
        <v>753</v>
      </c>
      <c r="D77" s="23" t="s">
        <v>843</v>
      </c>
      <c r="E77" s="24" t="s">
        <v>40</v>
      </c>
      <c r="F77" s="24" t="s">
        <v>844</v>
      </c>
      <c r="G77" s="23" t="s">
        <v>845</v>
      </c>
      <c r="H77" s="23" t="s">
        <v>43</v>
      </c>
      <c r="I77" s="23" t="s">
        <v>756</v>
      </c>
      <c r="J77" s="23" t="s">
        <v>45</v>
      </c>
      <c r="K77" s="23" t="s">
        <v>203</v>
      </c>
      <c r="L77" s="28" t="s">
        <v>779</v>
      </c>
      <c r="M77" s="30" t="s">
        <v>48</v>
      </c>
      <c r="N77" s="30" t="s">
        <v>48</v>
      </c>
      <c r="O77" s="28" t="s">
        <v>168</v>
      </c>
      <c r="P77" s="28" t="s">
        <v>50</v>
      </c>
      <c r="Q77" s="28" t="s">
        <v>75</v>
      </c>
      <c r="R77" s="28" t="s">
        <v>846</v>
      </c>
      <c r="S77" s="30" t="s">
        <v>40</v>
      </c>
      <c r="T77" s="30" t="s">
        <v>40</v>
      </c>
      <c r="U77" s="28" t="s">
        <v>847</v>
      </c>
      <c r="V77" s="34" t="s">
        <v>832</v>
      </c>
      <c r="W77" s="35">
        <v>2000000</v>
      </c>
      <c r="X77" s="35">
        <v>2000000</v>
      </c>
      <c r="Y77" s="43">
        <v>2000000</v>
      </c>
      <c r="Z77" s="34" t="s">
        <v>848</v>
      </c>
      <c r="AA77" s="34" t="s">
        <v>849</v>
      </c>
      <c r="AB77" s="34" t="s">
        <v>834</v>
      </c>
      <c r="AC77" s="45" t="s">
        <v>850</v>
      </c>
      <c r="AD77" s="34" t="s">
        <v>786</v>
      </c>
      <c r="AE77" s="45" t="s">
        <v>836</v>
      </c>
      <c r="AF77" s="34" t="s">
        <v>837</v>
      </c>
      <c r="AG77" s="34" t="s">
        <v>763</v>
      </c>
      <c r="AH77" s="45" t="s">
        <v>803</v>
      </c>
      <c r="AI77" s="34" t="s">
        <v>62</v>
      </c>
      <c r="AJ77" s="34" t="s">
        <v>851</v>
      </c>
      <c r="AK77" s="34" t="s">
        <v>847</v>
      </c>
      <c r="AL77" s="34" t="s">
        <v>852</v>
      </c>
      <c r="AM77" s="34" t="s">
        <v>847</v>
      </c>
      <c r="AN77" s="34" t="s">
        <v>852</v>
      </c>
      <c r="AO77" s="34" t="s">
        <v>841</v>
      </c>
      <c r="AP77" s="53" t="s">
        <v>40</v>
      </c>
      <c r="AQ77" s="55">
        <v>200</v>
      </c>
      <c r="AR77" s="55">
        <v>200</v>
      </c>
      <c r="AS77" s="55"/>
      <c r="AT77" s="54">
        <f t="shared" si="4"/>
        <v>102.636422</v>
      </c>
      <c r="AU77" s="79">
        <v>102.636422</v>
      </c>
      <c r="AV77" s="55"/>
      <c r="AW77" s="62">
        <f t="shared" si="6"/>
        <v>0.51318211</v>
      </c>
      <c r="AX77" s="66" t="s">
        <v>443</v>
      </c>
      <c r="AY77" s="41" t="s">
        <v>842</v>
      </c>
      <c r="AZ77" s="67"/>
    </row>
    <row r="78" s="4" customFormat="true" ht="40" customHeight="true" spans="1:52">
      <c r="A78" s="22">
        <v>81</v>
      </c>
      <c r="B78" s="23" t="s">
        <v>38</v>
      </c>
      <c r="C78" s="23" t="s">
        <v>753</v>
      </c>
      <c r="D78" s="23" t="s">
        <v>843</v>
      </c>
      <c r="E78" s="24" t="s">
        <v>40</v>
      </c>
      <c r="F78" s="24" t="s">
        <v>853</v>
      </c>
      <c r="G78" s="23" t="s">
        <v>854</v>
      </c>
      <c r="H78" s="23" t="s">
        <v>43</v>
      </c>
      <c r="I78" s="23" t="s">
        <v>756</v>
      </c>
      <c r="J78" s="23" t="s">
        <v>45</v>
      </c>
      <c r="K78" s="23" t="s">
        <v>203</v>
      </c>
      <c r="L78" s="28" t="s">
        <v>779</v>
      </c>
      <c r="M78" s="30" t="s">
        <v>48</v>
      </c>
      <c r="N78" s="30" t="s">
        <v>48</v>
      </c>
      <c r="O78" s="28" t="s">
        <v>168</v>
      </c>
      <c r="P78" s="28" t="s">
        <v>50</v>
      </c>
      <c r="Q78" s="28" t="s">
        <v>75</v>
      </c>
      <c r="R78" s="75" t="s">
        <v>830</v>
      </c>
      <c r="S78" s="30" t="s">
        <v>40</v>
      </c>
      <c r="T78" s="30" t="s">
        <v>40</v>
      </c>
      <c r="U78" s="28" t="s">
        <v>855</v>
      </c>
      <c r="V78" s="34" t="s">
        <v>832</v>
      </c>
      <c r="W78" s="35">
        <v>1000000</v>
      </c>
      <c r="X78" s="35">
        <v>1000000</v>
      </c>
      <c r="Y78" s="43">
        <v>1000000</v>
      </c>
      <c r="Z78" s="34" t="s">
        <v>848</v>
      </c>
      <c r="AA78" s="34" t="s">
        <v>856</v>
      </c>
      <c r="AB78" s="34" t="s">
        <v>784</v>
      </c>
      <c r="AC78" s="45" t="s">
        <v>857</v>
      </c>
      <c r="AD78" s="34" t="s">
        <v>786</v>
      </c>
      <c r="AE78" s="45" t="s">
        <v>787</v>
      </c>
      <c r="AF78" s="34" t="s">
        <v>109</v>
      </c>
      <c r="AG78" s="34" t="s">
        <v>763</v>
      </c>
      <c r="AH78" s="45" t="s">
        <v>803</v>
      </c>
      <c r="AI78" s="34" t="s">
        <v>62</v>
      </c>
      <c r="AJ78" s="76" t="s">
        <v>830</v>
      </c>
      <c r="AK78" s="34" t="s">
        <v>858</v>
      </c>
      <c r="AL78" s="34" t="s">
        <v>859</v>
      </c>
      <c r="AM78" s="34" t="s">
        <v>859</v>
      </c>
      <c r="AN78" s="34" t="s">
        <v>859</v>
      </c>
      <c r="AO78" s="34" t="s">
        <v>841</v>
      </c>
      <c r="AP78" s="53" t="s">
        <v>40</v>
      </c>
      <c r="AQ78" s="55">
        <v>100</v>
      </c>
      <c r="AR78" s="55">
        <v>100</v>
      </c>
      <c r="AS78" s="55"/>
      <c r="AT78" s="54">
        <f t="shared" si="4"/>
        <v>75.247162</v>
      </c>
      <c r="AU78" s="79">
        <v>75.247162</v>
      </c>
      <c r="AV78" s="55"/>
      <c r="AW78" s="62">
        <f t="shared" si="6"/>
        <v>0.75247162</v>
      </c>
      <c r="AX78" s="66" t="s">
        <v>443</v>
      </c>
      <c r="AY78" s="41" t="s">
        <v>842</v>
      </c>
      <c r="AZ78" s="67"/>
    </row>
  </sheetData>
  <autoFilter ref="A7:JO78">
    <extLst/>
  </autoFilter>
  <mergeCells count="21">
    <mergeCell ref="A2:AZ2"/>
    <mergeCell ref="W4:Y4"/>
    <mergeCell ref="AQ4:AS4"/>
    <mergeCell ref="AT4:AV4"/>
    <mergeCell ref="Z6:AH6"/>
    <mergeCell ref="AJ6:AP6"/>
    <mergeCell ref="A4:A6"/>
    <mergeCell ref="B4:B6"/>
    <mergeCell ref="C4:C6"/>
    <mergeCell ref="G4:G6"/>
    <mergeCell ref="H4:H6"/>
    <mergeCell ref="I4:I6"/>
    <mergeCell ref="J4:J6"/>
    <mergeCell ref="K4:K6"/>
    <mergeCell ref="U4:U6"/>
    <mergeCell ref="V4:V6"/>
    <mergeCell ref="W5:W6"/>
    <mergeCell ref="X5:X6"/>
    <mergeCell ref="AW4:AW5"/>
    <mergeCell ref="AY4:AY5"/>
    <mergeCell ref="AZ4:AZ5"/>
  </mergeCells>
  <dataValidations count="1">
    <dataValidation type="list" allowBlank="1" showInputMessage="1" showErrorMessage="1" sqref="AX8 AX9 AX26 AX29 AX37 AX38 AX39 AX40 AX55 AX70 AX71 AX75 AX10:AX11 AX12:AX21 AX22:AX25 AX27:AX28 AX30:AX36 AX41:AX46 AX47:AX54 AX56:AX62 AX63:AX69 AX72:AX74 AX76:AX78">
      <formula1>"已完工（完成）,建设（实施）中,未开工（实施）"</formula1>
    </dataValidation>
  </dataValidations>
  <pageMargins left="0.550694444444444" right="0.751388888888889" top="0.708333333333333" bottom="0.708333333333333" header="0.5" footer="0.5"/>
  <pageSetup paperSize="8" scale="78"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2022年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2023-04-27T10:31:00Z</dcterms:created>
  <dcterms:modified xsi:type="dcterms:W3CDTF">2024-08-06T09:32:19Z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y fmtid="{D5CDD505-2E9C-101B-9397-08002B2CF9AE}" pid="3" name="ICV">
    <vt:lpwstr>A078D92FFA274DF495871DA3F79930E6</vt:lpwstr>
  </property>
</Properties>
</file>