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<sst xmlns="http://schemas.openxmlformats.org/spreadsheetml/2006/main" count="72" uniqueCount="67">
  <si>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</si>
  <si>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2024年3月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</si>
  <si>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</si>
  <si>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</si>
  <si>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</si>
  <si>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</si>
  <si>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</si>
  <si>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</si>
  <si>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</si>
  <si>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</si>
  <si>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</si>
  <si>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</si>
  <si>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</si>
  <si>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</si>
  <si>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</si>
  <si>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</si>
  <si>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</si>
  <si>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</si>
  <si>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</si>
  <si>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</si>
  <si>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市医保局</t>
  </si>
  <si>
    <t>市住建局</t>
  </si>
  <si>
    <t>市交通运输局</t>
  </si>
  <si>
    <t>市生态环境局</t>
  </si>
  <si>
    <t>市发展和改革局</t>
  </si>
  <si>
    <t>市市场监督管理局</t>
  </si>
  <si>
    <t>市城管局</t>
  </si>
  <si>
    <t>市卫生健康局</t>
  </si>
  <si>
    <t>市司法局
公共法律服务分厅</t>
  </si>
  <si>
    <t>市农业农村局</t>
  </si>
  <si>
    <t>市不动产登记分厅</t>
  </si>
  <si>
    <t>市科技局</t>
  </si>
  <si>
    <t>市烟草专卖局</t>
  </si>
  <si>
    <t>市自然资源局</t>
  </si>
  <si>
    <t>市财政局</t>
  </si>
  <si>
    <t>市工信局</t>
  </si>
  <si>
    <t>市商务局</t>
  </si>
  <si>
    <t>市文化广电旅游体育局</t>
  </si>
  <si>
    <t>中国电子口岸数据中心汕头分中心</t>
  </si>
  <si>
    <t>市应急管理局</t>
  </si>
  <si>
    <t>市消防支队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</si>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</sst>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13">
      <selection activeCell="I30" sqref="I30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>D9+E9</f>
        <v>100</v>
      </c>
      <c r="D9" s="16">
        <v>80</v>
      </c>
      <c r="E9" s="16">
        <v>20</v>
      </c>
      <c r="F9" s="13">
        <v>41290</v>
      </c>
      <c r="G9" s="17">
        <v>41290</v>
      </c>
      <c r="H9" s="13">
        <v>41290</v>
      </c>
      <c r="I9" s="17">
        <v>41290</v>
      </c>
      <c r="J9" s="13">
        <v>35150</v>
      </c>
      <c r="K9" s="13">
        <v>119548</v>
      </c>
      <c r="L9" s="13">
        <v>119548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>D10+E10</f>
        <v>100</v>
      </c>
      <c r="D10" s="16">
        <v>80</v>
      </c>
      <c r="E10" s="16">
        <v>20</v>
      </c>
      <c r="F10" s="13">
        <v>40828</v>
      </c>
      <c r="G10" s="13">
        <v>40828</v>
      </c>
      <c r="H10" s="13">
        <v>40828</v>
      </c>
      <c r="I10" s="13">
        <v>40828</v>
      </c>
      <c r="J10" s="13">
        <v>40828</v>
      </c>
      <c r="K10" s="13">
        <v>114548</v>
      </c>
      <c r="L10" s="13">
        <v>114548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>D11+E11</f>
        <v>100</v>
      </c>
      <c r="D11" s="16">
        <v>80</v>
      </c>
      <c r="E11" s="16">
        <v>20</v>
      </c>
      <c r="F11" s="17">
        <v>40111</v>
      </c>
      <c r="G11" s="17">
        <v>40111</v>
      </c>
      <c r="H11" s="17">
        <v>38673</v>
      </c>
      <c r="I11" s="17">
        <v>38673</v>
      </c>
      <c r="J11" s="39">
        <v>38498</v>
      </c>
      <c r="K11" s="13">
        <v>66944</v>
      </c>
      <c r="L11" s="13">
        <v>65754</v>
      </c>
      <c r="M11" s="7"/>
      <c r="N11" s="7"/>
      <c r="O11" s="7"/>
    </row>
    <row r="12" spans="1:15" s="1" customFormat="1" ht="39.75" customHeight="1">
      <c r="A12" s="13">
        <v>4</v>
      </c>
      <c r="B12" s="14" t="s">
        <v>20</v>
      </c>
      <c r="C12" s="15">
        <f>D12+E12</f>
        <v>100</v>
      </c>
      <c r="D12" s="16">
        <v>80</v>
      </c>
      <c r="E12" s="16">
        <v>20</v>
      </c>
      <c r="F12" s="17">
        <v>4107</v>
      </c>
      <c r="G12" s="17">
        <v>4107</v>
      </c>
      <c r="H12" s="17">
        <v>4005</v>
      </c>
      <c r="I12" s="17">
        <v>4005</v>
      </c>
      <c r="J12" s="39">
        <v>3202</v>
      </c>
      <c r="K12" s="13">
        <v>10984</v>
      </c>
      <c r="L12" s="17">
        <v>11485</v>
      </c>
      <c r="M12" s="7"/>
      <c r="N12" s="7"/>
      <c r="O12" s="7"/>
    </row>
    <row r="13" spans="1:15" s="1" customFormat="1" ht="34.5" customHeight="1">
      <c r="A13" s="13">
        <v>5</v>
      </c>
      <c r="B13" s="18" t="s">
        <v>21</v>
      </c>
      <c r="C13" s="15">
        <f>D13+E13</f>
        <v>100</v>
      </c>
      <c r="D13" s="16">
        <v>80</v>
      </c>
      <c r="E13" s="16">
        <v>20</v>
      </c>
      <c r="F13" s="17">
        <v>2885</v>
      </c>
      <c r="G13" s="17">
        <v>2885</v>
      </c>
      <c r="H13" s="17">
        <v>2820</v>
      </c>
      <c r="I13" s="17">
        <v>2820</v>
      </c>
      <c r="J13" s="39">
        <v>2432</v>
      </c>
      <c r="K13" s="13">
        <v>8839</v>
      </c>
      <c r="L13" s="13">
        <v>8820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>D14+E14</f>
        <v>99</v>
      </c>
      <c r="D14" s="16">
        <v>80</v>
      </c>
      <c r="E14" s="16">
        <v>19</v>
      </c>
      <c r="F14" s="17">
        <v>632</v>
      </c>
      <c r="G14" s="17">
        <v>632</v>
      </c>
      <c r="H14" s="17">
        <v>632</v>
      </c>
      <c r="I14" s="17">
        <v>632</v>
      </c>
      <c r="J14" s="17">
        <v>612</v>
      </c>
      <c r="K14" s="13">
        <v>1155</v>
      </c>
      <c r="L14" s="17">
        <v>1155</v>
      </c>
      <c r="M14" s="7"/>
      <c r="N14" s="7"/>
      <c r="O14" s="7"/>
    </row>
    <row r="15" spans="1:15" s="1" customFormat="1" ht="33" customHeight="1">
      <c r="A15" s="13">
        <v>7</v>
      </c>
      <c r="B15" s="14" t="s">
        <v>23</v>
      </c>
      <c r="C15" s="15">
        <f>D15+E15</f>
        <v>98</v>
      </c>
      <c r="D15" s="16">
        <v>80</v>
      </c>
      <c r="E15" s="16">
        <v>18</v>
      </c>
      <c r="F15" s="17">
        <v>11</v>
      </c>
      <c r="G15" s="17">
        <v>11</v>
      </c>
      <c r="H15" s="17">
        <v>9</v>
      </c>
      <c r="I15" s="17">
        <v>9</v>
      </c>
      <c r="J15" s="17">
        <v>8</v>
      </c>
      <c r="K15" s="13">
        <v>34</v>
      </c>
      <c r="L15" s="17">
        <v>35</v>
      </c>
      <c r="M15" s="7"/>
      <c r="N15" s="7"/>
      <c r="O15" s="7"/>
    </row>
    <row r="16" spans="1:15" s="1" customFormat="1" ht="33" customHeight="1">
      <c r="A16" s="13">
        <v>8</v>
      </c>
      <c r="B16" s="14" t="s">
        <v>24</v>
      </c>
      <c r="C16" s="15">
        <f>D16+E16</f>
        <v>98</v>
      </c>
      <c r="D16" s="16">
        <v>80</v>
      </c>
      <c r="E16" s="16">
        <v>18</v>
      </c>
      <c r="F16" s="17">
        <v>6</v>
      </c>
      <c r="G16" s="17">
        <v>6</v>
      </c>
      <c r="H16" s="17">
        <v>6</v>
      </c>
      <c r="I16" s="17">
        <v>6</v>
      </c>
      <c r="J16" s="39">
        <v>5</v>
      </c>
      <c r="K16" s="13">
        <v>18</v>
      </c>
      <c r="L16" s="17">
        <v>18</v>
      </c>
      <c r="M16" s="7"/>
      <c r="N16" s="7"/>
      <c r="O16" s="7"/>
    </row>
    <row r="17" spans="1:15" s="1" customFormat="1" ht="30" customHeight="1">
      <c r="A17" s="13">
        <v>9</v>
      </c>
      <c r="B17" s="14" t="s">
        <v>25</v>
      </c>
      <c r="C17" s="15">
        <f>D17+E17</f>
        <v>97.5</v>
      </c>
      <c r="D17" s="16">
        <v>80</v>
      </c>
      <c r="E17" s="16">
        <v>17.5</v>
      </c>
      <c r="F17" s="17">
        <v>6038</v>
      </c>
      <c r="G17" s="17">
        <v>6038</v>
      </c>
      <c r="H17" s="17">
        <v>6038</v>
      </c>
      <c r="I17" s="17">
        <v>6038</v>
      </c>
      <c r="J17" s="17">
        <v>6038</v>
      </c>
      <c r="K17" s="13">
        <v>14360</v>
      </c>
      <c r="L17" s="17">
        <v>14360</v>
      </c>
      <c r="M17" s="7"/>
      <c r="N17" s="7"/>
      <c r="O17" s="7"/>
    </row>
    <row r="18" spans="1:15" s="1" customFormat="1" ht="30" customHeight="1">
      <c r="A18" s="13">
        <v>10</v>
      </c>
      <c r="B18" s="18" t="s">
        <v>26</v>
      </c>
      <c r="C18" s="15">
        <f>D18+E18</f>
        <v>97.5</v>
      </c>
      <c r="D18" s="16">
        <v>80</v>
      </c>
      <c r="E18" s="16">
        <v>17.5</v>
      </c>
      <c r="F18" s="17">
        <v>154</v>
      </c>
      <c r="G18" s="17">
        <v>154</v>
      </c>
      <c r="H18" s="17">
        <v>154</v>
      </c>
      <c r="I18" s="17">
        <v>154</v>
      </c>
      <c r="J18" s="17">
        <v>154</v>
      </c>
      <c r="K18" s="13">
        <v>389</v>
      </c>
      <c r="L18" s="17">
        <v>389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>D19+E19</f>
        <v>97</v>
      </c>
      <c r="D19" s="16">
        <v>80</v>
      </c>
      <c r="E19" s="16">
        <v>17</v>
      </c>
      <c r="F19" s="17">
        <v>263</v>
      </c>
      <c r="G19" s="17">
        <v>263</v>
      </c>
      <c r="H19" s="17">
        <v>264</v>
      </c>
      <c r="I19" s="17">
        <v>264</v>
      </c>
      <c r="J19" s="17">
        <v>234</v>
      </c>
      <c r="K19" s="13">
        <v>525</v>
      </c>
      <c r="L19" s="17">
        <v>529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>D20+E20</f>
        <v>97</v>
      </c>
      <c r="D20" s="16">
        <v>80</v>
      </c>
      <c r="E20" s="16">
        <v>17</v>
      </c>
      <c r="F20" s="17">
        <v>62</v>
      </c>
      <c r="G20" s="17">
        <v>62</v>
      </c>
      <c r="H20" s="17">
        <v>62</v>
      </c>
      <c r="I20" s="17">
        <v>62</v>
      </c>
      <c r="J20" s="17">
        <v>62</v>
      </c>
      <c r="K20" s="13">
        <v>139</v>
      </c>
      <c r="L20" s="17">
        <v>139</v>
      </c>
      <c r="M20" s="7"/>
      <c r="N20" s="7"/>
      <c r="O20" s="7"/>
    </row>
    <row r="21" spans="1:15" s="1" customFormat="1" ht="30" customHeight="1">
      <c r="A21" s="13">
        <v>13</v>
      </c>
      <c r="B21" s="18" t="s">
        <v>29</v>
      </c>
      <c r="C21" s="15">
        <f>D21+E21</f>
        <v>97</v>
      </c>
      <c r="D21" s="16">
        <v>80</v>
      </c>
      <c r="E21" s="16">
        <v>17</v>
      </c>
      <c r="F21" s="17">
        <v>22</v>
      </c>
      <c r="G21" s="17">
        <v>22</v>
      </c>
      <c r="H21" s="17">
        <v>22</v>
      </c>
      <c r="I21" s="17">
        <v>22</v>
      </c>
      <c r="J21" s="17">
        <v>22</v>
      </c>
      <c r="K21" s="13">
        <v>70</v>
      </c>
      <c r="L21" s="17">
        <v>70</v>
      </c>
      <c r="M21" s="7"/>
      <c r="N21" s="7"/>
      <c r="O21" s="7"/>
    </row>
    <row r="22" spans="1:15" s="1" customFormat="1" ht="30" customHeight="1">
      <c r="A22" s="13">
        <v>14</v>
      </c>
      <c r="B22" s="14" t="s">
        <v>30</v>
      </c>
      <c r="C22" s="15">
        <f>D22+E22</f>
        <v>96.5</v>
      </c>
      <c r="D22" s="16">
        <v>80</v>
      </c>
      <c r="E22" s="16">
        <v>16.5</v>
      </c>
      <c r="F22" s="17">
        <v>21404</v>
      </c>
      <c r="G22" s="17">
        <v>21404</v>
      </c>
      <c r="H22" s="17">
        <v>22295</v>
      </c>
      <c r="I22" s="17">
        <v>22295</v>
      </c>
      <c r="J22" s="17">
        <v>9420</v>
      </c>
      <c r="K22" s="13">
        <v>59870</v>
      </c>
      <c r="L22" s="17">
        <v>63942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>D23+E23</f>
        <v>96</v>
      </c>
      <c r="D23" s="16">
        <v>80</v>
      </c>
      <c r="E23" s="16">
        <v>16</v>
      </c>
      <c r="F23" s="17">
        <v>59</v>
      </c>
      <c r="G23" s="17">
        <v>59</v>
      </c>
      <c r="H23" s="17">
        <v>59</v>
      </c>
      <c r="I23" s="17">
        <v>59</v>
      </c>
      <c r="J23" s="17">
        <v>59</v>
      </c>
      <c r="K23" s="13">
        <v>135</v>
      </c>
      <c r="L23" s="17">
        <v>135</v>
      </c>
      <c r="M23" s="7"/>
      <c r="N23" s="7"/>
      <c r="O23" s="7"/>
    </row>
    <row r="24" spans="1:15" s="1" customFormat="1" ht="30" customHeight="1">
      <c r="A24" s="13">
        <v>16</v>
      </c>
      <c r="B24" s="18" t="s">
        <v>32</v>
      </c>
      <c r="C24" s="15">
        <f>D24+E24</f>
        <v>95</v>
      </c>
      <c r="D24" s="16">
        <v>80</v>
      </c>
      <c r="E24" s="16">
        <v>15</v>
      </c>
      <c r="F24" s="17">
        <v>301</v>
      </c>
      <c r="G24" s="17">
        <v>301</v>
      </c>
      <c r="H24" s="17">
        <v>301</v>
      </c>
      <c r="I24" s="17">
        <v>301</v>
      </c>
      <c r="J24" s="17">
        <v>301</v>
      </c>
      <c r="K24" s="13">
        <v>707</v>
      </c>
      <c r="L24" s="17">
        <v>707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>D25+E25</f>
        <v>94</v>
      </c>
      <c r="D25" s="16">
        <v>80</v>
      </c>
      <c r="E25" s="16">
        <v>14</v>
      </c>
      <c r="F25" s="17">
        <v>248</v>
      </c>
      <c r="G25" s="19">
        <v>248</v>
      </c>
      <c r="H25" s="17">
        <v>256</v>
      </c>
      <c r="I25" s="19">
        <v>256</v>
      </c>
      <c r="J25" s="17">
        <v>248</v>
      </c>
      <c r="K25" s="13">
        <v>590</v>
      </c>
      <c r="L25" s="17">
        <v>602</v>
      </c>
      <c r="M25" s="7"/>
      <c r="N25" s="7"/>
      <c r="O25" s="7"/>
    </row>
    <row r="26" spans="1:15" s="1" customFormat="1" ht="30" customHeight="1">
      <c r="A26" s="13">
        <v>18</v>
      </c>
      <c r="B26" s="14" t="s">
        <v>34</v>
      </c>
      <c r="C26" s="15">
        <f>D26+E26</f>
        <v>92</v>
      </c>
      <c r="D26" s="16">
        <v>80</v>
      </c>
      <c r="E26" s="16">
        <v>12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3">
        <v>0</v>
      </c>
      <c r="L26" s="17">
        <v>0</v>
      </c>
      <c r="M26" s="7"/>
      <c r="N26" s="7"/>
      <c r="O26" s="7"/>
    </row>
    <row r="27" spans="1:15" s="1" customFormat="1" ht="30" customHeight="1">
      <c r="A27" s="13">
        <v>19</v>
      </c>
      <c r="B27" s="20" t="s">
        <v>35</v>
      </c>
      <c r="C27" s="15">
        <f>D27+E27</f>
        <v>89</v>
      </c>
      <c r="D27" s="16">
        <v>80</v>
      </c>
      <c r="E27" s="16">
        <v>9</v>
      </c>
      <c r="F27" s="17">
        <v>5</v>
      </c>
      <c r="G27" s="19">
        <v>5</v>
      </c>
      <c r="H27" s="17">
        <v>5</v>
      </c>
      <c r="I27" s="19">
        <v>5</v>
      </c>
      <c r="J27" s="17">
        <v>5</v>
      </c>
      <c r="K27" s="13">
        <v>24</v>
      </c>
      <c r="L27" s="17">
        <v>24</v>
      </c>
      <c r="M27" s="7"/>
      <c r="N27" s="7"/>
      <c r="O27" s="7"/>
    </row>
    <row r="28" spans="1:15" s="1" customFormat="1" ht="30" customHeight="1">
      <c r="A28" s="13">
        <v>20</v>
      </c>
      <c r="B28" s="20" t="s">
        <v>36</v>
      </c>
      <c r="C28" s="15">
        <f>D28+E28</f>
        <v>87</v>
      </c>
      <c r="D28" s="16">
        <v>80</v>
      </c>
      <c r="E28" s="16">
        <v>7</v>
      </c>
      <c r="F28" s="17">
        <v>19</v>
      </c>
      <c r="G28" s="17">
        <v>19</v>
      </c>
      <c r="H28" s="17">
        <v>19</v>
      </c>
      <c r="I28" s="17">
        <v>19</v>
      </c>
      <c r="J28" s="17">
        <v>19</v>
      </c>
      <c r="K28" s="13">
        <v>31</v>
      </c>
      <c r="L28" s="17">
        <v>31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>D29+E29</f>
        <v>87</v>
      </c>
      <c r="D29" s="16">
        <v>80</v>
      </c>
      <c r="E29" s="16">
        <v>7</v>
      </c>
      <c r="F29" s="17">
        <v>8</v>
      </c>
      <c r="G29" s="21">
        <v>8</v>
      </c>
      <c r="H29" s="17">
        <v>8</v>
      </c>
      <c r="I29" s="21">
        <v>8</v>
      </c>
      <c r="J29" s="17">
        <v>7</v>
      </c>
      <c r="K29" s="13">
        <v>15</v>
      </c>
      <c r="L29" s="17">
        <v>15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>D30+E30</f>
        <v>86</v>
      </c>
      <c r="D30" s="16">
        <v>80</v>
      </c>
      <c r="E30" s="16">
        <v>6</v>
      </c>
      <c r="F30" s="17">
        <v>356</v>
      </c>
      <c r="G30" s="22"/>
      <c r="H30" s="17">
        <v>356</v>
      </c>
      <c r="I30" s="22"/>
      <c r="J30" s="17">
        <v>180</v>
      </c>
      <c r="K30" s="13">
        <v>776</v>
      </c>
      <c r="L30" s="17">
        <v>776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>D31+E31</f>
        <v>86</v>
      </c>
      <c r="D31" s="16">
        <v>80</v>
      </c>
      <c r="E31" s="16">
        <v>6</v>
      </c>
      <c r="F31" s="17">
        <v>100</v>
      </c>
      <c r="G31" s="17">
        <v>100</v>
      </c>
      <c r="H31" s="17">
        <v>100</v>
      </c>
      <c r="I31" s="17">
        <v>100</v>
      </c>
      <c r="J31" s="17">
        <v>99</v>
      </c>
      <c r="K31" s="13">
        <v>339</v>
      </c>
      <c r="L31" s="17">
        <v>339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>D32+E32</f>
        <v>85</v>
      </c>
      <c r="D32" s="16">
        <v>80</v>
      </c>
      <c r="E32" s="16">
        <v>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3">
        <v>7</v>
      </c>
      <c r="L32" s="17">
        <v>7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>D33+E33</f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3">
        <v>0</v>
      </c>
      <c r="L33" s="17">
        <v>0</v>
      </c>
      <c r="M33" s="7"/>
      <c r="N33" s="7"/>
      <c r="O33" s="7"/>
    </row>
    <row r="34" spans="1:15" s="1" customFormat="1" ht="24.75" customHeight="1">
      <c r="A34" s="13"/>
      <c r="B34" s="23" t="s">
        <v>42</v>
      </c>
      <c r="C34" s="24"/>
      <c r="D34" s="24"/>
      <c r="E34" s="24"/>
      <c r="F34" s="25">
        <f aca="true" t="shared" si="0" ref="F34:L34">SUM(F9:F33)</f>
        <v>158909</v>
      </c>
      <c r="G34" s="25">
        <f t="shared" si="0"/>
        <v>158553</v>
      </c>
      <c r="H34" s="25">
        <f t="shared" si="0"/>
        <v>158202</v>
      </c>
      <c r="I34" s="25">
        <f t="shared" si="0"/>
        <v>157846</v>
      </c>
      <c r="J34" s="40">
        <f t="shared" si="0"/>
        <v>137583</v>
      </c>
      <c r="K34" s="25">
        <f t="shared" si="0"/>
        <v>400047</v>
      </c>
      <c r="L34" s="25">
        <f t="shared" si="0"/>
        <v>403428</v>
      </c>
      <c r="O34" s="29"/>
    </row>
    <row r="35" spans="1:12" s="1" customFormat="1" ht="36" customHeight="1">
      <c r="A35" s="7"/>
      <c r="B35" s="26"/>
      <c r="C35" s="27"/>
      <c r="D35" s="27"/>
      <c r="E35" s="27"/>
      <c r="F35" s="28"/>
      <c r="G35" s="29"/>
      <c r="H35" s="29"/>
      <c r="I35" s="29"/>
      <c r="J35" s="29"/>
      <c r="K35" s="41"/>
      <c r="L35" s="41"/>
    </row>
    <row r="36" spans="1:14" s="1" customFormat="1" ht="43.5" customHeight="1">
      <c r="A36" s="30" t="s">
        <v>43</v>
      </c>
      <c r="B36" s="30"/>
      <c r="C36" s="30"/>
      <c r="D36" s="30"/>
      <c r="E36" s="30"/>
      <c r="F36" s="30"/>
      <c r="G36" s="30"/>
      <c r="H36" s="30"/>
      <c r="I36" s="30"/>
      <c r="J36" s="42"/>
      <c r="K36" s="43"/>
      <c r="L36" s="43"/>
      <c r="M36" s="28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8"/>
      <c r="P37" s="28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pans="1:14" s="1" customFormat="1" ht="30" customHeight="1">
      <c r="A40" s="13">
        <v>1</v>
      </c>
      <c r="B40" s="31" t="s">
        <v>50</v>
      </c>
      <c r="C40" s="15">
        <f>D40+E40</f>
        <v>95.5</v>
      </c>
      <c r="D40" s="16">
        <v>80</v>
      </c>
      <c r="E40" s="16">
        <v>15.5</v>
      </c>
      <c r="F40" s="32">
        <v>1477</v>
      </c>
      <c r="G40" s="32">
        <v>1477</v>
      </c>
      <c r="H40" s="32">
        <v>993</v>
      </c>
      <c r="I40" s="32">
        <v>4163</v>
      </c>
      <c r="J40" s="32">
        <v>4163</v>
      </c>
      <c r="K40" s="45"/>
      <c r="L40" s="7"/>
      <c r="M40" s="7"/>
      <c r="N40" s="46"/>
    </row>
    <row r="41" spans="1:14" s="1" customFormat="1" ht="30" customHeight="1">
      <c r="A41" s="13">
        <v>2</v>
      </c>
      <c r="B41" s="31" t="s">
        <v>51</v>
      </c>
      <c r="C41" s="15">
        <f>D41+E41</f>
        <v>95</v>
      </c>
      <c r="D41" s="16">
        <v>80</v>
      </c>
      <c r="E41" s="16">
        <v>15</v>
      </c>
      <c r="F41" s="32">
        <v>746</v>
      </c>
      <c r="G41" s="32">
        <v>746</v>
      </c>
      <c r="H41" s="32">
        <v>746</v>
      </c>
      <c r="I41" s="32">
        <v>1782</v>
      </c>
      <c r="J41" s="32">
        <v>1782</v>
      </c>
      <c r="K41" s="45"/>
      <c r="L41" s="7"/>
      <c r="M41" s="7"/>
      <c r="N41" s="46"/>
    </row>
    <row r="42" spans="1:14" s="1" customFormat="1" ht="30" customHeight="1">
      <c r="A42" s="13">
        <v>3</v>
      </c>
      <c r="B42" s="33" t="s">
        <v>52</v>
      </c>
      <c r="C42" s="15">
        <f>D42+E42</f>
        <v>95</v>
      </c>
      <c r="D42" s="16">
        <v>80</v>
      </c>
      <c r="E42" s="16">
        <v>15</v>
      </c>
      <c r="F42" s="32">
        <v>468</v>
      </c>
      <c r="G42" s="32">
        <v>468</v>
      </c>
      <c r="H42" s="32">
        <v>468</v>
      </c>
      <c r="I42" s="32">
        <v>1399</v>
      </c>
      <c r="J42" s="32">
        <v>1399</v>
      </c>
      <c r="K42" s="45"/>
      <c r="L42" s="7"/>
      <c r="M42" s="7"/>
      <c r="N42" s="46"/>
    </row>
    <row r="43" spans="1:14" s="1" customFormat="1" ht="30" customHeight="1">
      <c r="A43" s="13">
        <v>4</v>
      </c>
      <c r="B43" s="31" t="s">
        <v>53</v>
      </c>
      <c r="C43" s="15">
        <f aca="true" t="shared" si="1" ref="C40:C53">D43+E43</f>
        <v>89.5</v>
      </c>
      <c r="D43" s="16">
        <v>80</v>
      </c>
      <c r="E43" s="16">
        <v>9.5</v>
      </c>
      <c r="F43" s="32">
        <v>4513</v>
      </c>
      <c r="G43" s="32">
        <v>4513</v>
      </c>
      <c r="H43" s="32">
        <v>4513</v>
      </c>
      <c r="I43" s="32">
        <v>13231</v>
      </c>
      <c r="J43" s="32">
        <v>13231</v>
      </c>
      <c r="K43" s="45"/>
      <c r="L43" s="7"/>
      <c r="M43" s="7"/>
      <c r="N43" s="46"/>
    </row>
    <row r="44" spans="1:14" s="1" customFormat="1" ht="30" customHeight="1">
      <c r="A44" s="13">
        <v>5</v>
      </c>
      <c r="B44" s="31" t="s">
        <v>54</v>
      </c>
      <c r="C44" s="15">
        <f t="shared" si="1"/>
        <v>88.5</v>
      </c>
      <c r="D44" s="16">
        <v>80</v>
      </c>
      <c r="E44" s="16">
        <v>8.5</v>
      </c>
      <c r="F44" s="32">
        <v>3278</v>
      </c>
      <c r="G44" s="32">
        <v>3278</v>
      </c>
      <c r="H44" s="32">
        <v>3278</v>
      </c>
      <c r="I44" s="32">
        <v>7857</v>
      </c>
      <c r="J44" s="32">
        <v>7857</v>
      </c>
      <c r="K44" s="45"/>
      <c r="L44" s="7"/>
      <c r="M44" s="7"/>
      <c r="N44" s="46"/>
    </row>
    <row r="45" spans="1:14" s="1" customFormat="1" ht="30" customHeight="1">
      <c r="A45" s="13">
        <v>6</v>
      </c>
      <c r="B45" s="34" t="s">
        <v>55</v>
      </c>
      <c r="C45" s="15">
        <f t="shared" si="1"/>
        <v>87</v>
      </c>
      <c r="D45" s="16">
        <v>78</v>
      </c>
      <c r="E45" s="16">
        <v>9</v>
      </c>
      <c r="F45" s="32">
        <v>330</v>
      </c>
      <c r="G45" s="32">
        <v>330</v>
      </c>
      <c r="H45" s="32">
        <v>330</v>
      </c>
      <c r="I45" s="32">
        <v>1046</v>
      </c>
      <c r="J45" s="32">
        <v>1046</v>
      </c>
      <c r="K45" s="45"/>
      <c r="L45" s="7"/>
      <c r="M45" s="7"/>
      <c r="N45" s="46"/>
    </row>
    <row r="46" spans="1:14" s="1" customFormat="1" ht="30" customHeight="1">
      <c r="A46" s="13">
        <v>7</v>
      </c>
      <c r="B46" s="31" t="s">
        <v>56</v>
      </c>
      <c r="C46" s="15">
        <f t="shared" si="1"/>
        <v>87</v>
      </c>
      <c r="D46" s="16">
        <v>78</v>
      </c>
      <c r="E46" s="16">
        <v>9</v>
      </c>
      <c r="F46" s="32">
        <v>20</v>
      </c>
      <c r="G46" s="32">
        <v>20</v>
      </c>
      <c r="H46" s="32">
        <v>20</v>
      </c>
      <c r="I46" s="32">
        <v>93</v>
      </c>
      <c r="J46" s="32">
        <v>93</v>
      </c>
      <c r="K46" s="45"/>
      <c r="L46" s="7"/>
      <c r="M46" s="7"/>
      <c r="N46" s="46"/>
    </row>
    <row r="47" spans="1:14" s="1" customFormat="1" ht="30" customHeight="1">
      <c r="A47" s="13">
        <v>8</v>
      </c>
      <c r="B47" s="34" t="s">
        <v>57</v>
      </c>
      <c r="C47" s="15">
        <f t="shared" si="1"/>
        <v>84.5</v>
      </c>
      <c r="D47" s="16">
        <v>78</v>
      </c>
      <c r="E47" s="16">
        <v>6.5</v>
      </c>
      <c r="F47" s="32">
        <v>548</v>
      </c>
      <c r="G47" s="32">
        <v>548</v>
      </c>
      <c r="H47" s="32">
        <v>548</v>
      </c>
      <c r="I47" s="32">
        <v>808</v>
      </c>
      <c r="J47" s="32">
        <v>808</v>
      </c>
      <c r="K47" s="45"/>
      <c r="L47" s="7"/>
      <c r="M47" s="7"/>
      <c r="N47" s="46"/>
    </row>
    <row r="48" spans="1:14" s="1" customFormat="1" ht="30" customHeight="1">
      <c r="A48" s="13">
        <v>9</v>
      </c>
      <c r="B48" s="31" t="s">
        <v>58</v>
      </c>
      <c r="C48" s="15">
        <f t="shared" si="1"/>
        <v>83</v>
      </c>
      <c r="D48" s="16">
        <v>80</v>
      </c>
      <c r="E48" s="16">
        <v>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45"/>
      <c r="L48" s="7"/>
      <c r="M48" s="7"/>
      <c r="N48" s="46"/>
    </row>
    <row r="49" spans="1:14" s="1" customFormat="1" ht="30" customHeight="1">
      <c r="A49" s="13">
        <v>10</v>
      </c>
      <c r="B49" s="31" t="s">
        <v>59</v>
      </c>
      <c r="C49" s="15">
        <f t="shared" si="1"/>
        <v>83</v>
      </c>
      <c r="D49" s="16">
        <v>80</v>
      </c>
      <c r="E49" s="16">
        <v>3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45"/>
      <c r="L49" s="7"/>
      <c r="M49" s="7"/>
      <c r="N49" s="46"/>
    </row>
    <row r="50" spans="1:14" s="1" customFormat="1" ht="30" customHeight="1">
      <c r="A50" s="13">
        <v>11</v>
      </c>
      <c r="B50" s="31" t="s">
        <v>60</v>
      </c>
      <c r="C50" s="15">
        <f t="shared" si="1"/>
        <v>83</v>
      </c>
      <c r="D50" s="16">
        <v>80</v>
      </c>
      <c r="E50" s="16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45"/>
      <c r="L50" s="7"/>
      <c r="M50" s="7"/>
      <c r="N50" s="46"/>
    </row>
    <row r="51" spans="1:14" s="1" customFormat="1" ht="30" customHeight="1">
      <c r="A51" s="13">
        <v>12</v>
      </c>
      <c r="B51" s="31" t="s">
        <v>61</v>
      </c>
      <c r="C51" s="15">
        <f t="shared" si="1"/>
        <v>83</v>
      </c>
      <c r="D51" s="16">
        <v>80</v>
      </c>
      <c r="E51" s="16">
        <v>3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45"/>
      <c r="L51" s="7"/>
      <c r="M51" s="7"/>
      <c r="N51" s="46"/>
    </row>
    <row r="52" spans="1:14" s="1" customFormat="1" ht="30" customHeight="1">
      <c r="A52" s="13">
        <v>13</v>
      </c>
      <c r="B52" s="31" t="s">
        <v>62</v>
      </c>
      <c r="C52" s="15">
        <f t="shared" si="1"/>
        <v>83</v>
      </c>
      <c r="D52" s="16">
        <v>80</v>
      </c>
      <c r="E52" s="16">
        <v>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45"/>
      <c r="L52" s="7"/>
      <c r="M52" s="7"/>
      <c r="N52" s="46"/>
    </row>
    <row r="53" spans="1:14" s="1" customFormat="1" ht="30" customHeight="1">
      <c r="A53" s="13">
        <v>14</v>
      </c>
      <c r="B53" s="31" t="s">
        <v>63</v>
      </c>
      <c r="C53" s="15">
        <f t="shared" si="1"/>
        <v>81</v>
      </c>
      <c r="D53" s="16">
        <v>78</v>
      </c>
      <c r="E53" s="16">
        <v>3</v>
      </c>
      <c r="F53" s="32">
        <v>1</v>
      </c>
      <c r="G53" s="32">
        <v>1</v>
      </c>
      <c r="H53" s="32">
        <v>1</v>
      </c>
      <c r="I53" s="32">
        <v>3</v>
      </c>
      <c r="J53" s="32">
        <v>3</v>
      </c>
      <c r="K53" s="45"/>
      <c r="L53" s="7"/>
      <c r="M53" s="7"/>
      <c r="N53" s="46"/>
    </row>
    <row r="54" spans="1:13" s="1" customFormat="1" ht="24.75" customHeight="1">
      <c r="A54" s="13"/>
      <c r="B54" s="35" t="s">
        <v>64</v>
      </c>
      <c r="C54" s="24"/>
      <c r="D54" s="24"/>
      <c r="E54" s="24"/>
      <c r="F54" s="36">
        <f>SUM(F40:F53)</f>
        <v>11381</v>
      </c>
      <c r="G54" s="36">
        <f>SUM(G40:G53)</f>
        <v>11381</v>
      </c>
      <c r="H54" s="36">
        <f>SUM(H40:H53)</f>
        <v>10897</v>
      </c>
      <c r="I54" s="36">
        <f>SUM(I40:I53)</f>
        <v>30382</v>
      </c>
      <c r="J54" s="36">
        <f>SUM(J40:J53)</f>
        <v>30382</v>
      </c>
      <c r="K54" s="44"/>
      <c r="L54" s="43"/>
      <c r="M54" s="7"/>
    </row>
    <row r="55" spans="1:11" s="1" customFormat="1" ht="18" customHeight="1">
      <c r="A55" s="37" t="s">
        <v>65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4.25">
      <c r="A56" s="38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2024-04-16T09:34:47Z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