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10"/>
  </bookViews>
  <sheets>
    <sheet name="金东海拖欠工人工资" sheetId="13" r:id="rId1"/>
  </sheets>
  <calcPr calcId="144525"/>
</workbook>
</file>

<file path=xl/sharedStrings.xml><?xml version="1.0" encoding="utf-8"?>
<sst xmlns="http://schemas.openxmlformats.org/spreadsheetml/2006/main" count="159" uniqueCount="111">
  <si>
    <t>汕头市宏源顺建筑工程有限公司欠薪明细表</t>
  </si>
  <si>
    <t>项目名称：领荟湾（金东海科创中心）                                           班组：外架工</t>
  </si>
  <si>
    <t>序号</t>
  </si>
  <si>
    <t>姓名</t>
  </si>
  <si>
    <t>性别</t>
  </si>
  <si>
    <t>身份证号码</t>
  </si>
  <si>
    <t>金额</t>
  </si>
  <si>
    <t>王赛光</t>
  </si>
  <si>
    <t>男</t>
  </si>
  <si>
    <t>445122198303293***</t>
  </si>
  <si>
    <t>马庆学</t>
  </si>
  <si>
    <t>412922197710273***</t>
  </si>
  <si>
    <t>陈文坚</t>
  </si>
  <si>
    <t>350624197007153***</t>
  </si>
  <si>
    <t>陈武生</t>
  </si>
  <si>
    <t>350624195904213***</t>
  </si>
  <si>
    <t>胡国林</t>
  </si>
  <si>
    <t>350624196810243***</t>
  </si>
  <si>
    <t>陈伟凯</t>
  </si>
  <si>
    <t>445122198601145***</t>
  </si>
  <si>
    <t>赵民</t>
  </si>
  <si>
    <t>412823197402086***</t>
  </si>
  <si>
    <t>赵旺</t>
  </si>
  <si>
    <t>412823197203076***</t>
  </si>
  <si>
    <t>赵敬新</t>
  </si>
  <si>
    <t>412823196803246***</t>
  </si>
  <si>
    <t>赵新建</t>
  </si>
  <si>
    <t>412823198101206***</t>
  </si>
  <si>
    <t xml:space="preserve">黄桂芳 </t>
  </si>
  <si>
    <t>女</t>
  </si>
  <si>
    <t>362130197009120***</t>
  </si>
  <si>
    <t>赵晨</t>
  </si>
  <si>
    <t>412823199207157***</t>
  </si>
  <si>
    <t>赵昆</t>
  </si>
  <si>
    <t>412823199204256***</t>
  </si>
  <si>
    <t>刘兴松</t>
  </si>
  <si>
    <t>445122198308043***</t>
  </si>
  <si>
    <t>汪光顺</t>
  </si>
  <si>
    <t>522428198711234***</t>
  </si>
  <si>
    <t>赵孝分</t>
  </si>
  <si>
    <t>522428199001064***</t>
  </si>
  <si>
    <t>王文</t>
  </si>
  <si>
    <t>522227197303295***</t>
  </si>
  <si>
    <t>赵应忠</t>
  </si>
  <si>
    <t>532323198212090***</t>
  </si>
  <si>
    <t>赵春友</t>
  </si>
  <si>
    <t>532328196609091***</t>
  </si>
  <si>
    <t>曹丽中</t>
  </si>
  <si>
    <t>532328197203101***</t>
  </si>
  <si>
    <t>黄宗伟</t>
  </si>
  <si>
    <t>532323198012150***</t>
  </si>
  <si>
    <t>蔡绍金</t>
  </si>
  <si>
    <t>532328197602031***</t>
  </si>
  <si>
    <t>马庆立</t>
  </si>
  <si>
    <t>412922197404103***</t>
  </si>
  <si>
    <t>张雪洲</t>
  </si>
  <si>
    <t>412922196712113***</t>
  </si>
  <si>
    <t>邓昌华</t>
  </si>
  <si>
    <t>362102197204195***</t>
  </si>
  <si>
    <t>刘三长</t>
  </si>
  <si>
    <t>362135198101161***</t>
  </si>
  <si>
    <t>蔡小勇</t>
  </si>
  <si>
    <t>522130199311111***</t>
  </si>
  <si>
    <t>袁明</t>
  </si>
  <si>
    <t>522227199505275***</t>
  </si>
  <si>
    <t>袁再华</t>
  </si>
  <si>
    <t>522227197603105***</t>
  </si>
  <si>
    <t>张连应</t>
  </si>
  <si>
    <t>522227199301032***</t>
  </si>
  <si>
    <t>袁治军</t>
  </si>
  <si>
    <t>522227197904305***</t>
  </si>
  <si>
    <t>程长霞</t>
  </si>
  <si>
    <t>522227198108035***</t>
  </si>
  <si>
    <t>汪爱珍</t>
  </si>
  <si>
    <t>360428199009192***</t>
  </si>
  <si>
    <t>江桂生</t>
  </si>
  <si>
    <t>360428196601163***</t>
  </si>
  <si>
    <t>罗赛同</t>
  </si>
  <si>
    <t>350624197506175***</t>
  </si>
  <si>
    <t>段桂香</t>
  </si>
  <si>
    <t>360428196809103***</t>
  </si>
  <si>
    <t>武海新</t>
  </si>
  <si>
    <t>412922197708013***</t>
  </si>
  <si>
    <t>张学义</t>
  </si>
  <si>
    <t>412922197106063***</t>
  </si>
  <si>
    <t>吴文栓</t>
  </si>
  <si>
    <t>412922196811121***</t>
  </si>
  <si>
    <t>张飞</t>
  </si>
  <si>
    <t>522228198908272***</t>
  </si>
  <si>
    <t>张建先</t>
  </si>
  <si>
    <t>522228199711202***</t>
  </si>
  <si>
    <t>杨正荣</t>
  </si>
  <si>
    <t>522228196407050***</t>
  </si>
  <si>
    <t>吴国全</t>
  </si>
  <si>
    <t>532126197511101***</t>
  </si>
  <si>
    <t>吴安燕</t>
  </si>
  <si>
    <t>532126200010211***</t>
  </si>
  <si>
    <t>吴安飞</t>
  </si>
  <si>
    <t>532126199607051***</t>
  </si>
  <si>
    <t>张华英</t>
  </si>
  <si>
    <t>522227199001262***</t>
  </si>
  <si>
    <t>陈维莲</t>
  </si>
  <si>
    <t>522227198904075***</t>
  </si>
  <si>
    <t>杜宣</t>
  </si>
  <si>
    <t>522227197608055***</t>
  </si>
  <si>
    <t>李火英</t>
  </si>
  <si>
    <t>360428198802283***</t>
  </si>
  <si>
    <t>姜迪芳</t>
  </si>
  <si>
    <t>522423198506050***</t>
  </si>
  <si>
    <t>合计</t>
  </si>
  <si>
    <t>班组负责人：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</si>
</sst>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CESI宋体-GB2312"/>
      <charset val="134"/>
    </font>
    <font>
      <sz val="10"/>
      <color theme="1"/>
      <name val="CESI宋体-GB2312"/>
      <charset val="134"/>
    </font>
    <font>
      <b/>
      <sz val="10"/>
      <color theme="1"/>
      <name val="CESI宋体-GB2312"/>
      <charset val="134"/>
    </font>
    <font>
      <sz val="11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Border="0">
      <alignment vertical="center"/>
    </xf>
    <xf numFmtId="0" fontId="9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abSelected="1" zoomScale="130" zoomScaleNormal="130" topLeftCell="A30" workbookViewId="0">
      <selection activeCell="E14" sqref="E14"/>
    </sheetView>
  </sheetViews>
  <sheetFormatPr defaultColWidth="9.64166666666667" defaultRowHeight="14.25" outlineLevelCol="4"/>
  <cols>
    <col min="1" max="1" width="4.625" customWidth="1"/>
    <col min="2" max="2" width="13.9333333333333" customWidth="1"/>
    <col min="3" max="3" width="7.78333333333333" customWidth="1"/>
    <col min="4" max="4" width="32.1083333333333" customWidth="1"/>
    <col min="5" max="5" width="23.9416666666667" customWidth="1"/>
    <col min="7" max="7" width="11.5"/>
    <col min="8" max="9" width="12.625"/>
  </cols>
  <sheetData>
    <row r="1" ht="36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/>
      <c r="C2" s="2"/>
      <c r="D2" s="2"/>
      <c r="E2" s="2"/>
    </row>
    <row r="3" spans="1:5">
      <c r="A3" s="3" t="s">
        <v>2</v>
      </c>
      <c r="B3" s="3" t="s">
        <v>3</v>
      </c>
      <c r="C3" s="3" t="s">
        <v>4</v>
      </c>
      <c r="D3" s="3" t="s">
        <v>5</v>
      </c>
      <c r="E3" s="10" t="s">
        <v>6</v>
      </c>
    </row>
    <row r="4" spans="1:5">
      <c r="A4" s="4">
        <v>1</v>
      </c>
      <c r="B4" s="4" t="s">
        <v>7</v>
      </c>
      <c r="C4" s="5" t="s">
        <v>8</v>
      </c>
      <c r="D4" s="12" t="s">
        <v>9</v>
      </c>
      <c r="E4" s="7">
        <v>80800</v>
      </c>
    </row>
    <row r="5" spans="1:5">
      <c r="A5" s="4">
        <v>2</v>
      </c>
      <c r="B5" s="6" t="s">
        <v>10</v>
      </c>
      <c r="C5" s="7" t="s">
        <v>8</v>
      </c>
      <c r="D5" s="7" t="s">
        <v>11</v>
      </c>
      <c r="E5" s="7">
        <v>80162</v>
      </c>
    </row>
    <row r="6" spans="1:5">
      <c r="A6" s="4">
        <v>3</v>
      </c>
      <c r="B6" s="6" t="s">
        <v>12</v>
      </c>
      <c r="C6" s="7" t="s">
        <v>8</v>
      </c>
      <c r="D6" s="13" t="s">
        <v>13</v>
      </c>
      <c r="E6" s="7">
        <v>81570</v>
      </c>
    </row>
    <row r="7" spans="1:5">
      <c r="A7" s="4">
        <v>4</v>
      </c>
      <c r="B7" s="6" t="s">
        <v>14</v>
      </c>
      <c r="C7" s="7" t="s">
        <v>8</v>
      </c>
      <c r="D7" s="13" t="s">
        <v>15</v>
      </c>
      <c r="E7" s="7">
        <f>27275+20000+25700</f>
        <v>72975</v>
      </c>
    </row>
    <row r="8" spans="1:5">
      <c r="A8" s="4">
        <v>5</v>
      </c>
      <c r="B8" s="6" t="s">
        <v>16</v>
      </c>
      <c r="C8" s="7" t="s">
        <v>8</v>
      </c>
      <c r="D8" s="13" t="s">
        <v>17</v>
      </c>
      <c r="E8" s="7">
        <f>23515+10000+7184+10000.4+17600+0.96</f>
        <v>68300.36</v>
      </c>
    </row>
    <row r="9" spans="1:5">
      <c r="A9" s="4">
        <v>6</v>
      </c>
      <c r="B9" s="6" t="s">
        <v>18</v>
      </c>
      <c r="C9" s="7" t="s">
        <v>8</v>
      </c>
      <c r="D9" s="13" t="s">
        <v>19</v>
      </c>
      <c r="E9" s="7">
        <f>23480+10000+13825+10000+1040.79</f>
        <v>58345.79</v>
      </c>
    </row>
    <row r="10" spans="1:5">
      <c r="A10" s="4">
        <v>7</v>
      </c>
      <c r="B10" s="7" t="s">
        <v>20</v>
      </c>
      <c r="C10" s="7" t="s">
        <v>8</v>
      </c>
      <c r="D10" s="13" t="s">
        <v>21</v>
      </c>
      <c r="E10" s="7">
        <v>54780</v>
      </c>
    </row>
    <row r="11" spans="1:5">
      <c r="A11" s="4">
        <v>8</v>
      </c>
      <c r="B11" s="6" t="s">
        <v>22</v>
      </c>
      <c r="C11" s="7" t="s">
        <v>8</v>
      </c>
      <c r="D11" s="13" t="s">
        <v>23</v>
      </c>
      <c r="E11" s="7">
        <v>56630</v>
      </c>
    </row>
    <row r="12" spans="1:5">
      <c r="A12" s="4">
        <v>9</v>
      </c>
      <c r="B12" s="6" t="s">
        <v>24</v>
      </c>
      <c r="C12" s="7" t="s">
        <v>8</v>
      </c>
      <c r="D12" s="13" t="s">
        <v>25</v>
      </c>
      <c r="E12" s="7">
        <v>52800</v>
      </c>
    </row>
    <row r="13" spans="1:5">
      <c r="A13" s="4">
        <v>10</v>
      </c>
      <c r="B13" s="6" t="s">
        <v>26</v>
      </c>
      <c r="C13" s="7" t="s">
        <v>8</v>
      </c>
      <c r="D13" s="13" t="s">
        <v>27</v>
      </c>
      <c r="E13" s="7">
        <v>55800</v>
      </c>
    </row>
    <row r="14" spans="1:5">
      <c r="A14" s="4">
        <v>11</v>
      </c>
      <c r="B14" s="6" t="s">
        <v>28</v>
      </c>
      <c r="C14" s="7" t="s">
        <v>29</v>
      </c>
      <c r="D14" s="13" t="s">
        <v>30</v>
      </c>
      <c r="E14" s="7">
        <v>20000</v>
      </c>
    </row>
    <row r="15" spans="1:5">
      <c r="A15" s="4">
        <v>12</v>
      </c>
      <c r="B15" s="6" t="s">
        <v>31</v>
      </c>
      <c r="C15" s="7" t="s">
        <v>8</v>
      </c>
      <c r="D15" s="13" t="s">
        <v>32</v>
      </c>
      <c r="E15" s="7">
        <v>56100</v>
      </c>
    </row>
    <row r="16" spans="1:5">
      <c r="A16" s="4">
        <v>13</v>
      </c>
      <c r="B16" s="6" t="s">
        <v>33</v>
      </c>
      <c r="C16" s="7" t="s">
        <v>8</v>
      </c>
      <c r="D16" s="13" t="s">
        <v>34</v>
      </c>
      <c r="E16" s="7">
        <v>56440</v>
      </c>
    </row>
    <row r="17" spans="1:5">
      <c r="A17" s="4">
        <v>14</v>
      </c>
      <c r="B17" s="6" t="s">
        <v>35</v>
      </c>
      <c r="C17" s="7" t="s">
        <v>8</v>
      </c>
      <c r="D17" s="13" t="s">
        <v>36</v>
      </c>
      <c r="E17" s="7">
        <v>15000</v>
      </c>
    </row>
    <row r="18" spans="1:5">
      <c r="A18" s="4">
        <v>15</v>
      </c>
      <c r="B18" s="6" t="s">
        <v>37</v>
      </c>
      <c r="C18" s="7" t="s">
        <v>8</v>
      </c>
      <c r="D18" s="13" t="s">
        <v>38</v>
      </c>
      <c r="E18" s="7">
        <v>10000</v>
      </c>
    </row>
    <row r="19" spans="1:5">
      <c r="A19" s="4">
        <v>16</v>
      </c>
      <c r="B19" s="7" t="s">
        <v>39</v>
      </c>
      <c r="C19" s="6" t="s">
        <v>29</v>
      </c>
      <c r="D19" s="13" t="s">
        <v>40</v>
      </c>
      <c r="E19" s="7">
        <v>15000</v>
      </c>
    </row>
    <row r="20" spans="1:5">
      <c r="A20" s="4">
        <v>17</v>
      </c>
      <c r="B20" s="6" t="s">
        <v>41</v>
      </c>
      <c r="C20" s="7" t="s">
        <v>8</v>
      </c>
      <c r="D20" s="13" t="s">
        <v>42</v>
      </c>
      <c r="E20" s="7">
        <v>30000</v>
      </c>
    </row>
    <row r="21" spans="1:5">
      <c r="A21" s="4">
        <v>18</v>
      </c>
      <c r="B21" s="6" t="s">
        <v>43</v>
      </c>
      <c r="C21" s="7" t="s">
        <v>8</v>
      </c>
      <c r="D21" s="13" t="s">
        <v>44</v>
      </c>
      <c r="E21" s="7">
        <v>3200</v>
      </c>
    </row>
    <row r="22" spans="1:5">
      <c r="A22" s="4">
        <v>19</v>
      </c>
      <c r="B22" s="6" t="s">
        <v>45</v>
      </c>
      <c r="C22" s="7" t="s">
        <v>8</v>
      </c>
      <c r="D22" s="13" t="s">
        <v>46</v>
      </c>
      <c r="E22" s="7">
        <v>33349</v>
      </c>
    </row>
    <row r="23" spans="1:5">
      <c r="A23" s="4">
        <v>20</v>
      </c>
      <c r="B23" s="6" t="s">
        <v>47</v>
      </c>
      <c r="C23" s="7" t="s">
        <v>29</v>
      </c>
      <c r="D23" s="13" t="s">
        <v>48</v>
      </c>
      <c r="E23" s="7">
        <v>40110</v>
      </c>
    </row>
    <row r="24" spans="1:5">
      <c r="A24" s="4">
        <v>21</v>
      </c>
      <c r="B24" s="6" t="s">
        <v>49</v>
      </c>
      <c r="C24" s="7" t="s">
        <v>8</v>
      </c>
      <c r="D24" s="13" t="s">
        <v>50</v>
      </c>
      <c r="E24" s="7">
        <v>51420</v>
      </c>
    </row>
    <row r="25" spans="1:5">
      <c r="A25" s="4">
        <v>22</v>
      </c>
      <c r="B25" s="6" t="s">
        <v>51</v>
      </c>
      <c r="C25" s="7" t="s">
        <v>8</v>
      </c>
      <c r="D25" s="13" t="s">
        <v>52</v>
      </c>
      <c r="E25" s="7">
        <v>29276</v>
      </c>
    </row>
    <row r="26" spans="1:5">
      <c r="A26" s="4">
        <v>23</v>
      </c>
      <c r="B26" s="6" t="s">
        <v>53</v>
      </c>
      <c r="C26" s="7" t="s">
        <v>8</v>
      </c>
      <c r="D26" s="13" t="s">
        <v>54</v>
      </c>
      <c r="E26" s="7">
        <v>14000</v>
      </c>
    </row>
    <row r="27" spans="1:5">
      <c r="A27" s="4">
        <v>24</v>
      </c>
      <c r="B27" s="6" t="s">
        <v>55</v>
      </c>
      <c r="C27" s="7" t="s">
        <v>8</v>
      </c>
      <c r="D27" s="13" t="s">
        <v>56</v>
      </c>
      <c r="E27" s="7">
        <v>13000</v>
      </c>
    </row>
    <row r="28" spans="1:5">
      <c r="A28" s="4">
        <v>25</v>
      </c>
      <c r="B28" s="6" t="s">
        <v>57</v>
      </c>
      <c r="C28" s="7" t="s">
        <v>8</v>
      </c>
      <c r="D28" s="13" t="s">
        <v>58</v>
      </c>
      <c r="E28" s="7">
        <v>11000</v>
      </c>
    </row>
    <row r="29" spans="1:5">
      <c r="A29" s="4">
        <v>26</v>
      </c>
      <c r="B29" s="6" t="s">
        <v>59</v>
      </c>
      <c r="C29" s="7" t="s">
        <v>8</v>
      </c>
      <c r="D29" s="13" t="s">
        <v>60</v>
      </c>
      <c r="E29" s="7">
        <v>12000</v>
      </c>
    </row>
    <row r="30" spans="1:5">
      <c r="A30" s="4">
        <v>27</v>
      </c>
      <c r="B30" s="6" t="s">
        <v>61</v>
      </c>
      <c r="C30" s="7" t="s">
        <v>8</v>
      </c>
      <c r="D30" s="13" t="s">
        <v>62</v>
      </c>
      <c r="E30" s="7">
        <v>11000</v>
      </c>
    </row>
    <row r="31" spans="1:5">
      <c r="A31" s="4">
        <v>28</v>
      </c>
      <c r="B31" s="6" t="s">
        <v>63</v>
      </c>
      <c r="C31" s="7" t="s">
        <v>8</v>
      </c>
      <c r="D31" s="13" t="s">
        <v>64</v>
      </c>
      <c r="E31" s="7">
        <v>7000</v>
      </c>
    </row>
    <row r="32" spans="1:5">
      <c r="A32" s="4">
        <v>29</v>
      </c>
      <c r="B32" s="6" t="s">
        <v>65</v>
      </c>
      <c r="C32" s="7" t="s">
        <v>8</v>
      </c>
      <c r="D32" s="13" t="s">
        <v>66</v>
      </c>
      <c r="E32" s="7">
        <v>8000</v>
      </c>
    </row>
    <row r="33" spans="1:5">
      <c r="A33" s="4">
        <v>30</v>
      </c>
      <c r="B33" s="6" t="s">
        <v>67</v>
      </c>
      <c r="C33" s="7" t="s">
        <v>8</v>
      </c>
      <c r="D33" s="13" t="s">
        <v>68</v>
      </c>
      <c r="E33" s="7">
        <v>8000</v>
      </c>
    </row>
    <row r="34" spans="1:5">
      <c r="A34" s="4">
        <v>31</v>
      </c>
      <c r="B34" s="6" t="s">
        <v>69</v>
      </c>
      <c r="C34" s="7" t="s">
        <v>8</v>
      </c>
      <c r="D34" s="13" t="s">
        <v>70</v>
      </c>
      <c r="E34" s="7">
        <v>8000</v>
      </c>
    </row>
    <row r="35" spans="1:5">
      <c r="A35" s="4">
        <v>32</v>
      </c>
      <c r="B35" s="6" t="s">
        <v>71</v>
      </c>
      <c r="C35" s="7" t="s">
        <v>29</v>
      </c>
      <c r="D35" s="13" t="s">
        <v>72</v>
      </c>
      <c r="E35" s="7">
        <v>8000</v>
      </c>
    </row>
    <row r="36" spans="1:5">
      <c r="A36" s="4">
        <v>33</v>
      </c>
      <c r="B36" s="7" t="s">
        <v>73</v>
      </c>
      <c r="C36" s="7" t="s">
        <v>29</v>
      </c>
      <c r="D36" s="13" t="s">
        <v>74</v>
      </c>
      <c r="E36" s="7">
        <v>7000</v>
      </c>
    </row>
    <row r="37" spans="1:5">
      <c r="A37" s="4">
        <v>34</v>
      </c>
      <c r="B37" s="7" t="s">
        <v>75</v>
      </c>
      <c r="C37" s="7" t="s">
        <v>8</v>
      </c>
      <c r="D37" s="13" t="s">
        <v>76</v>
      </c>
      <c r="E37" s="7">
        <v>8000</v>
      </c>
    </row>
    <row r="38" spans="1:5">
      <c r="A38" s="4">
        <v>35</v>
      </c>
      <c r="B38" s="7" t="s">
        <v>77</v>
      </c>
      <c r="C38" s="7" t="s">
        <v>8</v>
      </c>
      <c r="D38" s="13" t="s">
        <v>78</v>
      </c>
      <c r="E38" s="7">
        <v>9000</v>
      </c>
    </row>
    <row r="39" spans="1:5">
      <c r="A39" s="4">
        <v>36</v>
      </c>
      <c r="B39" s="7" t="s">
        <v>79</v>
      </c>
      <c r="C39" s="7" t="s">
        <v>29</v>
      </c>
      <c r="D39" s="13" t="s">
        <v>80</v>
      </c>
      <c r="E39" s="7">
        <v>6109</v>
      </c>
    </row>
    <row r="40" spans="1:5">
      <c r="A40" s="4">
        <v>37</v>
      </c>
      <c r="B40" s="7" t="s">
        <v>81</v>
      </c>
      <c r="C40" s="7" t="s">
        <v>8</v>
      </c>
      <c r="D40" s="13" t="s">
        <v>82</v>
      </c>
      <c r="E40" s="7">
        <v>19800</v>
      </c>
    </row>
    <row r="41" spans="1:5">
      <c r="A41" s="4">
        <v>38</v>
      </c>
      <c r="B41" s="7" t="s">
        <v>83</v>
      </c>
      <c r="C41" s="7" t="s">
        <v>8</v>
      </c>
      <c r="D41" s="7" t="s">
        <v>84</v>
      </c>
      <c r="E41" s="7">
        <v>16800</v>
      </c>
    </row>
    <row r="42" spans="1:5">
      <c r="A42" s="4">
        <v>39</v>
      </c>
      <c r="B42" s="7" t="s">
        <v>85</v>
      </c>
      <c r="C42" s="7" t="s">
        <v>8</v>
      </c>
      <c r="D42" s="7" t="s">
        <v>86</v>
      </c>
      <c r="E42" s="7">
        <f>35900+14190</f>
        <v>50090</v>
      </c>
    </row>
    <row r="43" spans="1:5">
      <c r="A43" s="4">
        <v>40</v>
      </c>
      <c r="B43" s="7" t="s">
        <v>87</v>
      </c>
      <c r="C43" s="7" t="s">
        <v>8</v>
      </c>
      <c r="D43" s="13" t="s">
        <v>88</v>
      </c>
      <c r="E43" s="7">
        <v>20523</v>
      </c>
    </row>
    <row r="44" spans="1:5">
      <c r="A44" s="4">
        <v>41</v>
      </c>
      <c r="B44" s="7" t="s">
        <v>89</v>
      </c>
      <c r="C44" s="7" t="s">
        <v>8</v>
      </c>
      <c r="D44" s="13" t="s">
        <v>90</v>
      </c>
      <c r="E44" s="7">
        <v>22200</v>
      </c>
    </row>
    <row r="45" spans="1:5">
      <c r="A45" s="4">
        <v>42</v>
      </c>
      <c r="B45" s="7" t="s">
        <v>91</v>
      </c>
      <c r="C45" s="7" t="s">
        <v>8</v>
      </c>
      <c r="D45" s="13" t="s">
        <v>92</v>
      </c>
      <c r="E45" s="7">
        <v>16587</v>
      </c>
    </row>
    <row r="46" spans="1:5">
      <c r="A46" s="4">
        <v>43</v>
      </c>
      <c r="B46" s="7" t="s">
        <v>93</v>
      </c>
      <c r="C46" s="7" t="s">
        <v>8</v>
      </c>
      <c r="D46" s="7" t="s">
        <v>94</v>
      </c>
      <c r="E46" s="7">
        <v>11500</v>
      </c>
    </row>
    <row r="47" spans="1:5">
      <c r="A47" s="4">
        <v>44</v>
      </c>
      <c r="B47" s="7" t="s">
        <v>95</v>
      </c>
      <c r="C47" s="7" t="s">
        <v>29</v>
      </c>
      <c r="D47" s="7" t="s">
        <v>96</v>
      </c>
      <c r="E47" s="7">
        <v>8500</v>
      </c>
    </row>
    <row r="48" spans="1:5">
      <c r="A48" s="4">
        <v>45</v>
      </c>
      <c r="B48" s="7" t="s">
        <v>97</v>
      </c>
      <c r="C48" s="7" t="s">
        <v>8</v>
      </c>
      <c r="D48" s="7" t="s">
        <v>98</v>
      </c>
      <c r="E48" s="7">
        <v>10000</v>
      </c>
    </row>
    <row r="49" spans="1:5">
      <c r="A49" s="6">
        <v>46</v>
      </c>
      <c r="B49" s="7" t="s">
        <v>99</v>
      </c>
      <c r="C49" s="7" t="s">
        <v>29</v>
      </c>
      <c r="D49" s="13" t="s">
        <v>100</v>
      </c>
      <c r="E49" s="7">
        <v>89000</v>
      </c>
    </row>
    <row r="50" spans="1:5">
      <c r="A50" s="4">
        <v>47</v>
      </c>
      <c r="B50" s="7" t="s">
        <v>101</v>
      </c>
      <c r="C50" s="8" t="s">
        <v>8</v>
      </c>
      <c r="D50" s="7" t="s">
        <v>102</v>
      </c>
      <c r="E50" s="7">
        <v>30000</v>
      </c>
    </row>
    <row r="51" spans="1:5">
      <c r="A51" s="4">
        <v>48</v>
      </c>
      <c r="B51" s="7" t="s">
        <v>103</v>
      </c>
      <c r="C51" s="7" t="s">
        <v>8</v>
      </c>
      <c r="D51" s="13" t="s">
        <v>104</v>
      </c>
      <c r="E51" s="7">
        <v>75000</v>
      </c>
    </row>
    <row r="52" spans="1:5">
      <c r="A52" s="4">
        <v>49</v>
      </c>
      <c r="B52" s="7" t="s">
        <v>105</v>
      </c>
      <c r="C52" s="7" t="s">
        <v>29</v>
      </c>
      <c r="D52" s="7" t="s">
        <v>106</v>
      </c>
      <c r="E52" s="7">
        <v>68000</v>
      </c>
    </row>
    <row r="53" spans="1:5">
      <c r="A53" s="4">
        <v>50</v>
      </c>
      <c r="B53" s="7" t="s">
        <v>107</v>
      </c>
      <c r="C53" s="8" t="s">
        <v>29</v>
      </c>
      <c r="D53" s="7" t="s">
        <v>108</v>
      </c>
      <c r="E53" s="7">
        <v>82900</v>
      </c>
    </row>
    <row r="54" spans="1:5">
      <c r="A54" s="6" t="s">
        <v>109</v>
      </c>
      <c r="B54" s="6"/>
      <c r="C54" s="7"/>
      <c r="D54" s="6"/>
      <c r="E54" s="7">
        <f>SUM(E4:E53)</f>
        <v>1673067.15</v>
      </c>
    </row>
    <row r="55" ht="24.75" customHeight="1" spans="1:5">
      <c r="A55" s="9"/>
      <c r="B55" s="9"/>
      <c r="C55" s="9"/>
      <c r="D55" s="9"/>
      <c r="E55" s="9"/>
    </row>
    <row r="56" ht="24.75" customHeight="1" spans="1:5">
      <c r="A56" s="9"/>
      <c r="B56" s="9"/>
      <c r="C56" s="9"/>
      <c r="D56" s="9"/>
      <c r="E56" s="9"/>
    </row>
    <row r="57" ht="24.75" customHeight="1" spans="1:5">
      <c r="A57" s="9"/>
      <c r="B57" s="9"/>
      <c r="C57" s="9"/>
      <c r="D57" s="9"/>
      <c r="E57" s="9"/>
    </row>
    <row r="58" ht="24.75" customHeight="1" spans="1:5">
      <c r="A58" s="9"/>
      <c r="B58" s="9"/>
      <c r="C58" s="9"/>
      <c r="D58" s="9"/>
      <c r="E58" s="9"/>
    </row>
    <row r="59" ht="24.75" customHeight="1" spans="1:5">
      <c r="A59" s="9"/>
      <c r="B59" s="9"/>
      <c r="C59" s="9"/>
      <c r="D59" s="9"/>
      <c r="E59" s="9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18.75" customHeight="1" spans="1:3">
      <c r="A121" s="11" t="s">
        <v>110</v>
      </c>
      <c r="B121" s="11"/>
      <c r="C121" s="11"/>
    </row>
  </sheetData>
  <mergeCells count="3">
    <mergeCell ref="A1:E1"/>
    <mergeCell ref="A2:E2"/>
    <mergeCell ref="A54:D54"/>
  </mergeCells>
  <conditionalFormatting sqref="E3">
    <cfRule type="expression" dxfId="0" priority="149">
      <formula>AND($G94="雇员",$I3="")</formula>
    </cfRule>
  </conditionalFormatting>
  <conditionalFormatting sqref="C4">
    <cfRule type="duplicateValues" dxfId="1" priority="132"/>
  </conditionalFormatting>
  <conditionalFormatting sqref="C5">
    <cfRule type="duplicateValues" dxfId="1" priority="131"/>
  </conditionalFormatting>
  <conditionalFormatting sqref="C6">
    <cfRule type="duplicateValues" dxfId="1" priority="130"/>
  </conditionalFormatting>
  <conditionalFormatting sqref="C7">
    <cfRule type="duplicateValues" dxfId="1" priority="64"/>
  </conditionalFormatting>
  <conditionalFormatting sqref="C8">
    <cfRule type="duplicateValues" dxfId="1" priority="63"/>
  </conditionalFormatting>
  <conditionalFormatting sqref="C9">
    <cfRule type="duplicateValues" dxfId="1" priority="62"/>
  </conditionalFormatting>
  <conditionalFormatting sqref="B10">
    <cfRule type="duplicateValues" dxfId="1" priority="11"/>
  </conditionalFormatting>
  <conditionalFormatting sqref="C10">
    <cfRule type="duplicateValues" dxfId="1" priority="10"/>
  </conditionalFormatting>
  <conditionalFormatting sqref="C11">
    <cfRule type="duplicateValues" dxfId="1" priority="128"/>
  </conditionalFormatting>
  <conditionalFormatting sqref="C12">
    <cfRule type="duplicateValues" dxfId="1" priority="127"/>
  </conditionalFormatting>
  <conditionalFormatting sqref="C13">
    <cfRule type="duplicateValues" dxfId="1" priority="126"/>
  </conditionalFormatting>
  <conditionalFormatting sqref="C14">
    <cfRule type="duplicateValues" dxfId="1" priority="125"/>
  </conditionalFormatting>
  <conditionalFormatting sqref="C15">
    <cfRule type="duplicateValues" dxfId="1" priority="124"/>
  </conditionalFormatting>
  <conditionalFormatting sqref="C16">
    <cfRule type="duplicateValues" dxfId="1" priority="1"/>
  </conditionalFormatting>
  <conditionalFormatting sqref="E16">
    <cfRule type="expression" dxfId="0" priority="2">
      <formula>AND(#REF!="雇员",#REF!="")</formula>
    </cfRule>
  </conditionalFormatting>
  <conditionalFormatting sqref="C17">
    <cfRule type="duplicateValues" dxfId="1" priority="122"/>
  </conditionalFormatting>
  <conditionalFormatting sqref="C18">
    <cfRule type="duplicateValues" dxfId="1" priority="121"/>
  </conditionalFormatting>
  <conditionalFormatting sqref="B19">
    <cfRule type="duplicateValues" dxfId="1" priority="119"/>
  </conditionalFormatting>
  <conditionalFormatting sqref="C20">
    <cfRule type="duplicateValues" dxfId="1" priority="120"/>
  </conditionalFormatting>
  <conditionalFormatting sqref="C21">
    <cfRule type="duplicateValues" dxfId="1" priority="118"/>
  </conditionalFormatting>
  <conditionalFormatting sqref="C22">
    <cfRule type="duplicateValues" dxfId="1" priority="117"/>
  </conditionalFormatting>
  <conditionalFormatting sqref="C23">
    <cfRule type="duplicateValues" dxfId="1" priority="116"/>
  </conditionalFormatting>
  <conditionalFormatting sqref="C24">
    <cfRule type="duplicateValues" dxfId="1" priority="115"/>
  </conditionalFormatting>
  <conditionalFormatting sqref="C25">
    <cfRule type="duplicateValues" dxfId="1" priority="61"/>
  </conditionalFormatting>
  <conditionalFormatting sqref="C26">
    <cfRule type="duplicateValues" dxfId="1" priority="60"/>
  </conditionalFormatting>
  <conditionalFormatting sqref="C27">
    <cfRule type="duplicateValues" dxfId="1" priority="59"/>
  </conditionalFormatting>
  <conditionalFormatting sqref="C28">
    <cfRule type="duplicateValues" dxfId="1" priority="58"/>
  </conditionalFormatting>
  <conditionalFormatting sqref="C29">
    <cfRule type="duplicateValues" dxfId="1" priority="57"/>
  </conditionalFormatting>
  <conditionalFormatting sqref="C30">
    <cfRule type="duplicateValues" dxfId="1" priority="56"/>
  </conditionalFormatting>
  <conditionalFormatting sqref="C31">
    <cfRule type="duplicateValues" dxfId="1" priority="55"/>
  </conditionalFormatting>
  <conditionalFormatting sqref="C32">
    <cfRule type="duplicateValues" dxfId="1" priority="54"/>
  </conditionalFormatting>
  <conditionalFormatting sqref="C33">
    <cfRule type="duplicateValues" dxfId="1" priority="53"/>
  </conditionalFormatting>
  <conditionalFormatting sqref="B36:C36">
    <cfRule type="duplicateValues" dxfId="1" priority="52"/>
  </conditionalFormatting>
  <conditionalFormatting sqref="B37:C37">
    <cfRule type="duplicateValues" dxfId="1" priority="51"/>
  </conditionalFormatting>
  <conditionalFormatting sqref="B38:C38">
    <cfRule type="duplicateValues" dxfId="1" priority="50"/>
  </conditionalFormatting>
  <conditionalFormatting sqref="B39:C39">
    <cfRule type="duplicateValues" dxfId="1" priority="49"/>
  </conditionalFormatting>
  <conditionalFormatting sqref="B40">
    <cfRule type="duplicateValues" dxfId="1" priority="47"/>
  </conditionalFormatting>
  <conditionalFormatting sqref="C40">
    <cfRule type="duplicateValues" dxfId="1" priority="48"/>
  </conditionalFormatting>
  <conditionalFormatting sqref="C41">
    <cfRule type="duplicateValues" dxfId="1" priority="43"/>
  </conditionalFormatting>
  <conditionalFormatting sqref="B42">
    <cfRule type="duplicateValues" dxfId="1" priority="15"/>
  </conditionalFormatting>
  <conditionalFormatting sqref="C42">
    <cfRule type="duplicateValues" dxfId="1" priority="14"/>
  </conditionalFormatting>
  <conditionalFormatting sqref="B43:C43">
    <cfRule type="duplicateValues" dxfId="1" priority="23"/>
  </conditionalFormatting>
  <conditionalFormatting sqref="E43">
    <cfRule type="expression" dxfId="0" priority="26">
      <formula>AND(#REF!="雇员",#REF!="")</formula>
    </cfRule>
  </conditionalFormatting>
  <conditionalFormatting sqref="B44:C44">
    <cfRule type="duplicateValues" dxfId="1" priority="21"/>
  </conditionalFormatting>
  <conditionalFormatting sqref="E44">
    <cfRule type="expression" dxfId="0" priority="25">
      <formula>AND(#REF!="雇员",#REF!="")</formula>
    </cfRule>
  </conditionalFormatting>
  <conditionalFormatting sqref="B45:C45">
    <cfRule type="duplicateValues" dxfId="1" priority="19"/>
  </conditionalFormatting>
  <conditionalFormatting sqref="E45">
    <cfRule type="expression" dxfId="0" priority="24">
      <formula>AND(#REF!="雇员",#REF!="")</formula>
    </cfRule>
  </conditionalFormatting>
  <conditionalFormatting sqref="C46">
    <cfRule type="duplicateValues" dxfId="1" priority="37"/>
  </conditionalFormatting>
  <conditionalFormatting sqref="C47">
    <cfRule type="duplicateValues" dxfId="1" priority="13"/>
  </conditionalFormatting>
  <conditionalFormatting sqref="C48">
    <cfRule type="duplicateValues" dxfId="1" priority="33"/>
  </conditionalFormatting>
  <conditionalFormatting sqref="B49">
    <cfRule type="duplicateValues" dxfId="1" priority="459"/>
  </conditionalFormatting>
  <conditionalFormatting sqref="C49">
    <cfRule type="duplicateValues" dxfId="1" priority="65"/>
  </conditionalFormatting>
  <conditionalFormatting sqref="B51">
    <cfRule type="duplicateValues" dxfId="1" priority="140"/>
  </conditionalFormatting>
  <conditionalFormatting sqref="C51">
    <cfRule type="duplicateValues" dxfId="1" priority="100"/>
  </conditionalFormatting>
  <conditionalFormatting sqref="C52">
    <cfRule type="duplicateValues" dxfId="1" priority="12"/>
  </conditionalFormatting>
  <conditionalFormatting sqref="C34:C35">
    <cfRule type="duplicateValues" dxfId="1" priority="114"/>
  </conditionalFormatting>
  <conditionalFormatting sqref="E4:E15 E46:E54 E17:E42">
    <cfRule type="expression" dxfId="0" priority="133">
      <formula>AND(#REF!="雇员",#REF!="")</formula>
    </cfRule>
  </conditionalFormatting>
  <conditionalFormatting sqref="B41 B50 B52:B53 B46:B48">
    <cfRule type="duplicateValues" dxfId="1" priority="45"/>
  </conditionalFormatting>
  <conditionalFormatting sqref="C50 C53">
    <cfRule type="duplicateValues" dxfId="1" priority="46"/>
  </conditionalFormatting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金东海拖欠工人工资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2023-05-13T11:15:00Z</dcterms:created>
  <cp:lastPrinted>2024-01-15T10:03:00Z</cp:lastPrinted>
  <dcterms:modified xsi:type="dcterms:W3CDTF">2024-03-18T16:19:18Z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535551D5CFCC48BCAE90696A7AD3A744_12</vt:lpwstr>
  </property>
</Properties>
</file>