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 activeTab="1"/>
  </bookViews>
  <sheets>
    <sheet name="详表" sheetId="2" state="hidden" r:id="rId1"/>
    <sheet name="2024年度海绵城市建设中央补助资金拟分配方案表" sheetId="7" r:id="rId2"/>
  </sheets>
  <definedNames>
    <definedName name="_xlnm._FilterDatabase" localSheetId="0" hidden="1">详表!$A$2:$AI$231</definedName>
    <definedName name="_xlnm._FilterDatabase" localSheetId="1" hidden="1">'2024年度海绵城市建设中央补助资金拟分配方案表'!$C$1:$C$19</definedName>
    <definedName name="_xlnm.Print_Area" localSheetId="1">'2024年度海绵城市建设中央补助资金拟分配方案表'!$A$1:$F$11</definedName>
    <definedName name="_xlnm.Print_Titles" localSheetId="1">'2024年度海绵城市建设中央补助资金拟分配方案表'!$2:$2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<sst xmlns="http://schemas.openxmlformats.org/spreadsheetml/2006/main" count="2296" uniqueCount="1046">
  <si>
    <r>
      <rPr>
        <u/>
        <sz val="16"/>
        <rFont val="Times New Roman"/>
        <charset val="134"/>
      </rPr>
      <t>    </t>
    </r>
    <r>
      <rPr>
        <u/>
        <sz val="16"/>
        <rFont val="黑体"/>
        <charset val="134"/>
      </rPr>
      <t>汕头 </t>
    </r>
    <r>
      <rPr>
        <sz val="16"/>
        <rFont val="黑体"/>
        <charset val="134"/>
      </rPr>
      <t>市系统化全域推进海绵城市建设项目清单（</t>
    </r>
    <r>
      <rPr>
        <sz val="16"/>
        <rFont val="Times New Roman"/>
        <charset val="134"/>
      </rPr>
      <t xml:space="preserve">2021-2023 </t>
    </r>
    <r>
      <rPr>
        <sz val="16"/>
        <rFont val="黑体"/>
        <charset val="134"/>
      </rPr>
      <t>年）</t>
    </r>
  </si>
  <si>
    <r>
      <rPr>
        <b/>
        <sz val="9"/>
        <rFont val="仿宋"/>
        <charset val="134"/>
      </rPr>
      <t>序号</t>
    </r>
  </si>
  <si>
    <t>一级类别</t>
  </si>
  <si>
    <t>二级类别</t>
  </si>
  <si>
    <r>
      <rPr>
        <b/>
        <sz val="9"/>
        <rFont val="仿宋"/>
        <charset val="134"/>
      </rPr>
      <t>项目名称</t>
    </r>
  </si>
  <si>
    <r>
      <rPr>
        <b/>
        <sz val="9"/>
        <rFont val="仿宋"/>
        <charset val="134"/>
      </rPr>
      <t xml:space="preserve">类别【注 </t>
    </r>
    <r>
      <rPr>
        <b/>
        <sz val="9"/>
        <rFont val="Times New Roman"/>
        <charset val="134"/>
      </rPr>
      <t>1</t>
    </r>
    <r>
      <rPr>
        <b/>
        <sz val="9"/>
        <rFont val="仿宋"/>
        <charset val="134"/>
      </rPr>
      <t>】</t>
    </r>
  </si>
  <si>
    <r>
      <rPr>
        <b/>
        <sz val="9"/>
        <rFont val="仿宋"/>
        <charset val="134"/>
      </rPr>
      <t xml:space="preserve">建设内容
</t>
    </r>
    <r>
      <rPr>
        <b/>
        <sz val="9"/>
        <rFont val="仿宋"/>
        <charset val="134"/>
      </rPr>
      <t xml:space="preserve">【注 </t>
    </r>
    <r>
      <rPr>
        <b/>
        <sz val="9"/>
        <rFont val="Times New Roman"/>
        <charset val="134"/>
      </rPr>
      <t>2</t>
    </r>
    <r>
      <rPr>
        <b/>
        <sz val="9"/>
        <rFont val="仿宋"/>
        <charset val="134"/>
      </rPr>
      <t>】</t>
    </r>
  </si>
  <si>
    <t>库容（万m³）</t>
  </si>
  <si>
    <t>面积（k㎡）</t>
  </si>
  <si>
    <t>长度（km）</t>
  </si>
  <si>
    <t>调蓄容积（m³）</t>
  </si>
  <si>
    <t>年径流总量控制率（%）</t>
  </si>
  <si>
    <r>
      <rPr>
        <b/>
        <sz val="9"/>
        <rFont val="仿宋"/>
        <charset val="134"/>
      </rPr>
      <t>工程量</t>
    </r>
  </si>
  <si>
    <t>行政区</t>
  </si>
  <si>
    <r>
      <rPr>
        <b/>
        <sz val="9"/>
        <rFont val="仿宋"/>
        <charset val="134"/>
      </rPr>
      <t>责任部门</t>
    </r>
  </si>
  <si>
    <r>
      <rPr>
        <b/>
        <sz val="9"/>
        <rFont val="仿宋"/>
        <charset val="134"/>
      </rPr>
      <t xml:space="preserve">项目起止年月
</t>
    </r>
    <r>
      <rPr>
        <b/>
        <sz val="9"/>
        <rFont val="仿宋"/>
        <charset val="134"/>
      </rPr>
      <t>（</t>
    </r>
    <r>
      <rPr>
        <b/>
        <sz val="9"/>
        <rFont val="Times New Roman"/>
        <charset val="134"/>
      </rPr>
      <t xml:space="preserve">x </t>
    </r>
    <r>
      <rPr>
        <b/>
        <sz val="9"/>
        <rFont val="仿宋"/>
        <charset val="134"/>
      </rPr>
      <t xml:space="preserve">年 </t>
    </r>
    <r>
      <rPr>
        <b/>
        <sz val="9"/>
        <rFont val="Times New Roman"/>
        <charset val="134"/>
      </rPr>
      <t xml:space="preserve">x </t>
    </r>
    <r>
      <rPr>
        <b/>
        <sz val="9"/>
        <rFont val="仿宋"/>
        <charset val="134"/>
      </rPr>
      <t>月</t>
    </r>
    <r>
      <rPr>
        <b/>
        <sz val="9"/>
        <rFont val="Times New Roman"/>
        <charset val="134"/>
      </rPr>
      <t>—x</t>
    </r>
    <r>
      <rPr>
        <b/>
        <sz val="9"/>
        <rFont val="仿宋"/>
        <charset val="134"/>
      </rPr>
      <t xml:space="preserve">年 </t>
    </r>
    <r>
      <rPr>
        <b/>
        <sz val="9"/>
        <rFont val="Times New Roman"/>
        <charset val="134"/>
      </rPr>
      <t xml:space="preserve">x </t>
    </r>
    <r>
      <rPr>
        <b/>
        <sz val="9"/>
        <rFont val="仿宋"/>
        <charset val="134"/>
      </rPr>
      <t>月）</t>
    </r>
  </si>
  <si>
    <r>
      <rPr>
        <b/>
        <sz val="9"/>
        <rFont val="仿宋"/>
        <charset val="134"/>
      </rPr>
      <t xml:space="preserve">项目进展
</t>
    </r>
    <r>
      <rPr>
        <b/>
        <sz val="9"/>
        <rFont val="仿宋"/>
        <charset val="134"/>
      </rPr>
      <t xml:space="preserve">【注 </t>
    </r>
    <r>
      <rPr>
        <b/>
        <sz val="9"/>
        <rFont val="Times New Roman"/>
        <charset val="134"/>
      </rPr>
      <t>3</t>
    </r>
    <r>
      <rPr>
        <b/>
        <sz val="9"/>
        <rFont val="仿宋"/>
        <charset val="134"/>
      </rPr>
      <t>】</t>
    </r>
  </si>
  <si>
    <r>
      <rPr>
        <b/>
        <sz val="9"/>
        <rFont val="仿宋"/>
        <charset val="134"/>
      </rPr>
      <t xml:space="preserve">投融资安排情况（万元）【注 </t>
    </r>
    <r>
      <rPr>
        <b/>
        <sz val="9"/>
        <rFont val="Times New Roman"/>
        <charset val="134"/>
      </rPr>
      <t>4</t>
    </r>
    <r>
      <rPr>
        <b/>
        <sz val="9"/>
        <rFont val="仿宋"/>
        <charset val="134"/>
      </rPr>
      <t>】</t>
    </r>
  </si>
  <si>
    <r>
      <rPr>
        <b/>
        <sz val="9"/>
        <rFont val="仿宋"/>
        <charset val="134"/>
      </rPr>
      <t>备注</t>
    </r>
  </si>
  <si>
    <t>备注2</t>
  </si>
  <si>
    <t>其他标准</t>
  </si>
  <si>
    <t>排放/提升/处理能力（m³/s）</t>
  </si>
  <si>
    <t>可透水面积比例(%)</t>
  </si>
  <si>
    <t>径流系数</t>
  </si>
  <si>
    <t>径流污染削减率（%）</t>
  </si>
  <si>
    <t>年径流控制容积（以年计，万m³）</t>
  </si>
  <si>
    <t>雨水资源回用容积（以年计，万m³）</t>
  </si>
  <si>
    <t>雨水资源回用率（%）</t>
  </si>
  <si>
    <t>污水资源再生利用容积（以年计，万m³）</t>
  </si>
  <si>
    <t>污水资源再生利用率（%）</t>
  </si>
  <si>
    <t>基础数据1</t>
  </si>
  <si>
    <r>
      <rPr>
        <b/>
        <sz val="9"/>
        <rFont val="仿宋"/>
        <charset val="134"/>
      </rPr>
      <t>项目总投资</t>
    </r>
  </si>
  <si>
    <r>
      <rPr>
        <b/>
        <sz val="9"/>
        <rFont val="仿宋"/>
        <charset val="134"/>
      </rPr>
      <t>投资批复文件名称（已批复项目填写）</t>
    </r>
  </si>
  <si>
    <r>
      <rPr>
        <b/>
        <sz val="9"/>
        <rFont val="仿宋"/>
        <charset val="134"/>
      </rPr>
      <t xml:space="preserve">地方政府及社会资本拟投入资金
</t>
    </r>
    <r>
      <rPr>
        <b/>
        <sz val="9"/>
        <rFont val="仿宋"/>
        <charset val="134"/>
      </rPr>
      <t>小计</t>
    </r>
  </si>
  <si>
    <r>
      <rPr>
        <b/>
        <sz val="9"/>
        <rFont val="仿宋"/>
        <charset val="134"/>
      </rPr>
      <t>地方政府计划投入资金</t>
    </r>
  </si>
  <si>
    <r>
      <rPr>
        <b/>
        <sz val="9"/>
        <rFont val="仿宋"/>
        <charset val="134"/>
      </rPr>
      <t xml:space="preserve">社会资本
</t>
    </r>
    <r>
      <rPr>
        <b/>
        <sz val="9"/>
        <rFont val="仿宋"/>
        <charset val="134"/>
      </rPr>
      <t>计划投入资金</t>
    </r>
  </si>
  <si>
    <r>
      <rPr>
        <b/>
        <sz val="9"/>
        <rFont val="仿宋"/>
        <charset val="134"/>
      </rPr>
      <t>其中：</t>
    </r>
  </si>
  <si>
    <r>
      <rPr>
        <b/>
        <sz val="9"/>
        <rFont val="仿宋"/>
        <charset val="134"/>
      </rPr>
      <t>银行贷款</t>
    </r>
  </si>
  <si>
    <r>
      <rPr>
        <b/>
        <sz val="9"/>
        <rFont val="仿宋"/>
        <charset val="134"/>
      </rPr>
      <t>地方发债</t>
    </r>
  </si>
  <si>
    <r>
      <rPr>
        <b/>
        <sz val="9"/>
        <rFont val="仿宋"/>
        <charset val="134"/>
      </rPr>
      <t>合计</t>
    </r>
  </si>
  <si>
    <t>山塘湖库水利项目</t>
  </si>
  <si>
    <r>
      <rPr>
        <sz val="9"/>
        <rFont val="仿宋"/>
        <charset val="134"/>
      </rPr>
      <t>汕头市濠江区面上山塘除险加固</t>
    </r>
  </si>
  <si>
    <r>
      <rPr>
        <sz val="9"/>
        <rFont val="Times New Roman"/>
        <charset val="134"/>
      </rPr>
      <t>[3]</t>
    </r>
    <r>
      <rPr>
        <sz val="9"/>
        <rFont val="仿宋"/>
        <charset val="134"/>
      </rPr>
      <t xml:space="preserve">居住社区、老旧小区改造和完整社区建设中落实海绵城市建设理念的
</t>
    </r>
    <r>
      <rPr>
        <sz val="9"/>
        <rFont val="仿宋"/>
        <charset val="134"/>
      </rPr>
      <t>公共空间与人居环境提升项目等；</t>
    </r>
  </si>
  <si>
    <r>
      <rPr>
        <sz val="9"/>
        <rFont val="仿宋"/>
        <charset val="134"/>
      </rPr>
      <t xml:space="preserve">面上 </t>
    </r>
    <r>
      <rPr>
        <sz val="9"/>
        <rFont val="Times New Roman"/>
        <charset val="134"/>
      </rPr>
      <t xml:space="preserve">31 </t>
    </r>
    <r>
      <rPr>
        <sz val="9"/>
        <rFont val="仿宋"/>
        <charset val="134"/>
      </rPr>
      <t>宗山塘除险加固。</t>
    </r>
  </si>
  <si>
    <r>
      <rPr>
        <sz val="9"/>
        <rFont val="Times New Roman"/>
        <charset val="134"/>
      </rPr>
      <t xml:space="preserve">31 </t>
    </r>
    <r>
      <rPr>
        <sz val="9"/>
        <rFont val="仿宋"/>
        <charset val="134"/>
      </rPr>
      <t>宗</t>
    </r>
  </si>
  <si>
    <r>
      <rPr>
        <sz val="9"/>
        <rFont val="仿宋"/>
        <charset val="134"/>
      </rPr>
      <t>濠江区</t>
    </r>
  </si>
  <si>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2025 </t>
    </r>
    <r>
      <rPr>
        <sz val="9"/>
        <rFont val="仿宋"/>
        <charset val="134"/>
      </rPr>
      <t xml:space="preserve">年 </t>
    </r>
    <r>
      <rPr>
        <sz val="9"/>
        <rFont val="Times New Roman"/>
        <charset val="134"/>
      </rPr>
      <t xml:space="preserve">12 </t>
    </r>
    <r>
      <rPr>
        <sz val="9"/>
        <rFont val="仿宋"/>
        <charset val="134"/>
      </rPr>
      <t>月</t>
    </r>
  </si>
  <si>
    <r>
      <rPr>
        <sz val="9"/>
        <rFont val="Times New Roman"/>
        <charset val="134"/>
      </rPr>
      <t>[1]</t>
    </r>
    <r>
      <rPr>
        <sz val="9"/>
        <rFont val="仿宋"/>
        <charset val="134"/>
      </rPr>
      <t>尚未立项；</t>
    </r>
  </si>
  <si>
    <t>1,0</t>
  </si>
  <si>
    <r>
      <rPr>
        <sz val="9"/>
        <rFont val="仿宋"/>
        <charset val="134"/>
      </rPr>
      <t>汕头市濠江区小型水库除险加固</t>
    </r>
  </si>
  <si>
    <r>
      <rPr>
        <sz val="9"/>
        <rFont val="Times New Roman"/>
        <charset val="134"/>
      </rPr>
      <t>[2]</t>
    </r>
    <r>
      <rPr>
        <sz val="9"/>
        <rFont val="仿宋"/>
        <charset val="134"/>
      </rPr>
      <t xml:space="preserve">海绵城市建设涉及的地下管网
</t>
    </r>
    <r>
      <rPr>
        <sz val="9"/>
        <rFont val="仿宋"/>
        <charset val="134"/>
      </rPr>
      <t>（管廊、管沟）、城市雨洪行泄通道、城市排涝沟渠建设改造以及管网排查、监测设施建设等；</t>
    </r>
  </si>
  <si>
    <r>
      <rPr>
        <sz val="9"/>
        <rFont val="Times New Roman"/>
        <charset val="134"/>
      </rPr>
      <t xml:space="preserve">12 </t>
    </r>
    <r>
      <rPr>
        <sz val="9"/>
        <rFont val="仿宋"/>
        <charset val="134"/>
      </rPr>
      <t>宗水库除险加固。</t>
    </r>
  </si>
  <si>
    <r>
      <rPr>
        <sz val="9"/>
        <rFont val="Times New Roman"/>
        <charset val="134"/>
      </rPr>
      <t xml:space="preserve">12 </t>
    </r>
    <r>
      <rPr>
        <sz val="9"/>
        <rFont val="仿宋"/>
        <charset val="134"/>
      </rPr>
      <t>宗</t>
    </r>
  </si>
  <si>
    <t>海绵无关的项目</t>
  </si>
  <si>
    <r>
      <rPr>
        <sz val="9"/>
        <rFont val="仿宋"/>
        <charset val="134"/>
      </rPr>
      <t>濠江区产城融合建设项目（汕南大道濠江段）（含站前西路）</t>
    </r>
  </si>
  <si>
    <r>
      <rPr>
        <sz val="9"/>
        <rFont val="Times New Roman"/>
        <charset val="134"/>
      </rPr>
      <t>[1]</t>
    </r>
    <r>
      <rPr>
        <sz val="9"/>
        <rFont val="仿宋"/>
        <charset val="134"/>
      </rPr>
      <t xml:space="preserve">海绵城市建设相关的供排水设施、雨水调蓄设施、城市内部蓄滞洪空间、城市绿地、道路广场、城市内
</t>
    </r>
    <r>
      <rPr>
        <sz val="9"/>
        <rFont val="仿宋"/>
        <charset val="134"/>
      </rPr>
      <t>河（湖）生态修复等项目；</t>
    </r>
  </si>
  <si>
    <r>
      <rPr>
        <sz val="9"/>
        <rFont val="仿宋"/>
        <charset val="134"/>
      </rPr>
      <t xml:space="preserve">全线拟采用一级公路兼城市道路，路线长度为 </t>
    </r>
    <r>
      <rPr>
        <sz val="9"/>
        <rFont val="Times New Roman"/>
        <charset val="134"/>
      </rPr>
      <t xml:space="preserve">5.045 </t>
    </r>
    <r>
      <rPr>
        <sz val="9"/>
        <rFont val="仿宋"/>
        <charset val="134"/>
      </rPr>
      <t xml:space="preserve">公里，站前西路段路线长
</t>
    </r>
    <r>
      <rPr>
        <sz val="9"/>
        <rFont val="仿宋"/>
        <charset val="134"/>
      </rPr>
      <t xml:space="preserve">度为 </t>
    </r>
    <r>
      <rPr>
        <sz val="9"/>
        <rFont val="Times New Roman"/>
        <charset val="134"/>
      </rPr>
      <t xml:space="preserve">1.561 </t>
    </r>
    <r>
      <rPr>
        <sz val="9"/>
        <rFont val="仿宋"/>
        <charset val="134"/>
      </rPr>
      <t>公里</t>
    </r>
  </si>
  <si>
    <r>
      <rPr>
        <sz val="9"/>
        <rFont val="Times New Roman"/>
        <charset val="134"/>
      </rPr>
      <t>5.045km</t>
    </r>
  </si>
  <si>
    <t>濠江区</t>
  </si>
  <si>
    <r>
      <rPr>
        <sz val="9"/>
        <rFont val="仿宋"/>
        <charset val="134"/>
      </rPr>
      <t>市交通局</t>
    </r>
  </si>
  <si>
    <r>
      <rPr>
        <sz val="9"/>
        <rFont val="Times New Roman"/>
        <charset val="134"/>
      </rPr>
      <t xml:space="preserve">2020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12 </t>
    </r>
    <r>
      <rPr>
        <sz val="9"/>
        <rFont val="仿宋"/>
        <charset val="134"/>
      </rPr>
      <t>月</t>
    </r>
  </si>
  <si>
    <r>
      <rPr>
        <sz val="9"/>
        <rFont val="Times New Roman"/>
        <charset val="134"/>
      </rPr>
      <t>[2]</t>
    </r>
    <r>
      <rPr>
        <sz val="9"/>
        <rFont val="仿宋"/>
        <charset val="134"/>
      </rPr>
      <t>项目前期</t>
    </r>
    <r>
      <rPr>
        <sz val="9"/>
        <rFont val="Times New Roman"/>
        <charset val="134"/>
      </rPr>
      <t>-</t>
    </r>
    <r>
      <rPr>
        <sz val="9"/>
        <rFont val="仿宋"/>
        <charset val="134"/>
      </rPr>
      <t>尚未完成初步设计概算；</t>
    </r>
  </si>
  <si>
    <t>10,0</t>
  </si>
  <si>
    <t>和成公路</t>
  </si>
  <si>
    <r>
      <rPr>
        <sz val="9"/>
        <rFont val="仿宋"/>
        <charset val="134"/>
      </rPr>
      <t xml:space="preserve">长约 </t>
    </r>
    <r>
      <rPr>
        <sz val="9"/>
        <rFont val="Times New Roman"/>
        <charset val="134"/>
      </rPr>
      <t xml:space="preserve">11 </t>
    </r>
    <r>
      <rPr>
        <sz val="9"/>
        <rFont val="仿宋"/>
        <charset val="134"/>
      </rPr>
      <t xml:space="preserve">公里，从和平镇接汕湛高速连接线，往南跨过练江、汕南大道，在成田镇接 </t>
    </r>
    <r>
      <rPr>
        <sz val="9"/>
        <rFont val="Times New Roman"/>
        <charset val="134"/>
      </rPr>
      <t>S237</t>
    </r>
  </si>
  <si>
    <r>
      <rPr>
        <sz val="9"/>
        <rFont val="Times New Roman"/>
        <charset val="134"/>
      </rPr>
      <t>11km</t>
    </r>
  </si>
  <si>
    <t>潮南区</t>
  </si>
  <si>
    <r>
      <rPr>
        <sz val="9"/>
        <rFont val="仿宋"/>
        <charset val="134"/>
      </rPr>
      <t>泰山路（黄泰立交</t>
    </r>
    <r>
      <rPr>
        <sz val="9"/>
        <rFont val="Times New Roman"/>
        <charset val="134"/>
      </rPr>
      <t>—</t>
    </r>
    <r>
      <rPr>
        <sz val="9"/>
        <rFont val="仿宋"/>
        <charset val="134"/>
      </rPr>
      <t>汕昆高速出入口）快速化升级改造工程</t>
    </r>
  </si>
  <si>
    <r>
      <rPr>
        <sz val="9"/>
        <rFont val="仿宋"/>
        <charset val="134"/>
      </rPr>
      <t xml:space="preserve">工程起点接在建黄泰立交，路线自南往北经与汕汾路（设全互通）、汕樟路（设跨线桥）、龙江路平交，北至海河路，路线全长约 </t>
    </r>
    <r>
      <rPr>
        <sz val="9"/>
        <rFont val="Times New Roman"/>
        <charset val="134"/>
      </rPr>
      <t>5.2km</t>
    </r>
    <r>
      <rPr>
        <sz val="9"/>
        <rFont val="仿宋"/>
        <charset val="134"/>
      </rPr>
      <t xml:space="preserve">。项目定位为快速路，设计速度 </t>
    </r>
    <r>
      <rPr>
        <sz val="9"/>
        <rFont val="Times New Roman"/>
        <charset val="134"/>
      </rPr>
      <t>80km/h</t>
    </r>
    <r>
      <rPr>
        <sz val="9"/>
        <rFont val="仿宋"/>
        <charset val="134"/>
      </rPr>
      <t xml:space="preserve">，主线双向 </t>
    </r>
    <r>
      <rPr>
        <sz val="9"/>
        <rFont val="Times New Roman"/>
        <charset val="134"/>
      </rPr>
      <t xml:space="preserve">6  </t>
    </r>
    <r>
      <rPr>
        <sz val="9"/>
        <rFont val="仿宋"/>
        <charset val="134"/>
      </rPr>
      <t xml:space="preserve">车道，辅道双向 </t>
    </r>
    <r>
      <rPr>
        <sz val="9"/>
        <rFont val="Times New Roman"/>
        <charset val="134"/>
      </rPr>
      <t xml:space="preserve">4 </t>
    </r>
    <r>
      <rPr>
        <sz val="9"/>
        <rFont val="仿宋"/>
        <charset val="134"/>
      </rPr>
      <t xml:space="preserve">车道，红线宽度 </t>
    </r>
    <r>
      <rPr>
        <sz val="9"/>
        <rFont val="Times New Roman"/>
        <charset val="134"/>
      </rPr>
      <t>60m</t>
    </r>
    <r>
      <rPr>
        <sz val="9"/>
        <rFont val="仿宋"/>
        <charset val="134"/>
      </rPr>
      <t xml:space="preserve">。主要工作内容为道路、桥梁、市政管线、交通、照明、
</t>
    </r>
    <r>
      <rPr>
        <sz val="9"/>
        <rFont val="仿宋"/>
        <charset val="134"/>
      </rPr>
      <t>景观绿化等工程。</t>
    </r>
  </si>
  <si>
    <r>
      <rPr>
        <sz val="9"/>
        <rFont val="Times New Roman"/>
        <charset val="134"/>
      </rPr>
      <t>5.2km</t>
    </r>
  </si>
  <si>
    <t>龙湖区</t>
  </si>
  <si>
    <r>
      <rPr>
        <sz val="9"/>
        <rFont val="仿宋"/>
        <charset val="134"/>
      </rPr>
      <t>市住建局</t>
    </r>
  </si>
  <si>
    <r>
      <rPr>
        <sz val="9"/>
        <rFont val="Times New Roman"/>
        <charset val="134"/>
      </rPr>
      <t xml:space="preserve">2021 </t>
    </r>
    <r>
      <rPr>
        <sz val="9"/>
        <rFont val="仿宋"/>
        <charset val="134"/>
      </rPr>
      <t xml:space="preserve">年 </t>
    </r>
    <r>
      <rPr>
        <sz val="9"/>
        <rFont val="Times New Roman"/>
        <charset val="134"/>
      </rPr>
      <t xml:space="preserve">11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</si>
  <si>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省道 </t>
    </r>
    <r>
      <rPr>
        <sz val="9"/>
        <rFont val="Times New Roman"/>
        <charset val="134"/>
      </rPr>
      <t xml:space="preserve">503 </t>
    </r>
    <r>
      <rPr>
        <sz val="9"/>
        <rFont val="仿宋"/>
        <charset val="134"/>
      </rPr>
      <t>线盐鸿至金津大桥路段（金鸿公路）龙湖段</t>
    </r>
  </si>
  <si>
    <r>
      <rPr>
        <sz val="9"/>
        <rFont val="仿宋"/>
        <charset val="134"/>
      </rPr>
      <t xml:space="preserve">省道 </t>
    </r>
    <r>
      <rPr>
        <sz val="9"/>
        <rFont val="Times New Roman"/>
        <charset val="134"/>
      </rPr>
      <t xml:space="preserve">503 </t>
    </r>
    <r>
      <rPr>
        <sz val="9"/>
        <rFont val="仿宋"/>
        <charset val="134"/>
      </rPr>
      <t>线盐鸿至金津大桥路段（金鸿公路）龙湖段。</t>
    </r>
  </si>
  <si>
    <r>
      <rPr>
        <sz val="9"/>
        <rFont val="Times New Roman"/>
        <charset val="134"/>
      </rPr>
      <t>31960m</t>
    </r>
    <r>
      <rPr>
        <vertAlign val="superscript"/>
        <sz val="6"/>
        <rFont val="Times New Roman"/>
        <charset val="134"/>
      </rPr>
      <t>2</t>
    </r>
  </si>
  <si>
    <r>
      <rPr>
        <sz val="9"/>
        <rFont val="Times New Roman"/>
        <charset val="134"/>
      </rPr>
      <t xml:space="preserve">2020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</si>
  <si>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项目前期</t>
    </r>
    <r>
      <rPr>
        <sz val="9"/>
        <rFont val="Times New Roman"/>
        <charset val="134"/>
      </rPr>
      <t>-</t>
    </r>
    <r>
      <rPr>
        <sz val="9"/>
        <rFont val="仿宋"/>
        <charset val="134"/>
      </rPr>
      <t>已完成招投标，尚未开工；</t>
    </r>
  </si>
  <si>
    <r>
      <rPr>
        <sz val="9"/>
        <rFont val="仿宋"/>
        <charset val="134"/>
      </rPr>
      <t xml:space="preserve">省道 </t>
    </r>
    <r>
      <rPr>
        <sz val="9"/>
        <rFont val="Times New Roman"/>
        <charset val="134"/>
      </rPr>
      <t xml:space="preserve">S236 </t>
    </r>
    <r>
      <rPr>
        <sz val="9"/>
        <rFont val="仿宋"/>
        <charset val="134"/>
      </rPr>
      <t>汕头市潮南段（陈沙大道</t>
    </r>
    <r>
      <rPr>
        <sz val="9"/>
        <rFont val="Times New Roman"/>
        <charset val="134"/>
      </rPr>
      <t>)</t>
    </r>
    <r>
      <rPr>
        <sz val="9"/>
        <rFont val="仿宋"/>
        <charset val="134"/>
      </rPr>
      <t>东延线新建工程</t>
    </r>
  </si>
  <si>
    <r>
      <rPr>
        <sz val="9"/>
        <rFont val="仿宋"/>
        <charset val="134"/>
      </rPr>
      <t xml:space="preserve">项目起点位于潮南区纺织印染环保综合处理中心园区经五路，路线自东往西延伸，经陇田镇南埔、北洋、溪尾、石坑等村居， 终点顺接陈沙大道， 总里程
</t>
    </r>
    <r>
      <rPr>
        <sz val="9"/>
        <rFont val="Times New Roman"/>
        <charset val="134"/>
      </rPr>
      <t>3.458km</t>
    </r>
    <r>
      <rPr>
        <sz val="9"/>
        <rFont val="仿宋"/>
        <charset val="134"/>
      </rPr>
      <t xml:space="preserve">。公路等级为一级公路兼城市道路功能，设计速度 </t>
    </r>
    <r>
      <rPr>
        <sz val="9"/>
        <rFont val="Times New Roman"/>
        <charset val="134"/>
      </rPr>
      <t>80km/h</t>
    </r>
    <r>
      <rPr>
        <sz val="9"/>
        <rFont val="仿宋"/>
        <charset val="134"/>
      </rPr>
      <t xml:space="preserve">，路基宽度为
</t>
    </r>
    <r>
      <rPr>
        <sz val="9"/>
        <rFont val="Times New Roman"/>
        <charset val="134"/>
      </rPr>
      <t>48~60m</t>
    </r>
    <r>
      <rPr>
        <sz val="9"/>
        <rFont val="仿宋"/>
        <charset val="134"/>
      </rPr>
      <t xml:space="preserve">，全线新建跨线桥 </t>
    </r>
    <r>
      <rPr>
        <sz val="9"/>
        <rFont val="Times New Roman"/>
        <charset val="134"/>
      </rPr>
      <t xml:space="preserve">1 </t>
    </r>
    <r>
      <rPr>
        <sz val="9"/>
        <rFont val="仿宋"/>
        <charset val="134"/>
      </rPr>
      <t xml:space="preserve">座，配套建设
</t>
    </r>
    <r>
      <rPr>
        <sz val="9"/>
        <rFont val="仿宋"/>
        <charset val="134"/>
      </rPr>
      <t>交安设施及市政缆廊等。</t>
    </r>
  </si>
  <si>
    <r>
      <rPr>
        <sz val="9"/>
        <rFont val="Times New Roman"/>
        <charset val="134"/>
      </rPr>
      <t>3.458km</t>
    </r>
  </si>
  <si>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</si>
  <si>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省道 </t>
    </r>
    <r>
      <rPr>
        <sz val="9"/>
        <rFont val="Times New Roman"/>
        <charset val="134"/>
      </rPr>
      <t xml:space="preserve">S504 </t>
    </r>
    <r>
      <rPr>
        <sz val="9"/>
        <rFont val="仿宋"/>
        <charset val="134"/>
      </rPr>
      <t>线梅潭大桥新建工程</t>
    </r>
  </si>
  <si>
    <r>
      <rPr>
        <sz val="9"/>
        <rFont val="仿宋"/>
        <charset val="134"/>
      </rPr>
      <t xml:space="preserve">项目起于溪南镇金溪路（原 </t>
    </r>
    <r>
      <rPr>
        <sz val="9"/>
        <rFont val="Times New Roman"/>
        <charset val="134"/>
      </rPr>
      <t>X056</t>
    </r>
    <r>
      <rPr>
        <sz val="9"/>
        <rFont val="仿宋"/>
        <charset val="134"/>
      </rPr>
      <t xml:space="preserve">）与 </t>
    </r>
    <r>
      <rPr>
        <sz val="9"/>
        <rFont val="Times New Roman"/>
        <charset val="134"/>
      </rPr>
      <t xml:space="preserve">G324 </t>
    </r>
    <r>
      <rPr>
        <sz val="9"/>
        <rFont val="仿宋"/>
        <charset val="134"/>
      </rPr>
      <t xml:space="preserve">平交口，终于潮汕环线溪南支线平交口，路线全长约 </t>
    </r>
    <r>
      <rPr>
        <sz val="9"/>
        <rFont val="Times New Roman"/>
        <charset val="134"/>
      </rPr>
      <t>2.8km(</t>
    </r>
    <r>
      <rPr>
        <sz val="9"/>
        <rFont val="仿宋"/>
        <charset val="134"/>
      </rPr>
      <t xml:space="preserve">另设置水南路支线 </t>
    </r>
    <r>
      <rPr>
        <sz val="9"/>
        <rFont val="Times New Roman"/>
        <charset val="134"/>
      </rPr>
      <t>0.7 km)</t>
    </r>
    <r>
      <rPr>
        <sz val="9"/>
        <rFont val="仿宋"/>
        <charset val="134"/>
      </rPr>
      <t xml:space="preserve">，按一级公路标准设计，双向四车道，设计速度 </t>
    </r>
    <r>
      <rPr>
        <sz val="9"/>
        <rFont val="Times New Roman"/>
        <charset val="134"/>
      </rPr>
      <t>60km/h</t>
    </r>
    <r>
      <rPr>
        <sz val="9"/>
        <rFont val="仿宋"/>
        <charset val="134"/>
      </rPr>
      <t xml:space="preserve">。跨越南溪河拟新建大桥一座， 桥长 </t>
    </r>
    <r>
      <rPr>
        <sz val="9"/>
        <rFont val="Times New Roman"/>
        <charset val="134"/>
      </rPr>
      <t xml:space="preserve">875m </t>
    </r>
    <r>
      <rPr>
        <sz val="9"/>
        <rFont val="仿宋"/>
        <charset val="134"/>
      </rPr>
      <t xml:space="preserve">，桥宽
</t>
    </r>
    <r>
      <rPr>
        <sz val="9"/>
        <rFont val="Times New Roman"/>
        <charset val="134"/>
      </rPr>
      <t>27.75m</t>
    </r>
    <r>
      <rPr>
        <sz val="9"/>
        <rFont val="仿宋"/>
        <charset val="134"/>
      </rPr>
      <t>。</t>
    </r>
  </si>
  <si>
    <r>
      <rPr>
        <sz val="9"/>
        <rFont val="Times New Roman"/>
        <charset val="134"/>
      </rPr>
      <t>2.8km</t>
    </r>
  </si>
  <si>
    <t>澄海区</t>
  </si>
  <si>
    <r>
      <rPr>
        <sz val="9"/>
        <rFont val="仿宋"/>
        <charset val="134"/>
      </rPr>
      <t xml:space="preserve">国道 </t>
    </r>
    <r>
      <rPr>
        <sz val="9"/>
        <rFont val="Times New Roman"/>
        <charset val="134"/>
      </rPr>
      <t xml:space="preserve">G324 </t>
    </r>
    <r>
      <rPr>
        <sz val="9"/>
        <rFont val="仿宋"/>
        <charset val="134"/>
      </rPr>
      <t>线汕头市和平大桥复线新建工程</t>
    </r>
  </si>
  <si>
    <r>
      <rPr>
        <sz val="9"/>
        <rFont val="仿宋"/>
        <charset val="134"/>
      </rPr>
      <t xml:space="preserve">长约 </t>
    </r>
    <r>
      <rPr>
        <sz val="9"/>
        <rFont val="Times New Roman"/>
        <charset val="134"/>
      </rPr>
      <t xml:space="preserve">3.2 </t>
    </r>
    <r>
      <rPr>
        <sz val="9"/>
        <rFont val="仿宋"/>
        <charset val="134"/>
      </rPr>
      <t xml:space="preserve">公里，东侧起点接 </t>
    </r>
    <r>
      <rPr>
        <sz val="9"/>
        <rFont val="Times New Roman"/>
        <charset val="134"/>
      </rPr>
      <t>S237</t>
    </r>
    <r>
      <rPr>
        <sz val="9"/>
        <rFont val="仿宋"/>
        <charset val="134"/>
      </rPr>
      <t>，终点接北环大道。</t>
    </r>
  </si>
  <si>
    <r>
      <rPr>
        <sz val="9"/>
        <rFont val="Times New Roman"/>
        <charset val="134"/>
      </rPr>
      <t>3.2km</t>
    </r>
  </si>
  <si>
    <t>潮阳区</t>
  </si>
  <si>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2024 </t>
    </r>
    <r>
      <rPr>
        <sz val="9"/>
        <rFont val="仿宋"/>
        <charset val="134"/>
      </rPr>
      <t xml:space="preserve">年 </t>
    </r>
    <r>
      <rPr>
        <sz val="9"/>
        <rFont val="Times New Roman"/>
        <charset val="134"/>
      </rPr>
      <t xml:space="preserve">12 </t>
    </r>
    <r>
      <rPr>
        <sz val="9"/>
        <rFont val="仿宋"/>
        <charset val="134"/>
      </rPr>
      <t>月</t>
    </r>
  </si>
  <si>
    <r>
      <rPr>
        <sz val="9"/>
        <rFont val="Times New Roman"/>
        <charset val="134"/>
      </rPr>
      <t xml:space="preserve">S235 </t>
    </r>
    <r>
      <rPr>
        <sz val="9"/>
        <rFont val="仿宋"/>
        <charset val="134"/>
      </rPr>
      <t xml:space="preserve">线司神线司马浦至两英龙岭路段改线工程（新司英路
</t>
    </r>
    <r>
      <rPr>
        <sz val="9"/>
        <rFont val="仿宋"/>
        <charset val="134"/>
      </rPr>
      <t>段）</t>
    </r>
  </si>
  <si>
    <r>
      <rPr>
        <sz val="9"/>
        <rFont val="仿宋"/>
        <charset val="134"/>
      </rPr>
      <t xml:space="preserve">路线全长约 </t>
    </r>
    <r>
      <rPr>
        <sz val="9"/>
        <rFont val="Times New Roman"/>
        <charset val="134"/>
      </rPr>
      <t xml:space="preserve">6.8 </t>
    </r>
    <r>
      <rPr>
        <sz val="9"/>
        <rFont val="仿宋"/>
        <charset val="134"/>
      </rPr>
      <t xml:space="preserve">公里，一级公路兼城
</t>
    </r>
    <r>
      <rPr>
        <sz val="9"/>
        <rFont val="仿宋"/>
        <charset val="134"/>
      </rPr>
      <t xml:space="preserve">市次干道，设计速度 </t>
    </r>
    <r>
      <rPr>
        <sz val="9"/>
        <rFont val="Times New Roman"/>
        <charset val="134"/>
      </rPr>
      <t xml:space="preserve">6 </t>
    </r>
    <r>
      <rPr>
        <sz val="9"/>
        <rFont val="仿宋"/>
        <charset val="134"/>
      </rPr>
      <t>公里</t>
    </r>
    <r>
      <rPr>
        <sz val="9"/>
        <rFont val="Times New Roman"/>
        <charset val="134"/>
      </rPr>
      <t>/</t>
    </r>
    <r>
      <rPr>
        <sz val="9"/>
        <rFont val="仿宋"/>
        <charset val="134"/>
      </rPr>
      <t>小时，基本与揭惠高速公路共线，双向四车道，配套建设排水、绿化等附属设施</t>
    </r>
  </si>
  <si>
    <r>
      <rPr>
        <sz val="9"/>
        <rFont val="Times New Roman"/>
        <charset val="134"/>
      </rPr>
      <t>6.8km</t>
    </r>
  </si>
  <si>
    <r>
      <rPr>
        <sz val="9"/>
        <rFont val="仿宋"/>
        <charset val="134"/>
      </rPr>
      <t xml:space="preserve">省道 </t>
    </r>
    <r>
      <rPr>
        <sz val="9"/>
        <rFont val="Times New Roman"/>
        <charset val="134"/>
      </rPr>
      <t xml:space="preserve">234 </t>
    </r>
    <r>
      <rPr>
        <sz val="9"/>
        <rFont val="仿宋"/>
        <charset val="134"/>
      </rPr>
      <t xml:space="preserve">线金灶至北闸路段市政化改造工程（金灶至棉北新型农村振兴发展区域综合管线及配套设施建
</t>
    </r>
    <r>
      <rPr>
        <sz val="9"/>
        <rFont val="仿宋"/>
        <charset val="134"/>
      </rPr>
      <t>设项目）</t>
    </r>
  </si>
  <si>
    <r>
      <rPr>
        <sz val="9"/>
        <rFont val="仿宋"/>
        <charset val="134"/>
      </rPr>
      <t xml:space="preserve">全长 </t>
    </r>
    <r>
      <rPr>
        <sz val="9"/>
        <rFont val="Times New Roman"/>
        <charset val="134"/>
      </rPr>
      <t xml:space="preserve">35.91 </t>
    </r>
    <r>
      <rPr>
        <sz val="9"/>
        <rFont val="仿宋"/>
        <charset val="134"/>
      </rPr>
      <t>公里，主要建设内容包括</t>
    </r>
    <r>
      <rPr>
        <sz val="9"/>
        <rFont val="Times New Roman"/>
        <charset val="134"/>
      </rPr>
      <t>:</t>
    </r>
    <r>
      <rPr>
        <sz val="9"/>
        <rFont val="仿宋"/>
        <charset val="134"/>
      </rPr>
      <t>对路面加铺、修复、增设慢行道、增设雨水管道，现有管线整理（三线下地）、绿化更新、标志标线更新、多杆合一、照明更新、智慧路灯、立面整治，路容亮化等</t>
    </r>
  </si>
  <si>
    <r>
      <rPr>
        <sz val="9"/>
        <rFont val="Times New Roman"/>
        <charset val="134"/>
      </rPr>
      <t>35.91km</t>
    </r>
  </si>
  <si>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</si>
  <si>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省道 </t>
    </r>
    <r>
      <rPr>
        <sz val="9"/>
        <rFont val="Times New Roman"/>
        <charset val="134"/>
      </rPr>
      <t xml:space="preserve">233 </t>
    </r>
    <r>
      <rPr>
        <sz val="9"/>
        <rFont val="仿宋"/>
        <charset val="134"/>
      </rPr>
      <t xml:space="preserve">线潮汕路
</t>
    </r>
    <r>
      <rPr>
        <sz val="9"/>
        <rFont val="仿宋"/>
        <charset val="134"/>
      </rPr>
      <t>（金湖路</t>
    </r>
    <r>
      <rPr>
        <sz val="9"/>
        <rFont val="Times New Roman"/>
        <charset val="134"/>
      </rPr>
      <t>-</t>
    </r>
    <r>
      <rPr>
        <sz val="9"/>
        <rFont val="仿宋"/>
        <charset val="134"/>
      </rPr>
      <t xml:space="preserve">潮州交界）地方配套品质提
</t>
    </r>
    <r>
      <rPr>
        <sz val="9"/>
        <rFont val="仿宋"/>
        <charset val="134"/>
      </rPr>
      <t>升工程</t>
    </r>
  </si>
  <si>
    <r>
      <rPr>
        <sz val="9"/>
        <rFont val="仿宋"/>
        <charset val="134"/>
      </rPr>
      <t xml:space="preserve">长约 </t>
    </r>
    <r>
      <rPr>
        <sz val="9"/>
        <rFont val="Times New Roman"/>
        <charset val="134"/>
      </rPr>
      <t xml:space="preserve">7.32 </t>
    </r>
    <r>
      <rPr>
        <sz val="9"/>
        <rFont val="仿宋"/>
        <charset val="134"/>
      </rPr>
      <t>公里</t>
    </r>
  </si>
  <si>
    <r>
      <rPr>
        <sz val="9"/>
        <rFont val="Times New Roman"/>
        <charset val="134"/>
      </rPr>
      <t>7.23km</t>
    </r>
  </si>
  <si>
    <t>金平区</t>
  </si>
  <si>
    <r>
      <rPr>
        <sz val="9"/>
        <rFont val="Times New Roman"/>
        <charset val="134"/>
      </rPr>
      <t xml:space="preserve">2020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</si>
  <si>
    <r>
      <rPr>
        <sz val="9"/>
        <rFont val="Times New Roman"/>
        <charset val="134"/>
      </rPr>
      <t>[5]</t>
    </r>
    <r>
      <rPr>
        <sz val="9"/>
        <rFont val="仿宋"/>
        <charset val="134"/>
      </rPr>
      <t>已开工。</t>
    </r>
  </si>
  <si>
    <r>
      <rPr>
        <sz val="9"/>
        <rFont val="仿宋"/>
        <charset val="134"/>
      </rPr>
      <t xml:space="preserve">省道 </t>
    </r>
    <r>
      <rPr>
        <sz val="9"/>
        <rFont val="Times New Roman"/>
        <charset val="134"/>
      </rPr>
      <t>337</t>
    </r>
    <r>
      <rPr>
        <sz val="9"/>
        <rFont val="仿宋"/>
        <charset val="134"/>
      </rPr>
      <t xml:space="preserve">（国道 </t>
    </r>
    <r>
      <rPr>
        <sz val="9"/>
        <rFont val="Times New Roman"/>
        <charset val="134"/>
      </rPr>
      <t>228</t>
    </r>
    <r>
      <rPr>
        <sz val="9"/>
        <rFont val="仿宋"/>
        <charset val="134"/>
      </rPr>
      <t>）广葵线潮南段改建工程</t>
    </r>
  </si>
  <si>
    <r>
      <rPr>
        <sz val="9"/>
        <rFont val="仿宋"/>
        <charset val="134"/>
      </rPr>
      <t>路线全长约</t>
    </r>
    <r>
      <rPr>
        <sz val="9"/>
        <rFont val="Times New Roman"/>
        <charset val="134"/>
      </rPr>
      <t>15.5km</t>
    </r>
    <r>
      <rPr>
        <sz val="9"/>
        <rFont val="仿宋"/>
        <charset val="134"/>
      </rPr>
      <t xml:space="preserve">，采用二级公路标准，设计速度 </t>
    </r>
    <r>
      <rPr>
        <sz val="9"/>
        <rFont val="Times New Roman"/>
        <charset val="134"/>
      </rPr>
      <t>40km/h</t>
    </r>
    <r>
      <rPr>
        <sz val="9"/>
        <rFont val="仿宋"/>
        <charset val="134"/>
      </rPr>
      <t xml:space="preserve">，对路面进行扩建，双向二至四车道，配套建设两侧硬路肩及排水沟（管）、安防、绿化、平面交叉等
</t>
    </r>
    <r>
      <rPr>
        <sz val="9"/>
        <rFont val="仿宋"/>
        <charset val="134"/>
      </rPr>
      <t>设施。</t>
    </r>
  </si>
  <si>
    <r>
      <rPr>
        <sz val="9"/>
        <rFont val="Times New Roman"/>
        <charset val="134"/>
      </rPr>
      <t>15.5km</t>
    </r>
  </si>
  <si>
    <r>
      <rPr>
        <sz val="9"/>
        <rFont val="仿宋"/>
        <charset val="134"/>
      </rPr>
      <t>莲凤路东延线新建工程</t>
    </r>
  </si>
  <si>
    <r>
      <rPr>
        <sz val="9"/>
        <rFont val="仿宋"/>
        <charset val="134"/>
      </rPr>
      <t xml:space="preserve">长 </t>
    </r>
    <r>
      <rPr>
        <sz val="9"/>
        <rFont val="Times New Roman"/>
        <charset val="134"/>
      </rPr>
      <t xml:space="preserve">2.2 </t>
    </r>
    <r>
      <rPr>
        <sz val="9"/>
        <rFont val="仿宋"/>
        <charset val="134"/>
      </rPr>
      <t>公里，二级公路</t>
    </r>
  </si>
  <si>
    <r>
      <rPr>
        <sz val="9"/>
        <rFont val="Times New Roman"/>
        <charset val="134"/>
      </rPr>
      <t>2.2km</t>
    </r>
  </si>
  <si>
    <r>
      <rPr>
        <sz val="9"/>
        <rFont val="仿宋"/>
        <charset val="134"/>
      </rPr>
      <t>莲鸿路东延线新建工程</t>
    </r>
  </si>
  <si>
    <r>
      <rPr>
        <sz val="9"/>
        <rFont val="仿宋"/>
        <charset val="134"/>
      </rPr>
      <t xml:space="preserve">长 </t>
    </r>
    <r>
      <rPr>
        <sz val="9"/>
        <rFont val="Times New Roman"/>
        <charset val="134"/>
      </rPr>
      <t xml:space="preserve">2.6 </t>
    </r>
    <r>
      <rPr>
        <sz val="9"/>
        <rFont val="仿宋"/>
        <charset val="134"/>
      </rPr>
      <t>公里，二级公路</t>
    </r>
  </si>
  <si>
    <r>
      <rPr>
        <sz val="9"/>
        <rFont val="Times New Roman"/>
        <charset val="134"/>
      </rPr>
      <t>2.6km</t>
    </r>
  </si>
  <si>
    <r>
      <rPr>
        <sz val="9"/>
        <rFont val="仿宋"/>
        <charset val="134"/>
      </rPr>
      <t xml:space="preserve">南滨南路滨海新城至
</t>
    </r>
    <r>
      <rPr>
        <sz val="9"/>
        <rFont val="仿宋"/>
        <charset val="134"/>
      </rPr>
      <t>南滨路段</t>
    </r>
  </si>
  <si>
    <r>
      <rPr>
        <sz val="9"/>
        <rFont val="Times New Roman"/>
        <charset val="134"/>
      </rPr>
      <t>[1]</t>
    </r>
    <r>
      <rPr>
        <sz val="9"/>
        <rFont val="仿宋"/>
        <charset val="134"/>
      </rPr>
      <t>海绵城市建设相关的供排水设
施、雨水调蓄设施、城市内部蓄滞洪空间、城市绿地、道路广场、城市内
河（湖）生态修复等项目；</t>
    </r>
  </si>
  <si>
    <r>
      <rPr>
        <sz val="9"/>
        <rFont val="仿宋"/>
        <charset val="134"/>
      </rPr>
      <t xml:space="preserve">长约 </t>
    </r>
    <r>
      <rPr>
        <sz val="9"/>
        <rFont val="Times New Roman"/>
        <charset val="134"/>
      </rPr>
      <t xml:space="preserve">2.2 </t>
    </r>
    <r>
      <rPr>
        <sz val="9"/>
        <rFont val="仿宋"/>
        <charset val="134"/>
      </rPr>
      <t>公里</t>
    </r>
  </si>
  <si>
    <r>
      <rPr>
        <sz val="9"/>
        <rFont val="仿宋"/>
        <charset val="134"/>
      </rPr>
      <t>海门港疏港公路新建工程</t>
    </r>
  </si>
  <si>
    <r>
      <rPr>
        <sz val="9"/>
        <rFont val="仿宋"/>
        <charset val="134"/>
      </rPr>
      <t xml:space="preserve">按一级公路标准建设，全长 </t>
    </r>
    <r>
      <rPr>
        <sz val="9"/>
        <rFont val="Times New Roman"/>
        <charset val="134"/>
      </rPr>
      <t xml:space="preserve">6 </t>
    </r>
    <r>
      <rPr>
        <sz val="9"/>
        <rFont val="仿宋"/>
        <charset val="134"/>
      </rPr>
      <t xml:space="preserve">公里，
</t>
    </r>
    <r>
      <rPr>
        <sz val="9"/>
        <rFont val="仿宋"/>
        <charset val="134"/>
      </rPr>
      <t xml:space="preserve">计划投资 </t>
    </r>
    <r>
      <rPr>
        <sz val="9"/>
        <rFont val="Times New Roman"/>
        <charset val="134"/>
      </rPr>
      <t xml:space="preserve">3 </t>
    </r>
    <r>
      <rPr>
        <sz val="9"/>
        <rFont val="仿宋"/>
        <charset val="134"/>
      </rPr>
      <t>亿元</t>
    </r>
  </si>
  <si>
    <r>
      <rPr>
        <sz val="9"/>
        <rFont val="Times New Roman"/>
        <charset val="134"/>
      </rPr>
      <t>6km</t>
    </r>
  </si>
  <si>
    <r>
      <rPr>
        <sz val="9"/>
        <rFont val="仿宋"/>
        <charset val="134"/>
      </rPr>
      <t xml:space="preserve">国道 </t>
    </r>
    <r>
      <rPr>
        <sz val="9"/>
        <rFont val="Times New Roman"/>
        <charset val="134"/>
      </rPr>
      <t xml:space="preserve">G324 </t>
    </r>
    <r>
      <rPr>
        <sz val="9"/>
        <rFont val="仿宋"/>
        <charset val="134"/>
      </rPr>
      <t>迎宾路口至春源工业村路段地方配套品质提升工程</t>
    </r>
  </si>
  <si>
    <r>
      <rPr>
        <sz val="9"/>
        <rFont val="仿宋"/>
        <charset val="134"/>
      </rPr>
      <t xml:space="preserve">长约 </t>
    </r>
    <r>
      <rPr>
        <sz val="9"/>
        <rFont val="Times New Roman"/>
        <charset val="134"/>
      </rPr>
      <t xml:space="preserve">7.3 </t>
    </r>
    <r>
      <rPr>
        <sz val="9"/>
        <rFont val="仿宋"/>
        <charset val="134"/>
      </rPr>
      <t>公里</t>
    </r>
  </si>
  <si>
    <r>
      <rPr>
        <sz val="9"/>
        <rFont val="Times New Roman"/>
        <charset val="134"/>
      </rPr>
      <t>7.3km</t>
    </r>
  </si>
  <si>
    <r>
      <rPr>
        <sz val="9"/>
        <rFont val="仿宋"/>
        <charset val="134"/>
      </rPr>
      <t>粤交规</t>
    </r>
    <r>
      <rPr>
        <sz val="9"/>
        <rFont val="Times New Roman"/>
        <charset val="134"/>
      </rPr>
      <t xml:space="preserve">[2019]707
</t>
    </r>
    <r>
      <rPr>
        <sz val="9"/>
        <rFont val="仿宋"/>
        <charset val="134"/>
      </rPr>
      <t>号</t>
    </r>
  </si>
  <si>
    <r>
      <rPr>
        <sz val="9"/>
        <rFont val="仿宋"/>
        <charset val="134"/>
      </rPr>
      <t xml:space="preserve">陈南新线贵屿新建段
</t>
    </r>
    <r>
      <rPr>
        <sz val="9"/>
        <rFont val="仿宋"/>
        <charset val="134"/>
      </rPr>
      <t xml:space="preserve">（省道 </t>
    </r>
    <r>
      <rPr>
        <sz val="9"/>
        <rFont val="Times New Roman"/>
        <charset val="134"/>
      </rPr>
      <t xml:space="preserve">S235 </t>
    </r>
    <r>
      <rPr>
        <sz val="9"/>
        <rFont val="仿宋"/>
        <charset val="134"/>
      </rPr>
      <t>线潮阳区谷饶东明至贵屿华美路段）</t>
    </r>
  </si>
  <si>
    <r>
      <rPr>
        <sz val="9"/>
        <rFont val="仿宋"/>
        <charset val="134"/>
      </rPr>
      <t xml:space="preserve">路线全长 </t>
    </r>
    <r>
      <rPr>
        <sz val="9"/>
        <rFont val="Times New Roman"/>
        <charset val="134"/>
      </rPr>
      <t xml:space="preserve">5.055 </t>
    </r>
    <r>
      <rPr>
        <sz val="9"/>
        <rFont val="仿宋"/>
        <charset val="134"/>
      </rPr>
      <t xml:space="preserve">公里。沿线建设中桥
</t>
    </r>
    <r>
      <rPr>
        <sz val="9"/>
        <rFont val="Times New Roman"/>
        <charset val="134"/>
      </rPr>
      <t xml:space="preserve">88 </t>
    </r>
    <r>
      <rPr>
        <sz val="9"/>
        <rFont val="仿宋"/>
        <charset val="134"/>
      </rPr>
      <t>米</t>
    </r>
    <r>
      <rPr>
        <sz val="9"/>
        <rFont val="Times New Roman"/>
        <charset val="134"/>
      </rPr>
      <t xml:space="preserve">/2 </t>
    </r>
    <r>
      <rPr>
        <sz val="9"/>
        <rFont val="仿宋"/>
        <charset val="134"/>
      </rPr>
      <t xml:space="preserve">座，小桥 </t>
    </r>
    <r>
      <rPr>
        <sz val="9"/>
        <rFont val="Times New Roman"/>
        <charset val="134"/>
      </rPr>
      <t xml:space="preserve">49.7 </t>
    </r>
    <r>
      <rPr>
        <sz val="9"/>
        <rFont val="仿宋"/>
        <charset val="134"/>
      </rPr>
      <t>米</t>
    </r>
    <r>
      <rPr>
        <sz val="9"/>
        <rFont val="Times New Roman"/>
        <charset val="134"/>
      </rPr>
      <t xml:space="preserve">/4 </t>
    </r>
    <r>
      <rPr>
        <sz val="9"/>
        <rFont val="仿宋"/>
        <charset val="134"/>
      </rPr>
      <t xml:space="preserve">座，涵洞 </t>
    </r>
    <r>
      <rPr>
        <sz val="9"/>
        <rFont val="Times New Roman"/>
        <charset val="134"/>
      </rPr>
      <t xml:space="preserve">16 </t>
    </r>
    <r>
      <rPr>
        <sz val="9"/>
        <rFont val="仿宋"/>
        <charset val="134"/>
      </rPr>
      <t>道</t>
    </r>
    <r>
      <rPr>
        <sz val="9"/>
        <rFont val="Times New Roman"/>
        <charset val="134"/>
      </rPr>
      <t>;</t>
    </r>
    <r>
      <rPr>
        <sz val="9"/>
        <rFont val="仿宋"/>
        <charset val="134"/>
      </rPr>
      <t>水泥混凝土路面</t>
    </r>
    <r>
      <rPr>
        <sz val="9"/>
        <rFont val="Times New Roman"/>
        <charset val="134"/>
      </rPr>
      <t>;</t>
    </r>
    <r>
      <rPr>
        <sz val="9"/>
        <rFont val="仿宋"/>
        <charset val="134"/>
      </rPr>
      <t xml:space="preserve">配套路灯和纵向排水管道，路基宽度 </t>
    </r>
    <r>
      <rPr>
        <sz val="9"/>
        <rFont val="Times New Roman"/>
        <charset val="134"/>
      </rPr>
      <t xml:space="preserve">30 </t>
    </r>
    <r>
      <rPr>
        <sz val="9"/>
        <rFont val="仿宋"/>
        <charset val="134"/>
      </rPr>
      <t>米。</t>
    </r>
  </si>
  <si>
    <r>
      <rPr>
        <sz val="9"/>
        <rFont val="Times New Roman"/>
        <charset val="134"/>
      </rPr>
      <t>5.055km</t>
    </r>
  </si>
  <si>
    <r>
      <rPr>
        <sz val="9"/>
        <rFont val="Times New Roman"/>
        <charset val="134"/>
      </rPr>
      <t xml:space="preserve">2019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</si>
  <si>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揭惠高速红场连接线</t>
    </r>
  </si>
  <si>
    <r>
      <rPr>
        <sz val="9"/>
        <rFont val="仿宋"/>
        <charset val="134"/>
      </rPr>
      <t xml:space="preserve">长约 </t>
    </r>
    <r>
      <rPr>
        <sz val="9"/>
        <rFont val="Times New Roman"/>
        <charset val="134"/>
      </rPr>
      <t xml:space="preserve">7.182 </t>
    </r>
    <r>
      <rPr>
        <sz val="9"/>
        <rFont val="仿宋"/>
        <charset val="134"/>
      </rPr>
      <t>公里</t>
    </r>
  </si>
  <si>
    <r>
      <rPr>
        <sz val="9"/>
        <rFont val="Times New Roman"/>
        <charset val="134"/>
      </rPr>
      <t>7.182km</t>
    </r>
  </si>
  <si>
    <r>
      <rPr>
        <sz val="9"/>
        <rFont val="仿宋"/>
        <charset val="134"/>
      </rPr>
      <t xml:space="preserve">县道 </t>
    </r>
    <r>
      <rPr>
        <sz val="9"/>
        <rFont val="Times New Roman"/>
        <charset val="134"/>
      </rPr>
      <t xml:space="preserve">X052 </t>
    </r>
    <r>
      <rPr>
        <sz val="9"/>
        <rFont val="仿宋"/>
        <charset val="134"/>
      </rPr>
      <t>草南线铜盂路段升级改造工程</t>
    </r>
  </si>
  <si>
    <r>
      <rPr>
        <sz val="9"/>
        <rFont val="仿宋"/>
        <charset val="134"/>
      </rPr>
      <t>工程按二级公路标准进行设计</t>
    </r>
    <r>
      <rPr>
        <sz val="9"/>
        <rFont val="Times New Roman"/>
        <charset val="134"/>
      </rPr>
      <t xml:space="preserve">,  </t>
    </r>
    <r>
      <rPr>
        <sz val="9"/>
        <rFont val="仿宋"/>
        <charset val="134"/>
      </rPr>
      <t>设计时速：</t>
    </r>
    <r>
      <rPr>
        <sz val="9"/>
        <rFont val="Times New Roman"/>
        <charset val="134"/>
      </rPr>
      <t xml:space="preserve">60  </t>
    </r>
    <r>
      <rPr>
        <sz val="9"/>
        <rFont val="仿宋"/>
        <charset val="134"/>
      </rPr>
      <t>公里</t>
    </r>
    <r>
      <rPr>
        <sz val="9"/>
        <rFont val="Times New Roman"/>
        <charset val="134"/>
      </rPr>
      <t>/</t>
    </r>
    <r>
      <rPr>
        <sz val="9"/>
        <rFont val="仿宋"/>
        <charset val="134"/>
      </rPr>
      <t xml:space="preserve">小时，设计路线全长为
</t>
    </r>
    <r>
      <rPr>
        <sz val="9"/>
        <rFont val="Times New Roman"/>
        <charset val="134"/>
      </rPr>
      <t xml:space="preserve">7.964 </t>
    </r>
    <r>
      <rPr>
        <sz val="9"/>
        <rFont val="仿宋"/>
        <charset val="134"/>
      </rPr>
      <t xml:space="preserve">公里，设计路基宽 </t>
    </r>
    <r>
      <rPr>
        <sz val="9"/>
        <rFont val="Times New Roman"/>
        <charset val="134"/>
      </rPr>
      <t xml:space="preserve">11-32.5 </t>
    </r>
    <r>
      <rPr>
        <sz val="9"/>
        <rFont val="仿宋"/>
        <charset val="134"/>
      </rPr>
      <t>米。</t>
    </r>
  </si>
  <si>
    <r>
      <rPr>
        <sz val="9"/>
        <rFont val="Times New Roman"/>
        <charset val="134"/>
      </rPr>
      <t>7.964km</t>
    </r>
  </si>
  <si>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2024 </t>
    </r>
    <r>
      <rPr>
        <sz val="9"/>
        <rFont val="仿宋"/>
        <charset val="134"/>
      </rPr>
      <t xml:space="preserve">年 </t>
    </r>
    <r>
      <rPr>
        <sz val="9"/>
        <rFont val="Times New Roman"/>
        <charset val="134"/>
      </rPr>
      <t xml:space="preserve">12 </t>
    </r>
    <r>
      <rPr>
        <sz val="9"/>
        <rFont val="仿宋"/>
        <charset val="134"/>
      </rPr>
      <t>月</t>
    </r>
  </si>
  <si>
    <r>
      <rPr>
        <sz val="9"/>
        <rFont val="仿宋"/>
        <charset val="134"/>
      </rPr>
      <t>汕头海上风电产业园基础设施配套项目</t>
    </r>
  </si>
  <si>
    <r>
      <rPr>
        <sz val="9"/>
        <rFont val="仿宋"/>
        <charset val="134"/>
      </rPr>
      <t>位于渔港纵一路附近建设；</t>
    </r>
  </si>
  <si>
    <r>
      <rPr>
        <sz val="9"/>
        <rFont val="Times New Roman"/>
        <charset val="134"/>
      </rPr>
      <t>12000m</t>
    </r>
    <r>
      <rPr>
        <vertAlign val="superscript"/>
        <sz val="6"/>
        <rFont val="Times New Roman"/>
        <charset val="134"/>
      </rPr>
      <t>2</t>
    </r>
  </si>
  <si>
    <r>
      <rPr>
        <sz val="9"/>
        <rFont val="仿宋"/>
        <charset val="134"/>
      </rPr>
      <t xml:space="preserve">汕头市濠江区国道
</t>
    </r>
    <r>
      <rPr>
        <sz val="9"/>
        <rFont val="Times New Roman"/>
        <charset val="134"/>
      </rPr>
      <t xml:space="preserve">G324 </t>
    </r>
    <r>
      <rPr>
        <sz val="9"/>
        <rFont val="仿宋"/>
        <charset val="134"/>
      </rPr>
      <t xml:space="preserve">与国道 </t>
    </r>
    <r>
      <rPr>
        <sz val="9"/>
        <rFont val="Times New Roman"/>
        <charset val="134"/>
      </rPr>
      <t xml:space="preserve">G228
</t>
    </r>
    <r>
      <rPr>
        <sz val="9"/>
        <rFont val="仿宋"/>
        <charset val="134"/>
      </rPr>
      <t>连接线工程（即南滨南路西延工程）</t>
    </r>
  </si>
  <si>
    <r>
      <rPr>
        <sz val="9"/>
        <rFont val="仿宋"/>
        <charset val="134"/>
      </rPr>
      <t xml:space="preserve">主线路线全长 </t>
    </r>
    <r>
      <rPr>
        <sz val="9"/>
        <rFont val="Times New Roman"/>
        <charset val="134"/>
      </rPr>
      <t>2.175km</t>
    </r>
    <r>
      <rPr>
        <sz val="9"/>
        <rFont val="仿宋"/>
        <charset val="134"/>
      </rPr>
      <t xml:space="preserve">，采用一级公路兼城市主干路建设标准，主线起点两侧设置辅道 </t>
    </r>
    <r>
      <rPr>
        <sz val="9"/>
        <rFont val="Times New Roman"/>
        <charset val="134"/>
      </rPr>
      <t>1</t>
    </r>
    <r>
      <rPr>
        <sz val="9"/>
        <rFont val="仿宋"/>
        <charset val="134"/>
      </rPr>
      <t xml:space="preserve">，辅道 </t>
    </r>
    <r>
      <rPr>
        <sz val="9"/>
        <rFont val="Times New Roman"/>
        <charset val="134"/>
      </rPr>
      <t xml:space="preserve">1 </t>
    </r>
    <r>
      <rPr>
        <sz val="9"/>
        <rFont val="仿宋"/>
        <charset val="134"/>
      </rPr>
      <t>路线全长</t>
    </r>
    <r>
      <rPr>
        <sz val="9"/>
        <rFont val="Times New Roman"/>
        <charset val="134"/>
      </rPr>
      <t>.64km</t>
    </r>
    <r>
      <rPr>
        <sz val="9"/>
        <rFont val="仿宋"/>
        <charset val="134"/>
      </rPr>
      <t xml:space="preserve">；主线终点两侧设置辅道 </t>
    </r>
    <r>
      <rPr>
        <sz val="9"/>
        <rFont val="Times New Roman"/>
        <charset val="134"/>
      </rPr>
      <t>2</t>
    </r>
    <r>
      <rPr>
        <sz val="9"/>
        <rFont val="仿宋"/>
        <charset val="134"/>
      </rPr>
      <t xml:space="preserve">，辅道 </t>
    </r>
    <r>
      <rPr>
        <sz val="9"/>
        <rFont val="Times New Roman"/>
        <charset val="134"/>
      </rPr>
      <t xml:space="preserve">2  </t>
    </r>
    <r>
      <rPr>
        <sz val="9"/>
        <rFont val="仿宋"/>
        <charset val="134"/>
      </rPr>
      <t xml:space="preserve">路线全长
</t>
    </r>
    <r>
      <rPr>
        <sz val="9"/>
        <rFont val="Times New Roman"/>
        <charset val="134"/>
      </rPr>
      <t>1.289km</t>
    </r>
    <r>
      <rPr>
        <sz val="9"/>
        <rFont val="仿宋"/>
        <charset val="134"/>
      </rPr>
      <t xml:space="preserve">。辅道采用城市支路建设标准，
</t>
    </r>
    <r>
      <rPr>
        <sz val="9"/>
        <rFont val="仿宋"/>
        <charset val="134"/>
      </rPr>
      <t xml:space="preserve">设计速度 </t>
    </r>
    <r>
      <rPr>
        <sz val="9"/>
        <rFont val="Times New Roman"/>
        <charset val="134"/>
      </rPr>
      <t>4km——h</t>
    </r>
    <r>
      <rPr>
        <sz val="9"/>
        <rFont val="仿宋"/>
        <charset val="134"/>
      </rPr>
      <t>。</t>
    </r>
  </si>
  <si>
    <r>
      <rPr>
        <sz val="9"/>
        <rFont val="Times New Roman"/>
        <charset val="134"/>
      </rPr>
      <t>2.175km</t>
    </r>
  </si>
  <si>
    <r>
      <rPr>
        <sz val="9"/>
        <rFont val="仿宋"/>
        <charset val="134"/>
      </rPr>
      <t>汕北大道（凤东路）龙湖段工程</t>
    </r>
  </si>
  <si>
    <r>
      <rPr>
        <sz val="9"/>
        <rFont val="仿宋"/>
        <charset val="134"/>
      </rPr>
      <t xml:space="preserve">项目全长 </t>
    </r>
    <r>
      <rPr>
        <sz val="9"/>
        <rFont val="Times New Roman"/>
        <charset val="134"/>
      </rPr>
      <t>7.8km</t>
    </r>
    <r>
      <rPr>
        <sz val="9"/>
        <rFont val="仿宋"/>
        <charset val="134"/>
      </rPr>
      <t xml:space="preserve">，宽度 </t>
    </r>
    <r>
      <rPr>
        <sz val="9"/>
        <rFont val="Times New Roman"/>
        <charset val="134"/>
      </rPr>
      <t>60m</t>
    </r>
    <r>
      <rPr>
        <sz val="9"/>
        <rFont val="仿宋"/>
        <charset val="134"/>
      </rPr>
      <t xml:space="preserve">，按一级公路兼城市快速路标准建设。全线主线及辅道共设特大桥 </t>
    </r>
    <r>
      <rPr>
        <sz val="9"/>
        <rFont val="Times New Roman"/>
        <charset val="134"/>
      </rPr>
      <t xml:space="preserve">2 </t>
    </r>
    <r>
      <rPr>
        <sz val="9"/>
        <rFont val="仿宋"/>
        <charset val="134"/>
      </rPr>
      <t xml:space="preserve">座，大桥 </t>
    </r>
    <r>
      <rPr>
        <sz val="9"/>
        <rFont val="Times New Roman"/>
        <charset val="134"/>
      </rPr>
      <t xml:space="preserve">2 </t>
    </r>
    <r>
      <rPr>
        <sz val="9"/>
        <rFont val="仿宋"/>
        <charset val="134"/>
      </rPr>
      <t xml:space="preserve">座，中、小
</t>
    </r>
    <r>
      <rPr>
        <sz val="9"/>
        <rFont val="仿宋"/>
        <charset val="134"/>
      </rPr>
      <t xml:space="preserve">桥 </t>
    </r>
    <r>
      <rPr>
        <sz val="9"/>
        <rFont val="Times New Roman"/>
        <charset val="134"/>
      </rPr>
      <t xml:space="preserve">3 </t>
    </r>
    <r>
      <rPr>
        <sz val="9"/>
        <rFont val="仿宋"/>
        <charset val="134"/>
      </rPr>
      <t xml:space="preserve">座（含辅道桥），涵洞 </t>
    </r>
    <r>
      <rPr>
        <sz val="9"/>
        <rFont val="Times New Roman"/>
        <charset val="134"/>
      </rPr>
      <t xml:space="preserve">12 </t>
    </r>
    <r>
      <rPr>
        <sz val="9"/>
        <rFont val="仿宋"/>
        <charset val="134"/>
      </rPr>
      <t>道（含通道涵）。</t>
    </r>
  </si>
  <si>
    <r>
      <rPr>
        <sz val="9"/>
        <rFont val="Times New Roman"/>
        <charset val="134"/>
      </rPr>
      <t>7.8km</t>
    </r>
  </si>
  <si>
    <r>
      <rPr>
        <sz val="9"/>
        <rFont val="仿宋"/>
        <charset val="134"/>
      </rPr>
      <t>龙湖区</t>
    </r>
  </si>
  <si>
    <r>
      <rPr>
        <sz val="9"/>
        <rFont val="Times New Roman"/>
        <charset val="134"/>
      </rPr>
      <t xml:space="preserve">2018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9 </t>
    </r>
    <r>
      <rPr>
        <sz val="9"/>
        <rFont val="仿宋"/>
        <charset val="134"/>
      </rPr>
      <t>月</t>
    </r>
  </si>
  <si>
    <r>
      <rPr>
        <sz val="9"/>
        <rFont val="仿宋"/>
        <charset val="134"/>
      </rPr>
      <t xml:space="preserve">汕市交规函
</t>
    </r>
    <r>
      <rPr>
        <sz val="9"/>
        <rFont val="Times New Roman"/>
        <charset val="134"/>
      </rPr>
      <t xml:space="preserve">[2018]55 </t>
    </r>
    <r>
      <rPr>
        <sz val="9"/>
        <rFont val="仿宋"/>
        <charset val="134"/>
      </rPr>
      <t>号</t>
    </r>
    <r>
      <rPr>
        <sz val="9"/>
        <rFont val="Times New Roman"/>
        <charset val="134"/>
      </rPr>
      <t>-</t>
    </r>
    <r>
      <rPr>
        <sz val="9"/>
        <rFont val="仿宋"/>
        <charset val="134"/>
      </rPr>
      <t xml:space="preserve">汕头
</t>
    </r>
    <r>
      <rPr>
        <sz val="9"/>
        <rFont val="仿宋"/>
        <charset val="134"/>
      </rPr>
      <t>市交通运输局关于汕北大道（凤东路）龙湖段工程关于初步设计的批复</t>
    </r>
  </si>
  <si>
    <t>防洪（潮）项目</t>
  </si>
  <si>
    <r>
      <rPr>
        <sz val="9"/>
        <rFont val="仿宋"/>
        <charset val="134"/>
      </rPr>
      <t>汕头市后江湾海堤修复加固工程</t>
    </r>
  </si>
  <si>
    <r>
      <rPr>
        <sz val="9"/>
        <rFont val="仿宋"/>
        <charset val="134"/>
      </rPr>
      <t xml:space="preserve">海堤工程修复加固总长 </t>
    </r>
    <r>
      <rPr>
        <sz val="9"/>
        <rFont val="Times New Roman"/>
        <charset val="134"/>
      </rPr>
      <t xml:space="preserve">5.9 </t>
    </r>
    <r>
      <rPr>
        <sz val="9"/>
        <rFont val="仿宋"/>
        <charset val="134"/>
      </rPr>
      <t xml:space="preserve">公里（濠
</t>
    </r>
    <r>
      <rPr>
        <sz val="9"/>
        <rFont val="仿宋"/>
        <charset val="134"/>
      </rPr>
      <t xml:space="preserve">江区段 </t>
    </r>
    <r>
      <rPr>
        <sz val="9"/>
        <rFont val="Times New Roman"/>
        <charset val="134"/>
      </rPr>
      <t xml:space="preserve">1.9 </t>
    </r>
    <r>
      <rPr>
        <sz val="9"/>
        <rFont val="仿宋"/>
        <charset val="134"/>
      </rPr>
      <t xml:space="preserve">公里，保税区段 </t>
    </r>
    <r>
      <rPr>
        <sz val="9"/>
        <rFont val="Times New Roman"/>
        <charset val="134"/>
      </rPr>
      <t xml:space="preserve">4 </t>
    </r>
    <r>
      <rPr>
        <sz val="9"/>
        <rFont val="仿宋"/>
        <charset val="134"/>
      </rPr>
      <t xml:space="preserve">公里），改
</t>
    </r>
    <r>
      <rPr>
        <sz val="9"/>
        <rFont val="仿宋"/>
        <charset val="134"/>
      </rPr>
      <t xml:space="preserve">造穿堤箱涵 </t>
    </r>
    <r>
      <rPr>
        <sz val="9"/>
        <rFont val="Times New Roman"/>
        <charset val="134"/>
      </rPr>
      <t xml:space="preserve">2 </t>
    </r>
    <r>
      <rPr>
        <sz val="9"/>
        <rFont val="仿宋"/>
        <charset val="134"/>
      </rPr>
      <t xml:space="preserve">座，穿堤涵管 </t>
    </r>
    <r>
      <rPr>
        <sz val="9"/>
        <rFont val="Times New Roman"/>
        <charset val="134"/>
      </rPr>
      <t xml:space="preserve">8 </t>
    </r>
    <r>
      <rPr>
        <sz val="9"/>
        <rFont val="仿宋"/>
        <charset val="134"/>
      </rPr>
      <t xml:space="preserve">座，堤顶路
</t>
    </r>
    <r>
      <rPr>
        <sz val="9"/>
        <rFont val="仿宋"/>
        <charset val="134"/>
      </rPr>
      <t xml:space="preserve">和景观节点绿化设计，工程级别为 </t>
    </r>
    <r>
      <rPr>
        <sz val="9"/>
        <rFont val="Times New Roman"/>
        <charset val="134"/>
      </rPr>
      <t xml:space="preserve">2 </t>
    </r>
    <r>
      <rPr>
        <sz val="9"/>
        <rFont val="仿宋"/>
        <charset val="134"/>
      </rPr>
      <t xml:space="preserve">级，
</t>
    </r>
    <r>
      <rPr>
        <sz val="9"/>
        <rFont val="仿宋"/>
        <charset val="134"/>
      </rPr>
      <t xml:space="preserve">防潮标准 </t>
    </r>
    <r>
      <rPr>
        <sz val="9"/>
        <rFont val="Times New Roman"/>
        <charset val="134"/>
      </rPr>
      <t xml:space="preserve">5 </t>
    </r>
    <r>
      <rPr>
        <sz val="9"/>
        <rFont val="仿宋"/>
        <charset val="134"/>
      </rPr>
      <t>年一遇设计。</t>
    </r>
  </si>
  <si>
    <r>
      <rPr>
        <sz val="9"/>
        <rFont val="Times New Roman"/>
        <charset val="134"/>
      </rPr>
      <t>5.9km</t>
    </r>
  </si>
  <si>
    <r>
      <rPr>
        <sz val="9"/>
        <rFont val="仿宋"/>
        <charset val="134"/>
      </rPr>
      <t xml:space="preserve">汕濠发改预
</t>
    </r>
    <r>
      <rPr>
        <sz val="9"/>
        <rFont val="Times New Roman"/>
        <charset val="134"/>
      </rPr>
      <t xml:space="preserve">[2019]94 </t>
    </r>
    <r>
      <rPr>
        <sz val="9"/>
        <rFont val="仿宋"/>
        <charset val="134"/>
      </rPr>
      <t>号</t>
    </r>
  </si>
  <si>
    <t>3,0</t>
  </si>
  <si>
    <r>
      <rPr>
        <sz val="9"/>
        <rFont val="仿宋"/>
        <charset val="134"/>
      </rPr>
      <t>濠江湾</t>
    </r>
    <r>
      <rPr>
        <sz val="9"/>
        <rFont val="Times New Roman"/>
        <charset val="134"/>
      </rPr>
      <t>“</t>
    </r>
    <r>
      <rPr>
        <sz val="9"/>
        <rFont val="仿宋"/>
        <charset val="134"/>
      </rPr>
      <t>一江两岸</t>
    </r>
    <r>
      <rPr>
        <sz val="9"/>
        <rFont val="Times New Roman"/>
        <charset val="134"/>
      </rPr>
      <t>”</t>
    </r>
    <r>
      <rPr>
        <sz val="9"/>
        <rFont val="仿宋"/>
        <charset val="134"/>
      </rPr>
      <t>流域水环境修复及周边配套设施建设项目</t>
    </r>
  </si>
  <si>
    <r>
      <rPr>
        <sz val="9"/>
        <rFont val="仿宋"/>
        <charset val="134"/>
      </rPr>
      <t xml:space="preserve">项目主要涉及航道整治长度约 </t>
    </r>
    <r>
      <rPr>
        <sz val="9"/>
        <rFont val="Times New Roman"/>
        <charset val="134"/>
      </rPr>
      <t xml:space="preserve">22 </t>
    </r>
    <r>
      <rPr>
        <sz val="9"/>
        <rFont val="仿宋"/>
        <charset val="134"/>
      </rPr>
      <t xml:space="preserve">公
</t>
    </r>
    <r>
      <rPr>
        <sz val="9"/>
        <rFont val="仿宋"/>
        <charset val="134"/>
      </rPr>
      <t xml:space="preserve">里、堤防加固约 </t>
    </r>
    <r>
      <rPr>
        <sz val="9"/>
        <rFont val="Times New Roman"/>
        <charset val="134"/>
      </rPr>
      <t xml:space="preserve">32 </t>
    </r>
    <r>
      <rPr>
        <sz val="9"/>
        <rFont val="仿宋"/>
        <charset val="134"/>
      </rPr>
      <t xml:space="preserve">公里、码头改造 </t>
    </r>
    <r>
      <rPr>
        <sz val="9"/>
        <rFont val="Times New Roman"/>
        <charset val="134"/>
      </rPr>
      <t xml:space="preserve">9 </t>
    </r>
    <r>
      <rPr>
        <sz val="9"/>
        <rFont val="仿宋"/>
        <charset val="134"/>
      </rPr>
      <t xml:space="preserve">座、
</t>
    </r>
    <r>
      <rPr>
        <sz val="9"/>
        <rFont val="仿宋"/>
        <charset val="134"/>
      </rPr>
      <t xml:space="preserve">涵闸智慧水利数字化升级 </t>
    </r>
    <r>
      <rPr>
        <sz val="9"/>
        <rFont val="Times New Roman"/>
        <charset val="134"/>
      </rPr>
      <t xml:space="preserve">9 </t>
    </r>
    <r>
      <rPr>
        <sz val="9"/>
        <rFont val="仿宋"/>
        <charset val="134"/>
      </rPr>
      <t xml:space="preserve">座、防洪防汛
</t>
    </r>
    <r>
      <rPr>
        <sz val="9"/>
        <rFont val="仿宋"/>
        <charset val="134"/>
      </rPr>
      <t xml:space="preserve">强排设施 </t>
    </r>
    <r>
      <rPr>
        <sz val="9"/>
        <rFont val="Times New Roman"/>
        <charset val="134"/>
      </rPr>
      <t xml:space="preserve">9 </t>
    </r>
    <r>
      <rPr>
        <sz val="9"/>
        <rFont val="仿宋"/>
        <charset val="134"/>
      </rPr>
      <t xml:space="preserve">处、万里碧道约 </t>
    </r>
    <r>
      <rPr>
        <sz val="9"/>
        <rFont val="Times New Roman"/>
        <charset val="134"/>
      </rPr>
      <t xml:space="preserve">65.14 </t>
    </r>
    <r>
      <rPr>
        <sz val="9"/>
        <rFont val="仿宋"/>
        <charset val="134"/>
      </rPr>
      <t>公里，主要包括航道疏浚、堤岸加固、防汛防洪设施、碧道营建、周边配套设施等。</t>
    </r>
  </si>
  <si>
    <r>
      <rPr>
        <sz val="9"/>
        <rFont val="Times New Roman"/>
        <charset val="134"/>
      </rPr>
      <t>22km</t>
    </r>
  </si>
  <si>
    <t>城市内河综合治理项目</t>
  </si>
  <si>
    <t>河道综合整治</t>
  </si>
  <si>
    <r>
      <rPr>
        <sz val="9"/>
        <rFont val="仿宋"/>
        <charset val="134"/>
      </rPr>
      <t>汕头市龙湖区上蓬围涝沟水环境综合整治工程</t>
    </r>
  </si>
  <si>
    <r>
      <rPr>
        <sz val="9"/>
        <rFont val="仿宋"/>
        <charset val="134"/>
      </rPr>
      <t xml:space="preserve">本项目计划对上蓬灌区 </t>
    </r>
    <r>
      <rPr>
        <sz val="9"/>
        <rFont val="Times New Roman"/>
        <charset val="134"/>
      </rPr>
      <t xml:space="preserve">25 </t>
    </r>
    <r>
      <rPr>
        <sz val="9"/>
        <rFont val="仿宋"/>
        <charset val="134"/>
      </rPr>
      <t xml:space="preserve">条主排灌
</t>
    </r>
    <r>
      <rPr>
        <sz val="9"/>
        <rFont val="仿宋"/>
        <charset val="134"/>
      </rPr>
      <t xml:space="preserve">渠道总长 </t>
    </r>
    <r>
      <rPr>
        <sz val="9"/>
        <rFont val="Times New Roman"/>
        <charset val="134"/>
      </rPr>
      <t xml:space="preserve">1.1 </t>
    </r>
    <r>
      <rPr>
        <sz val="9"/>
        <rFont val="仿宋"/>
        <charset val="134"/>
      </rPr>
      <t xml:space="preserve">公里进行综合整治，排涝标
</t>
    </r>
    <r>
      <rPr>
        <sz val="9"/>
        <rFont val="仿宋"/>
        <charset val="134"/>
      </rPr>
      <t xml:space="preserve">准按 </t>
    </r>
    <r>
      <rPr>
        <sz val="9"/>
        <rFont val="Times New Roman"/>
        <charset val="134"/>
      </rPr>
      <t xml:space="preserve">2 </t>
    </r>
    <r>
      <rPr>
        <sz val="9"/>
        <rFont val="仿宋"/>
        <charset val="134"/>
      </rPr>
      <t>年一遇设计，结合截污工程、水生态修复、绿化景观工程等工程措施，解决涝沟渠系排灌不畅、河道淤积污染等环境问题。</t>
    </r>
  </si>
  <si>
    <r>
      <rPr>
        <sz val="9"/>
        <rFont val="Times New Roman"/>
        <charset val="134"/>
      </rPr>
      <t>1.1km</t>
    </r>
  </si>
  <si>
    <r>
      <rPr>
        <sz val="9"/>
        <rFont val="Times New Roman"/>
        <charset val="134"/>
      </rPr>
      <t xml:space="preserve">2021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2025 </t>
    </r>
    <r>
      <rPr>
        <sz val="9"/>
        <rFont val="仿宋"/>
        <charset val="134"/>
      </rPr>
      <t xml:space="preserve">年 </t>
    </r>
    <r>
      <rPr>
        <sz val="9"/>
        <rFont val="Times New Roman"/>
        <charset val="134"/>
      </rPr>
      <t xml:space="preserve">12 </t>
    </r>
    <r>
      <rPr>
        <sz val="9"/>
        <rFont val="仿宋"/>
        <charset val="134"/>
      </rPr>
      <t>月</t>
    </r>
  </si>
  <si>
    <t>4,1</t>
  </si>
  <si>
    <r>
      <rPr>
        <sz val="9"/>
        <rFont val="仿宋"/>
        <charset val="134"/>
      </rPr>
      <t>汕头市龙湖区鸥汀片区水环境综合整治工程</t>
    </r>
  </si>
  <si>
    <r>
      <rPr>
        <sz val="9"/>
        <rFont val="仿宋"/>
        <charset val="134"/>
      </rPr>
      <t xml:space="preserve">本项目计划对鸥汀片区 </t>
    </r>
    <r>
      <rPr>
        <sz val="9"/>
        <rFont val="Times New Roman"/>
        <charset val="134"/>
      </rPr>
      <t xml:space="preserve">11  </t>
    </r>
    <r>
      <rPr>
        <sz val="9"/>
        <rFont val="仿宋"/>
        <charset val="134"/>
      </rPr>
      <t xml:space="preserve">条渠道总
</t>
    </r>
    <r>
      <rPr>
        <sz val="9"/>
        <rFont val="仿宋"/>
        <charset val="134"/>
      </rPr>
      <t xml:space="preserve">长共 </t>
    </r>
    <r>
      <rPr>
        <sz val="9"/>
        <rFont val="Times New Roman"/>
        <charset val="134"/>
      </rPr>
      <t xml:space="preserve">26.2  </t>
    </r>
    <r>
      <rPr>
        <sz val="9"/>
        <rFont val="仿宋"/>
        <charset val="134"/>
      </rPr>
      <t xml:space="preserve">公里进行综合整治，排涝标准
</t>
    </r>
    <r>
      <rPr>
        <sz val="9"/>
        <rFont val="仿宋"/>
        <charset val="134"/>
      </rPr>
      <t xml:space="preserve">按 </t>
    </r>
    <r>
      <rPr>
        <sz val="9"/>
        <rFont val="Times New Roman"/>
        <charset val="134"/>
      </rPr>
      <t xml:space="preserve">2 </t>
    </r>
    <r>
      <rPr>
        <sz val="9"/>
        <rFont val="仿宋"/>
        <charset val="134"/>
      </rPr>
      <t>年一遇设计，结合截污工程、水生态修复、绿化景观工程等工程措施，解决渠道排灌不畅、河道淤积污染等环境问题。</t>
    </r>
  </si>
  <si>
    <r>
      <rPr>
        <sz val="9"/>
        <rFont val="Times New Roman"/>
        <charset val="134"/>
      </rPr>
      <t>26.2km</t>
    </r>
  </si>
  <si>
    <r>
      <rPr>
        <sz val="9"/>
        <rFont val="Times New Roman"/>
        <charset val="134"/>
      </rPr>
      <t xml:space="preserve">2021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12 </t>
    </r>
    <r>
      <rPr>
        <sz val="9"/>
        <rFont val="仿宋"/>
        <charset val="134"/>
      </rPr>
      <t>月</t>
    </r>
  </si>
  <si>
    <r>
      <rPr>
        <sz val="9"/>
        <rFont val="仿宋"/>
        <charset val="134"/>
      </rPr>
      <t>汕头市龙湖区红坟关线</t>
    </r>
    <r>
      <rPr>
        <sz val="9"/>
        <rFont val="Times New Roman"/>
        <charset val="134"/>
      </rPr>
      <t>—</t>
    </r>
    <r>
      <rPr>
        <sz val="9"/>
        <rFont val="仿宋"/>
        <charset val="134"/>
      </rPr>
      <t>上溪仔沟样板河道建设工程</t>
    </r>
  </si>
  <si>
    <r>
      <rPr>
        <sz val="9"/>
        <rFont val="仿宋"/>
        <charset val="134"/>
      </rPr>
      <t xml:space="preserve">本项目提升 </t>
    </r>
    <r>
      <rPr>
        <sz val="9"/>
        <rFont val="Times New Roman"/>
        <charset val="134"/>
      </rPr>
      <t xml:space="preserve">2 </t>
    </r>
    <r>
      <rPr>
        <sz val="9"/>
        <rFont val="仿宋"/>
        <charset val="134"/>
      </rPr>
      <t xml:space="preserve">条河涌样板河道建设，总长约 </t>
    </r>
    <r>
      <rPr>
        <sz val="9"/>
        <rFont val="Times New Roman"/>
        <charset val="134"/>
      </rPr>
      <t>8.36km</t>
    </r>
    <r>
      <rPr>
        <sz val="9"/>
        <rFont val="仿宋"/>
        <charset val="134"/>
      </rPr>
      <t xml:space="preserve">，新建污水管线约 </t>
    </r>
    <r>
      <rPr>
        <sz val="9"/>
        <rFont val="Times New Roman"/>
        <charset val="134"/>
      </rPr>
      <t>8.8km</t>
    </r>
    <r>
      <rPr>
        <sz val="9"/>
        <rFont val="仿宋"/>
        <charset val="134"/>
      </rPr>
      <t xml:space="preserve">，污水提升泵站一座，河道清淤约 </t>
    </r>
    <r>
      <rPr>
        <sz val="9"/>
        <rFont val="Times New Roman"/>
        <charset val="134"/>
      </rPr>
      <t xml:space="preserve">18m3  </t>
    </r>
    <r>
      <rPr>
        <sz val="9"/>
        <rFont val="仿宋"/>
        <charset val="134"/>
      </rPr>
      <t xml:space="preserve">，河道岸线生态修复、堤岸改造长度约
</t>
    </r>
    <r>
      <rPr>
        <sz val="9"/>
        <rFont val="Times New Roman"/>
        <charset val="134"/>
      </rPr>
      <t>8.9km</t>
    </r>
    <r>
      <rPr>
        <sz val="9"/>
        <rFont val="仿宋"/>
        <charset val="134"/>
      </rPr>
      <t xml:space="preserve">。项目投资估算总投资 </t>
    </r>
    <r>
      <rPr>
        <sz val="9"/>
        <rFont val="Times New Roman"/>
        <charset val="134"/>
      </rPr>
      <t xml:space="preserve">13999.11 </t>
    </r>
    <r>
      <rPr>
        <sz val="9"/>
        <rFont val="仿宋"/>
        <charset val="134"/>
      </rPr>
      <t xml:space="preserve">万
</t>
    </r>
    <r>
      <rPr>
        <sz val="9"/>
        <rFont val="仿宋"/>
        <charset val="134"/>
      </rPr>
      <t>元。</t>
    </r>
  </si>
  <si>
    <r>
      <rPr>
        <sz val="9"/>
        <rFont val="Times New Roman"/>
        <charset val="134"/>
      </rPr>
      <t>8.36km</t>
    </r>
  </si>
  <si>
    <r>
      <rPr>
        <sz val="9"/>
        <rFont val="Times New Roman"/>
        <charset val="134"/>
      </rPr>
      <t>[4]</t>
    </r>
    <r>
      <rPr>
        <sz val="9"/>
        <rFont val="仿宋"/>
        <charset val="134"/>
      </rPr>
      <t>项目前期</t>
    </r>
    <r>
      <rPr>
        <sz val="9"/>
        <rFont val="Times New Roman"/>
        <charset val="134"/>
      </rPr>
      <t>-</t>
    </r>
    <r>
      <rPr>
        <sz val="9"/>
        <rFont val="仿宋"/>
        <charset val="134"/>
      </rPr>
      <t>已完成招投标，尚未开工；</t>
    </r>
  </si>
  <si>
    <t>重复</t>
  </si>
  <si>
    <r>
      <rPr>
        <sz val="9"/>
        <rFont val="仿宋"/>
        <charset val="134"/>
      </rPr>
      <t>红坟关线</t>
    </r>
    <r>
      <rPr>
        <sz val="9"/>
        <rFont val="Times New Roman"/>
        <charset val="134"/>
      </rPr>
      <t>—</t>
    </r>
    <r>
      <rPr>
        <sz val="9"/>
        <rFont val="仿宋"/>
        <charset val="134"/>
      </rPr>
      <t>上溪仔沟样板河道建设（新建污水管线）</t>
    </r>
  </si>
  <si>
    <r>
      <rPr>
        <sz val="9"/>
        <rFont val="Times New Roman"/>
        <charset val="134"/>
      </rPr>
      <t>[2]</t>
    </r>
    <r>
      <rPr>
        <sz val="9"/>
        <rFont val="仿宋"/>
        <charset val="134"/>
      </rPr>
      <t xml:space="preserve">海绵城市建设涉及的地下管网
</t>
    </r>
    <r>
      <rPr>
        <sz val="9"/>
        <rFont val="仿宋"/>
        <charset val="134"/>
      </rPr>
      <t xml:space="preserve">（管廊、管沟）、城市雨洪行泄通道、城市排涝沟渠建设改造以及管网
</t>
    </r>
    <r>
      <rPr>
        <sz val="9"/>
        <rFont val="仿宋"/>
        <charset val="134"/>
      </rPr>
      <t>排查、监测设施建设等；</t>
    </r>
  </si>
  <si>
    <r>
      <rPr>
        <sz val="9"/>
        <rFont val="仿宋"/>
        <charset val="134"/>
      </rPr>
      <t>进行管网建设</t>
    </r>
  </si>
  <si>
    <r>
      <rPr>
        <sz val="9"/>
        <rFont val="Times New Roman"/>
        <charset val="134"/>
      </rPr>
      <t>2.5km</t>
    </r>
  </si>
  <si>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10 </t>
    </r>
    <r>
      <rPr>
        <sz val="9"/>
        <rFont val="仿宋"/>
        <charset val="134"/>
      </rPr>
      <t>月</t>
    </r>
  </si>
  <si>
    <r>
      <rPr>
        <sz val="9"/>
        <rFont val="仿宋"/>
        <charset val="134"/>
      </rPr>
      <t>会汀港排洪渠污水整治及生态修复工程</t>
    </r>
  </si>
  <si>
    <r>
      <rPr>
        <sz val="9"/>
        <rFont val="仿宋"/>
        <charset val="134"/>
      </rPr>
      <t xml:space="preserve">项目拟对坑墘路进行升级改造，道路全长约 </t>
    </r>
    <r>
      <rPr>
        <sz val="9"/>
        <rFont val="Times New Roman"/>
        <charset val="134"/>
      </rPr>
      <t xml:space="preserve">1200 </t>
    </r>
    <r>
      <rPr>
        <sz val="9"/>
        <rFont val="仿宋"/>
        <charset val="134"/>
      </rPr>
      <t xml:space="preserve">米，宽 </t>
    </r>
    <r>
      <rPr>
        <sz val="9"/>
        <rFont val="Times New Roman"/>
        <charset val="134"/>
      </rPr>
      <t xml:space="preserve">24 </t>
    </r>
    <r>
      <rPr>
        <sz val="9"/>
        <rFont val="仿宋"/>
        <charset val="134"/>
      </rPr>
      <t xml:space="preserve">米，双向四车道，包含会汀港排洪渠污水整治及道路工程、交通、给排水、电力、通信、照明、绿化
</t>
    </r>
    <r>
      <rPr>
        <sz val="9"/>
        <rFont val="仿宋"/>
        <charset val="134"/>
      </rPr>
      <t>等配套工程。</t>
    </r>
  </si>
  <si>
    <r>
      <rPr>
        <sz val="9"/>
        <rFont val="Times New Roman"/>
        <charset val="134"/>
      </rPr>
      <t>1.2km</t>
    </r>
  </si>
  <si>
    <r>
      <rPr>
        <sz val="9"/>
        <rFont val="仿宋"/>
        <charset val="134"/>
      </rPr>
      <t xml:space="preserve">汕濠发改预
</t>
    </r>
    <r>
      <rPr>
        <sz val="9"/>
        <rFont val="仿宋"/>
        <charset val="134"/>
      </rPr>
      <t>〔</t>
    </r>
    <r>
      <rPr>
        <sz val="9"/>
        <rFont val="Times New Roman"/>
        <charset val="134"/>
      </rPr>
      <t>2020</t>
    </r>
    <r>
      <rPr>
        <sz val="9"/>
        <rFont val="仿宋"/>
        <charset val="134"/>
      </rPr>
      <t>〕</t>
    </r>
    <r>
      <rPr>
        <sz val="9"/>
        <rFont val="Times New Roman"/>
        <charset val="134"/>
      </rPr>
      <t xml:space="preserve">19 </t>
    </r>
    <r>
      <rPr>
        <sz val="9"/>
        <rFont val="仿宋"/>
        <charset val="134"/>
      </rPr>
      <t>号</t>
    </r>
  </si>
  <si>
    <r>
      <rPr>
        <sz val="9"/>
        <rFont val="仿宋"/>
        <charset val="134"/>
      </rPr>
      <t>金平区二围排渠、龙洲沟污染水体整治项目</t>
    </r>
  </si>
  <si>
    <r>
      <rPr>
        <sz val="9"/>
        <rFont val="仿宋"/>
        <charset val="134"/>
      </rPr>
      <t>截污控源工程、河堤挡墙工程、电气工程、内源治理</t>
    </r>
    <r>
      <rPr>
        <sz val="9"/>
        <rFont val="Times New Roman"/>
        <charset val="134"/>
      </rPr>
      <t>(</t>
    </r>
    <r>
      <rPr>
        <sz val="9"/>
        <rFont val="仿宋"/>
        <charset val="134"/>
      </rPr>
      <t>清淤</t>
    </r>
    <r>
      <rPr>
        <sz val="9"/>
        <rFont val="Times New Roman"/>
        <charset val="134"/>
      </rPr>
      <t>)</t>
    </r>
    <r>
      <rPr>
        <sz val="9"/>
        <rFont val="仿宋"/>
        <charset val="134"/>
      </rPr>
      <t>、管线迁移工程</t>
    </r>
  </si>
  <si>
    <r>
      <rPr>
        <sz val="9"/>
        <rFont val="Times New Roman"/>
        <charset val="134"/>
      </rPr>
      <t>5.36km</t>
    </r>
  </si>
  <si>
    <r>
      <rPr>
        <sz val="9"/>
        <rFont val="仿宋"/>
        <charset val="134"/>
      </rPr>
      <t>金平区</t>
    </r>
  </si>
  <si>
    <r>
      <rPr>
        <sz val="9"/>
        <rFont val="Times New Roman"/>
        <charset val="134"/>
      </rPr>
      <t xml:space="preserve">2020 </t>
    </r>
    <r>
      <rPr>
        <sz val="9"/>
        <rFont val="仿宋"/>
        <charset val="134"/>
      </rPr>
      <t xml:space="preserve">年 </t>
    </r>
    <r>
      <rPr>
        <sz val="9"/>
        <rFont val="Times New Roman"/>
        <charset val="134"/>
      </rPr>
      <t xml:space="preserve">2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5 </t>
    </r>
    <r>
      <rPr>
        <sz val="9"/>
        <rFont val="仿宋"/>
        <charset val="134"/>
      </rPr>
      <t>月</t>
    </r>
  </si>
  <si>
    <r>
      <rPr>
        <sz val="9"/>
        <rFont val="仿宋"/>
        <charset val="134"/>
      </rPr>
      <t xml:space="preserve">汕金发改投
</t>
    </r>
    <r>
      <rPr>
        <sz val="9"/>
        <rFont val="仿宋"/>
        <charset val="134"/>
      </rPr>
      <t>【</t>
    </r>
    <r>
      <rPr>
        <sz val="9"/>
        <rFont val="Times New Roman"/>
        <charset val="134"/>
      </rPr>
      <t>2019</t>
    </r>
    <r>
      <rPr>
        <sz val="9"/>
        <rFont val="仿宋"/>
        <charset val="134"/>
      </rPr>
      <t>】</t>
    </r>
    <r>
      <rPr>
        <sz val="9"/>
        <rFont val="Times New Roman"/>
        <charset val="134"/>
      </rPr>
      <t xml:space="preserve">107 </t>
    </r>
    <r>
      <rPr>
        <sz val="9"/>
        <rFont val="仿宋"/>
        <charset val="134"/>
      </rPr>
      <t>号</t>
    </r>
  </si>
  <si>
    <t>部分重复</t>
  </si>
  <si>
    <r>
      <rPr>
        <sz val="9"/>
        <rFont val="仿宋"/>
        <charset val="134"/>
      </rPr>
      <t xml:space="preserve">汕头市金平区叠金排渠、共青围排灌渠、红莲池河三宗污染水
</t>
    </r>
    <r>
      <rPr>
        <sz val="9"/>
        <rFont val="仿宋"/>
        <charset val="134"/>
      </rPr>
      <t>体综合治理工程项目</t>
    </r>
  </si>
  <si>
    <r>
      <rPr>
        <sz val="9"/>
        <rFont val="Times New Roman"/>
        <charset val="134"/>
      </rPr>
      <t>9.3km</t>
    </r>
  </si>
  <si>
    <r>
      <rPr>
        <sz val="9"/>
        <rFont val="Times New Roman"/>
        <charset val="134"/>
      </rPr>
      <t xml:space="preserve">2021 </t>
    </r>
    <r>
      <rPr>
        <sz val="9"/>
        <rFont val="仿宋"/>
        <charset val="134"/>
      </rPr>
      <t xml:space="preserve">年 </t>
    </r>
    <r>
      <rPr>
        <sz val="9"/>
        <rFont val="Times New Roman"/>
        <charset val="134"/>
      </rPr>
      <t xml:space="preserve">1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 </t>
    </r>
    <r>
      <rPr>
        <sz val="9"/>
        <rFont val="仿宋"/>
        <charset val="134"/>
      </rPr>
      <t>月</t>
    </r>
  </si>
  <si>
    <r>
      <rPr>
        <sz val="9"/>
        <rFont val="仿宋"/>
        <charset val="134"/>
      </rPr>
      <t xml:space="preserve">汕金发改投
</t>
    </r>
    <r>
      <rPr>
        <sz val="9"/>
        <rFont val="仿宋"/>
        <charset val="134"/>
      </rPr>
      <t>【</t>
    </r>
    <r>
      <rPr>
        <sz val="9"/>
        <rFont val="Times New Roman"/>
        <charset val="134"/>
      </rPr>
      <t>2020</t>
    </r>
    <r>
      <rPr>
        <sz val="9"/>
        <rFont val="仿宋"/>
        <charset val="134"/>
      </rPr>
      <t>】</t>
    </r>
    <r>
      <rPr>
        <sz val="9"/>
        <rFont val="Times New Roman"/>
        <charset val="134"/>
      </rPr>
      <t xml:space="preserve">90 </t>
    </r>
    <r>
      <rPr>
        <sz val="9"/>
        <rFont val="仿宋"/>
        <charset val="134"/>
      </rPr>
      <t>号</t>
    </r>
  </si>
  <si>
    <r>
      <rPr>
        <sz val="9"/>
        <rFont val="仿宋"/>
        <charset val="134"/>
      </rPr>
      <t>汕头市濠江区玉新街道玉石社区凤仔沟整治工程项目</t>
    </r>
  </si>
  <si>
    <r>
      <rPr>
        <sz val="9"/>
        <rFont val="仿宋"/>
        <charset val="134"/>
      </rPr>
      <t xml:space="preserve">项目拟对凤仔沟进行整治，总长 </t>
    </r>
    <r>
      <rPr>
        <sz val="9"/>
        <rFont val="Times New Roman"/>
        <charset val="134"/>
      </rPr>
      <t>58</t>
    </r>
    <r>
      <rPr>
        <sz val="9"/>
        <rFont val="仿宋"/>
        <charset val="134"/>
      </rPr>
      <t xml:space="preserve">米，内容包括有两岸加固及清淤疏浚等工程，满足片区 </t>
    </r>
    <r>
      <rPr>
        <sz val="9"/>
        <rFont val="Times New Roman"/>
        <charset val="134"/>
      </rPr>
      <t xml:space="preserve">2 </t>
    </r>
    <r>
      <rPr>
        <sz val="9"/>
        <rFont val="仿宋"/>
        <charset val="134"/>
      </rPr>
      <t xml:space="preserve">年一遇最大 </t>
    </r>
    <r>
      <rPr>
        <sz val="9"/>
        <rFont val="Times New Roman"/>
        <charset val="134"/>
      </rPr>
      <t xml:space="preserve">24h </t>
    </r>
    <r>
      <rPr>
        <sz val="9"/>
        <rFont val="仿宋"/>
        <charset val="134"/>
      </rPr>
      <t xml:space="preserve">暴雨产生的径流量 </t>
    </r>
    <r>
      <rPr>
        <sz val="9"/>
        <rFont val="Times New Roman"/>
        <charset val="134"/>
      </rPr>
      <t xml:space="preserve">1 </t>
    </r>
    <r>
      <rPr>
        <sz val="9"/>
        <rFont val="仿宋"/>
        <charset val="134"/>
      </rPr>
      <t xml:space="preserve">天排干的排涝标准，排涝量为
</t>
    </r>
    <r>
      <rPr>
        <sz val="9"/>
        <rFont val="Times New Roman"/>
        <charset val="134"/>
      </rPr>
      <t>7.82m</t>
    </r>
    <r>
      <rPr>
        <vertAlign val="superscript"/>
        <sz val="6"/>
        <rFont val="Times New Roman"/>
        <charset val="134"/>
      </rPr>
      <t>3</t>
    </r>
    <r>
      <rPr>
        <sz val="9"/>
        <rFont val="Times New Roman"/>
        <charset val="134"/>
      </rPr>
      <t>/s</t>
    </r>
    <r>
      <rPr>
        <sz val="9"/>
        <rFont val="仿宋"/>
        <charset val="134"/>
      </rPr>
      <t>。</t>
    </r>
  </si>
  <si>
    <t>7.82m³/s</t>
  </si>
  <si>
    <r>
      <rPr>
        <sz val="9"/>
        <rFont val="Times New Roman"/>
        <charset val="134"/>
      </rPr>
      <t>0.058km</t>
    </r>
  </si>
  <si>
    <t>生态岸线工程</t>
  </si>
  <si>
    <r>
      <rPr>
        <sz val="9"/>
        <rFont val="仿宋"/>
        <charset val="134"/>
      </rPr>
      <t>新河沟示范段建设项目</t>
    </r>
  </si>
  <si>
    <r>
      <rPr>
        <sz val="9"/>
        <rFont val="仿宋"/>
        <charset val="134"/>
      </rPr>
      <t>本项目包括河道生态修复及堤岸生态改造，河道两侧渠堤景观绿化、碧道、景观亮化、雾森系统排水管道等。</t>
    </r>
  </si>
  <si>
    <r>
      <rPr>
        <sz val="9"/>
        <rFont val="Times New Roman"/>
        <charset val="134"/>
      </rPr>
      <t>1.6km</t>
    </r>
  </si>
  <si>
    <t>4,2</t>
  </si>
  <si>
    <t>水系连通及河床整治</t>
  </si>
  <si>
    <r>
      <rPr>
        <sz val="9"/>
        <rFont val="仿宋"/>
        <charset val="134"/>
      </rPr>
      <t>潮南区金溪水岔河拓宽工程</t>
    </r>
  </si>
  <si>
    <r>
      <rPr>
        <sz val="9"/>
        <rFont val="Times New Roman"/>
        <charset val="134"/>
      </rPr>
      <t>1.</t>
    </r>
    <r>
      <rPr>
        <sz val="9"/>
        <rFont val="仿宋"/>
        <charset val="134"/>
      </rPr>
      <t xml:space="preserve">金溪水岔河 </t>
    </r>
    <r>
      <rPr>
        <sz val="9"/>
        <rFont val="Times New Roman"/>
        <charset val="134"/>
      </rPr>
      <t xml:space="preserve">5.3 </t>
    </r>
    <r>
      <rPr>
        <sz val="9"/>
        <rFont val="仿宋"/>
        <charset val="134"/>
      </rPr>
      <t>公里河道扩宽、清淤清障及两岸提防达标加固。</t>
    </r>
    <r>
      <rPr>
        <sz val="9"/>
        <rFont val="Times New Roman"/>
        <charset val="134"/>
      </rPr>
      <t>2.</t>
    </r>
    <r>
      <rPr>
        <sz val="9"/>
        <rFont val="仿宋"/>
        <charset val="134"/>
      </rPr>
      <t xml:space="preserve">对岔河两处支流口共 </t>
    </r>
    <r>
      <rPr>
        <sz val="9"/>
        <rFont val="Times New Roman"/>
        <charset val="134"/>
      </rPr>
      <t xml:space="preserve">0.9 </t>
    </r>
    <r>
      <rPr>
        <sz val="9"/>
        <rFont val="仿宋"/>
        <charset val="134"/>
      </rPr>
      <t xml:space="preserve">公里两岸提防达标加固，
</t>
    </r>
    <r>
      <rPr>
        <sz val="9"/>
        <rFont val="仿宋"/>
        <charset val="134"/>
      </rPr>
      <t xml:space="preserve">其中西切流长 </t>
    </r>
    <r>
      <rPr>
        <sz val="9"/>
        <rFont val="Times New Roman"/>
        <charset val="134"/>
      </rPr>
      <t xml:space="preserve">0.15 </t>
    </r>
    <r>
      <rPr>
        <sz val="9"/>
        <rFont val="仿宋"/>
        <charset val="134"/>
      </rPr>
      <t xml:space="preserve">公里、利陂水支流 </t>
    </r>
    <r>
      <rPr>
        <sz val="9"/>
        <rFont val="Times New Roman"/>
        <charset val="134"/>
      </rPr>
      <t xml:space="preserve">0.75
</t>
    </r>
    <r>
      <rPr>
        <sz val="9"/>
        <rFont val="仿宋"/>
        <charset val="134"/>
      </rPr>
      <t>公里。</t>
    </r>
    <r>
      <rPr>
        <sz val="9"/>
        <rFont val="Times New Roman"/>
        <charset val="134"/>
      </rPr>
      <t>3.</t>
    </r>
    <r>
      <rPr>
        <sz val="9"/>
        <rFont val="仿宋"/>
        <charset val="134"/>
      </rPr>
      <t xml:space="preserve">穿堤建筑物 </t>
    </r>
    <r>
      <rPr>
        <sz val="9"/>
        <rFont val="Times New Roman"/>
        <charset val="134"/>
      </rPr>
      <t xml:space="preserve">26 </t>
    </r>
    <r>
      <rPr>
        <sz val="9"/>
        <rFont val="仿宋"/>
        <charset val="134"/>
      </rPr>
      <t xml:space="preserve">座；其中重建（新
</t>
    </r>
    <r>
      <rPr>
        <sz val="9"/>
        <rFont val="仿宋"/>
        <charset val="134"/>
      </rPr>
      <t xml:space="preserve">建）穿堤箱涵 </t>
    </r>
    <r>
      <rPr>
        <sz val="9"/>
        <rFont val="Times New Roman"/>
        <charset val="134"/>
      </rPr>
      <t xml:space="preserve">7 </t>
    </r>
    <r>
      <rPr>
        <sz val="9"/>
        <rFont val="仿宋"/>
        <charset val="134"/>
      </rPr>
      <t>座。</t>
    </r>
    <r>
      <rPr>
        <sz val="9"/>
        <rFont val="Times New Roman"/>
        <charset val="134"/>
      </rPr>
      <t>4.</t>
    </r>
    <r>
      <rPr>
        <sz val="9"/>
        <rFont val="仿宋"/>
        <charset val="134"/>
      </rPr>
      <t xml:space="preserve">拦河建筑物 </t>
    </r>
    <r>
      <rPr>
        <sz val="9"/>
        <rFont val="Times New Roman"/>
        <charset val="134"/>
      </rPr>
      <t xml:space="preserve">10 </t>
    </r>
    <r>
      <rPr>
        <sz val="9"/>
        <rFont val="仿宋"/>
        <charset val="134"/>
      </rPr>
      <t xml:space="preserve">座；其中重建水陂 </t>
    </r>
    <r>
      <rPr>
        <sz val="9"/>
        <rFont val="Times New Roman"/>
        <charset val="134"/>
      </rPr>
      <t xml:space="preserve">2 </t>
    </r>
    <r>
      <rPr>
        <sz val="9"/>
        <rFont val="仿宋"/>
        <charset val="134"/>
      </rPr>
      <t>座。</t>
    </r>
    <r>
      <rPr>
        <sz val="9"/>
        <rFont val="Times New Roman"/>
        <charset val="134"/>
      </rPr>
      <t xml:space="preserve">1 </t>
    </r>
    <r>
      <rPr>
        <sz val="9"/>
        <rFont val="仿宋"/>
        <charset val="134"/>
      </rPr>
      <t xml:space="preserve">座跌水改建为节制闸，重建 </t>
    </r>
    <r>
      <rPr>
        <sz val="9"/>
        <rFont val="Times New Roman"/>
        <charset val="134"/>
      </rPr>
      <t xml:space="preserve">7 </t>
    </r>
    <r>
      <rPr>
        <sz val="9"/>
        <rFont val="仿宋"/>
        <charset val="134"/>
      </rPr>
      <t xml:space="preserve">座反虹涵，重建 </t>
    </r>
    <r>
      <rPr>
        <sz val="9"/>
        <rFont val="Times New Roman"/>
        <charset val="134"/>
      </rPr>
      <t xml:space="preserve">4 </t>
    </r>
    <r>
      <rPr>
        <sz val="9"/>
        <rFont val="仿宋"/>
        <charset val="134"/>
      </rPr>
      <t xml:space="preserve">座节制闸，
</t>
    </r>
    <r>
      <rPr>
        <sz val="9"/>
        <rFont val="仿宋"/>
        <charset val="134"/>
      </rPr>
      <t xml:space="preserve">新建渠首分洪闸 </t>
    </r>
    <r>
      <rPr>
        <sz val="9"/>
        <rFont val="Times New Roman"/>
        <charset val="134"/>
      </rPr>
      <t xml:space="preserve">1 </t>
    </r>
    <r>
      <rPr>
        <sz val="9"/>
        <rFont val="仿宋"/>
        <charset val="134"/>
      </rPr>
      <t>座。</t>
    </r>
    <r>
      <rPr>
        <sz val="9"/>
        <rFont val="Times New Roman"/>
        <charset val="134"/>
      </rPr>
      <t>5.</t>
    </r>
    <r>
      <rPr>
        <sz val="9"/>
        <rFont val="仿宋"/>
        <charset val="134"/>
      </rPr>
      <t xml:space="preserve">跨河建筑物；重
</t>
    </r>
    <r>
      <rPr>
        <sz val="9"/>
        <rFont val="仿宋"/>
        <charset val="134"/>
      </rPr>
      <t xml:space="preserve">建（新建）农桥 </t>
    </r>
    <r>
      <rPr>
        <sz val="9"/>
        <rFont val="Times New Roman"/>
        <charset val="134"/>
      </rPr>
      <t xml:space="preserve">13 </t>
    </r>
    <r>
      <rPr>
        <sz val="9"/>
        <rFont val="仿宋"/>
        <charset val="134"/>
      </rPr>
      <t>座。</t>
    </r>
    <r>
      <rPr>
        <sz val="9"/>
        <rFont val="Times New Roman"/>
        <charset val="134"/>
      </rPr>
      <t>6</t>
    </r>
    <r>
      <rPr>
        <sz val="9"/>
        <rFont val="仿宋"/>
        <charset val="134"/>
      </rPr>
      <t xml:space="preserve">、重建灌溉泵站
</t>
    </r>
    <r>
      <rPr>
        <sz val="9"/>
        <rFont val="Times New Roman"/>
        <charset val="134"/>
      </rPr>
      <t xml:space="preserve">3 </t>
    </r>
    <r>
      <rPr>
        <sz val="9"/>
        <rFont val="仿宋"/>
        <charset val="134"/>
      </rPr>
      <t>座。</t>
    </r>
  </si>
  <si>
    <r>
      <rPr>
        <sz val="9"/>
        <rFont val="Times New Roman"/>
        <charset val="134"/>
      </rPr>
      <t>5.3km</t>
    </r>
  </si>
  <si>
    <r>
      <rPr>
        <sz val="9"/>
        <rFont val="仿宋"/>
        <charset val="134"/>
      </rPr>
      <t>潮南区</t>
    </r>
  </si>
  <si>
    <r>
      <rPr>
        <sz val="9"/>
        <rFont val="Times New Roman"/>
        <charset val="134"/>
      </rPr>
      <t xml:space="preserve">2020 </t>
    </r>
    <r>
      <rPr>
        <sz val="9"/>
        <rFont val="仿宋"/>
        <charset val="134"/>
      </rPr>
      <t xml:space="preserve">年 </t>
    </r>
    <r>
      <rPr>
        <sz val="9"/>
        <rFont val="Times New Roman"/>
        <charset val="134"/>
      </rPr>
      <t xml:space="preserve">6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2 </t>
    </r>
    <r>
      <rPr>
        <sz val="9"/>
        <rFont val="仿宋"/>
        <charset val="134"/>
      </rPr>
      <t>月</t>
    </r>
  </si>
  <si>
    <t>4,3</t>
  </si>
  <si>
    <r>
      <rPr>
        <sz val="9"/>
        <rFont val="仿宋"/>
        <charset val="134"/>
      </rPr>
      <t>潮南区南山截流扩宽工程</t>
    </r>
  </si>
  <si>
    <r>
      <rPr>
        <sz val="9"/>
        <rFont val="Times New Roman"/>
        <charset val="134"/>
      </rPr>
      <t xml:space="preserve">20.04km </t>
    </r>
    <r>
      <rPr>
        <sz val="9"/>
        <rFont val="仿宋"/>
        <charset val="134"/>
      </rPr>
      <t>河道扩宽及相应河段清淤清障，</t>
    </r>
    <r>
      <rPr>
        <sz val="9"/>
        <rFont val="Times New Roman"/>
        <charset val="134"/>
      </rPr>
      <t xml:space="preserve">5.88km </t>
    </r>
    <r>
      <rPr>
        <sz val="9"/>
        <rFont val="仿宋"/>
        <charset val="134"/>
      </rPr>
      <t xml:space="preserve">提防达标加固，沿途穿堤建筑物及拦河建筑物加固或重建，扩建圆山泄
</t>
    </r>
    <r>
      <rPr>
        <sz val="9"/>
        <rFont val="仿宋"/>
        <charset val="134"/>
      </rPr>
      <t>洪阀。</t>
    </r>
  </si>
  <si>
    <r>
      <rPr>
        <sz val="9"/>
        <rFont val="Times New Roman"/>
        <charset val="134"/>
      </rPr>
      <t>20.04km</t>
    </r>
  </si>
  <si>
    <r>
      <rPr>
        <sz val="9"/>
        <rFont val="Times New Roman"/>
        <charset val="134"/>
      </rPr>
      <t xml:space="preserve">2019 </t>
    </r>
    <r>
      <rPr>
        <sz val="9"/>
        <rFont val="仿宋"/>
        <charset val="134"/>
      </rPr>
      <t xml:space="preserve">年 </t>
    </r>
    <r>
      <rPr>
        <sz val="9"/>
        <rFont val="Times New Roman"/>
        <charset val="134"/>
      </rPr>
      <t xml:space="preserve">11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7 </t>
    </r>
    <r>
      <rPr>
        <sz val="9"/>
        <rFont val="仿宋"/>
        <charset val="134"/>
      </rPr>
      <t>月</t>
    </r>
  </si>
  <si>
    <t>碧道工程</t>
  </si>
  <si>
    <r>
      <rPr>
        <sz val="9"/>
        <rFont val="仿宋"/>
        <charset val="134"/>
      </rPr>
      <t>碧道龙湖区段（梅溪河、新津河、外砂）</t>
    </r>
  </si>
  <si>
    <r>
      <rPr>
        <sz val="9"/>
        <rFont val="仿宋"/>
        <charset val="134"/>
      </rPr>
      <t xml:space="preserve">计划新建梅溪河碧道 </t>
    </r>
    <r>
      <rPr>
        <sz val="9"/>
        <rFont val="Times New Roman"/>
        <charset val="134"/>
      </rPr>
      <t xml:space="preserve">7.11  </t>
    </r>
    <r>
      <rPr>
        <sz val="9"/>
        <rFont val="仿宋"/>
        <charset val="134"/>
      </rPr>
      <t xml:space="preserve">公里、计
</t>
    </r>
    <r>
      <rPr>
        <sz val="9"/>
        <rFont val="仿宋"/>
        <charset val="134"/>
      </rPr>
      <t xml:space="preserve">划新建新津河碧道 </t>
    </r>
    <r>
      <rPr>
        <sz val="9"/>
        <rFont val="Times New Roman"/>
        <charset val="134"/>
      </rPr>
      <t xml:space="preserve">1.6 </t>
    </r>
    <r>
      <rPr>
        <sz val="9"/>
        <rFont val="仿宋"/>
        <charset val="134"/>
      </rPr>
      <t xml:space="preserve">公里、计划新建外
</t>
    </r>
    <r>
      <rPr>
        <sz val="9"/>
        <rFont val="仿宋"/>
        <charset val="134"/>
      </rPr>
      <t xml:space="preserve">砂碧道 </t>
    </r>
    <r>
      <rPr>
        <sz val="9"/>
        <rFont val="Times New Roman"/>
        <charset val="134"/>
      </rPr>
      <t xml:space="preserve">14.82 </t>
    </r>
    <r>
      <rPr>
        <sz val="9"/>
        <rFont val="仿宋"/>
        <charset val="134"/>
      </rPr>
      <t>公里</t>
    </r>
  </si>
  <si>
    <r>
      <rPr>
        <sz val="9"/>
        <rFont val="Times New Roman"/>
        <charset val="134"/>
      </rPr>
      <t>23.53km</t>
    </r>
  </si>
  <si>
    <r>
      <rPr>
        <sz val="9"/>
        <rFont val="Times New Roman"/>
        <charset val="134"/>
      </rPr>
      <t xml:space="preserve">2020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2024 </t>
    </r>
    <r>
      <rPr>
        <sz val="9"/>
        <rFont val="仿宋"/>
        <charset val="134"/>
      </rPr>
      <t xml:space="preserve">年 </t>
    </r>
    <r>
      <rPr>
        <sz val="9"/>
        <rFont val="Times New Roman"/>
        <charset val="134"/>
      </rPr>
      <t xml:space="preserve">12 </t>
    </r>
    <r>
      <rPr>
        <sz val="9"/>
        <rFont val="仿宋"/>
        <charset val="134"/>
      </rPr>
      <t>月</t>
    </r>
  </si>
  <si>
    <t>4,4</t>
  </si>
  <si>
    <r>
      <rPr>
        <sz val="9"/>
        <rFont val="仿宋"/>
        <charset val="134"/>
      </rPr>
      <t>汕头市万里碧道</t>
    </r>
    <r>
      <rPr>
        <sz val="9"/>
        <rFont val="Times New Roman"/>
        <charset val="134"/>
      </rPr>
      <t>-</t>
    </r>
    <r>
      <rPr>
        <sz val="9"/>
        <rFont val="仿宋"/>
        <charset val="134"/>
      </rPr>
      <t>金平区段碧道工程项目</t>
    </r>
  </si>
  <si>
    <r>
      <rPr>
        <sz val="9"/>
        <rFont val="仿宋"/>
        <charset val="134"/>
      </rPr>
      <t>在梅溪河开展碧道建设，包括落实水环境治理、水生态保护与修复、水安全提升、景观与特色营造、游憩系统构建等</t>
    </r>
  </si>
  <si>
    <r>
      <rPr>
        <sz val="9"/>
        <rFont val="Times New Roman"/>
        <charset val="134"/>
      </rPr>
      <t>1.3km</t>
    </r>
  </si>
  <si>
    <r>
      <rPr>
        <sz val="9"/>
        <rFont val="Times New Roman"/>
        <charset val="134"/>
      </rPr>
      <t xml:space="preserve">2021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2024 </t>
    </r>
    <r>
      <rPr>
        <sz val="9"/>
        <rFont val="仿宋"/>
        <charset val="134"/>
      </rPr>
      <t xml:space="preserve">年 </t>
    </r>
    <r>
      <rPr>
        <sz val="9"/>
        <rFont val="Times New Roman"/>
        <charset val="134"/>
      </rPr>
      <t xml:space="preserve">4 </t>
    </r>
    <r>
      <rPr>
        <sz val="9"/>
        <rFont val="仿宋"/>
        <charset val="134"/>
      </rPr>
      <t>月</t>
    </r>
  </si>
  <si>
    <r>
      <rPr>
        <sz val="9"/>
        <rFont val="仿宋"/>
        <charset val="134"/>
      </rPr>
      <t>关于汕头市万里碧道</t>
    </r>
    <r>
      <rPr>
        <sz val="9"/>
        <rFont val="Times New Roman"/>
        <charset val="134"/>
      </rPr>
      <t>-</t>
    </r>
    <r>
      <rPr>
        <sz val="9"/>
        <rFont val="仿宋"/>
        <charset val="134"/>
      </rPr>
      <t>金平区段碧道工程项目可行性研究报告的批复（汕金发改投预〔</t>
    </r>
    <r>
      <rPr>
        <sz val="9"/>
        <rFont val="Times New Roman"/>
        <charset val="134"/>
      </rPr>
      <t>2020</t>
    </r>
    <r>
      <rPr>
        <sz val="9"/>
        <rFont val="仿宋"/>
        <charset val="134"/>
      </rPr>
      <t>〕</t>
    </r>
    <r>
      <rPr>
        <sz val="9"/>
        <rFont val="Times New Roman"/>
        <charset val="134"/>
      </rPr>
      <t xml:space="preserve">15
</t>
    </r>
    <r>
      <rPr>
        <sz val="9"/>
        <rFont val="仿宋"/>
        <charset val="134"/>
      </rPr>
      <t>号）</t>
    </r>
  </si>
  <si>
    <t>源头改造项目</t>
  </si>
  <si>
    <t>地块海绵化改造</t>
  </si>
  <si>
    <r>
      <rPr>
        <sz val="9"/>
        <rFont val="仿宋"/>
        <charset val="134"/>
      </rPr>
      <t>汕头市西部交通枢纽</t>
    </r>
  </si>
  <si>
    <r>
      <rPr>
        <sz val="9"/>
        <rFont val="Times New Roman"/>
        <charset val="134"/>
      </rPr>
      <t>[3]</t>
    </r>
    <r>
      <rPr>
        <sz val="9"/>
        <rFont val="仿宋"/>
        <charset val="134"/>
      </rPr>
      <t>居住社区、老旧小区改造和完整社区建设中落实海绵城市建设理念的公共空间与人居环境提升项目等；</t>
    </r>
  </si>
  <si>
    <r>
      <rPr>
        <sz val="9"/>
        <rFont val="仿宋"/>
        <charset val="134"/>
      </rPr>
      <t xml:space="preserve">包括公共交通车辆停车场、公交首末站、调度中心、城市轨道站，按国家一级汽车客运站标准，结合普通公交系统及城市轨道交通，将建成西部综合交通枢纽。占地约 </t>
    </r>
    <r>
      <rPr>
        <sz val="9"/>
        <rFont val="Times New Roman"/>
        <charset val="134"/>
      </rPr>
      <t xml:space="preserve">76.11 </t>
    </r>
    <r>
      <rPr>
        <sz val="9"/>
        <rFont val="仿宋"/>
        <charset val="134"/>
      </rPr>
      <t xml:space="preserve">亩，初步估算总投资约 </t>
    </r>
    <r>
      <rPr>
        <sz val="9"/>
        <rFont val="Times New Roman"/>
        <charset val="134"/>
      </rPr>
      <t xml:space="preserve">5.17
</t>
    </r>
    <r>
      <rPr>
        <sz val="9"/>
        <rFont val="仿宋"/>
        <charset val="134"/>
      </rPr>
      <t>亿元。</t>
    </r>
  </si>
  <si>
    <r>
      <rPr>
        <sz val="9"/>
        <rFont val="Times New Roman"/>
        <charset val="134"/>
      </rPr>
      <t xml:space="preserve">50689 </t>
    </r>
    <r>
      <rPr>
        <sz val="9"/>
        <rFont val="仿宋"/>
        <charset val="134"/>
      </rPr>
      <t>㎡</t>
    </r>
  </si>
  <si>
    <t>5,1</t>
  </si>
  <si>
    <r>
      <rPr>
        <sz val="9"/>
        <rFont val="仿宋"/>
        <charset val="134"/>
      </rPr>
      <t>泰盛科创园项目</t>
    </r>
  </si>
  <si>
    <r>
      <rPr>
        <sz val="9"/>
        <rFont val="Times New Roman"/>
        <charset val="134"/>
      </rPr>
      <t xml:space="preserve">F01-11  </t>
    </r>
    <r>
      <rPr>
        <sz val="9"/>
        <rFont val="仿宋"/>
        <charset val="134"/>
      </rPr>
      <t xml:space="preserve">地块主要建设 </t>
    </r>
    <r>
      <rPr>
        <sz val="9"/>
        <rFont val="Times New Roman"/>
        <charset val="134"/>
      </rPr>
      <t xml:space="preserve">6  </t>
    </r>
    <r>
      <rPr>
        <sz val="9"/>
        <rFont val="仿宋"/>
        <charset val="134"/>
      </rPr>
      <t xml:space="preserve">栋高级人才公寓及 </t>
    </r>
    <r>
      <rPr>
        <sz val="9"/>
        <rFont val="Times New Roman"/>
        <charset val="134"/>
      </rPr>
      <t xml:space="preserve">2 </t>
    </r>
    <r>
      <rPr>
        <sz val="9"/>
        <rFont val="仿宋"/>
        <charset val="134"/>
      </rPr>
      <t>栋办公；</t>
    </r>
    <r>
      <rPr>
        <sz val="9"/>
        <rFont val="Times New Roman"/>
        <charset val="134"/>
      </rPr>
      <t xml:space="preserve">F02-08 </t>
    </r>
    <r>
      <rPr>
        <sz val="9"/>
        <rFont val="仿宋"/>
        <charset val="134"/>
      </rPr>
      <t xml:space="preserve">地块主要建设 </t>
    </r>
    <r>
      <rPr>
        <sz val="9"/>
        <rFont val="Times New Roman"/>
        <charset val="134"/>
      </rPr>
      <t>1</t>
    </r>
    <r>
      <rPr>
        <sz val="9"/>
        <rFont val="仿宋"/>
        <charset val="134"/>
      </rPr>
      <t>栋办公，</t>
    </r>
    <r>
      <rPr>
        <sz val="9"/>
        <rFont val="Times New Roman"/>
        <charset val="134"/>
      </rPr>
      <t xml:space="preserve">1  </t>
    </r>
    <r>
      <rPr>
        <sz val="9"/>
        <rFont val="仿宋"/>
        <charset val="134"/>
      </rPr>
      <t>栋办公</t>
    </r>
    <r>
      <rPr>
        <sz val="9"/>
        <rFont val="Times New Roman"/>
        <charset val="134"/>
      </rPr>
      <t>+</t>
    </r>
    <r>
      <rPr>
        <sz val="9"/>
        <rFont val="仿宋"/>
        <charset val="134"/>
      </rPr>
      <t>酒店，</t>
    </r>
    <r>
      <rPr>
        <sz val="9"/>
        <rFont val="Times New Roman"/>
        <charset val="134"/>
      </rPr>
      <t xml:space="preserve">1  </t>
    </r>
    <r>
      <rPr>
        <sz val="9"/>
        <rFont val="仿宋"/>
        <charset val="134"/>
      </rPr>
      <t xml:space="preserve">个大型商业 </t>
    </r>
    <r>
      <rPr>
        <sz val="9"/>
        <rFont val="Times New Roman"/>
        <charset val="134"/>
      </rPr>
      <t>mall</t>
    </r>
    <r>
      <rPr>
        <sz val="9"/>
        <rFont val="仿宋"/>
        <charset val="134"/>
      </rPr>
      <t>；</t>
    </r>
    <r>
      <rPr>
        <sz val="9"/>
        <rFont val="Times New Roman"/>
        <charset val="134"/>
      </rPr>
      <t xml:space="preserve">F02-11 </t>
    </r>
    <r>
      <rPr>
        <sz val="9"/>
        <rFont val="仿宋"/>
        <charset val="134"/>
      </rPr>
      <t xml:space="preserve">地块主要建设 </t>
    </r>
    <r>
      <rPr>
        <sz val="9"/>
        <rFont val="Times New Roman"/>
        <charset val="134"/>
      </rPr>
      <t xml:space="preserve">4 </t>
    </r>
    <r>
      <rPr>
        <sz val="9"/>
        <rFont val="仿宋"/>
        <charset val="134"/>
      </rPr>
      <t>栋办公，</t>
    </r>
    <r>
      <rPr>
        <sz val="9"/>
        <rFont val="Times New Roman"/>
        <charset val="134"/>
      </rPr>
      <t>3</t>
    </r>
    <r>
      <rPr>
        <sz val="9"/>
        <rFont val="仿宋"/>
        <charset val="134"/>
      </rPr>
      <t>栋小型企业办公，</t>
    </r>
    <r>
      <rPr>
        <sz val="9"/>
        <rFont val="Times New Roman"/>
        <charset val="134"/>
      </rPr>
      <t xml:space="preserve">1 </t>
    </r>
    <r>
      <rPr>
        <sz val="9"/>
        <rFont val="仿宋"/>
        <charset val="134"/>
      </rPr>
      <t>个展示中心</t>
    </r>
  </si>
  <si>
    <r>
      <rPr>
        <sz val="9"/>
        <rFont val="Times New Roman"/>
        <charset val="134"/>
      </rPr>
      <t xml:space="preserve">1006013 </t>
    </r>
    <r>
      <rPr>
        <sz val="9"/>
        <rFont val="仿宋"/>
        <charset val="134"/>
      </rPr>
      <t>㎡</t>
    </r>
  </si>
  <si>
    <r>
      <rPr>
        <sz val="9"/>
        <rFont val="仿宋"/>
        <charset val="134"/>
      </rPr>
      <t>华侨试验区</t>
    </r>
  </si>
  <si>
    <r>
      <rPr>
        <sz val="9"/>
        <rFont val="Times New Roman"/>
        <charset val="134"/>
      </rPr>
      <t xml:space="preserve">2017 </t>
    </r>
    <r>
      <rPr>
        <sz val="9"/>
        <rFont val="仿宋"/>
        <charset val="134"/>
      </rPr>
      <t xml:space="preserve">年 </t>
    </r>
    <r>
      <rPr>
        <sz val="9"/>
        <rFont val="Times New Roman"/>
        <charset val="134"/>
      </rPr>
      <t xml:space="preserve">3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 </t>
    </r>
    <r>
      <rPr>
        <sz val="9"/>
        <rFont val="仿宋"/>
        <charset val="134"/>
      </rPr>
      <t>月</t>
    </r>
  </si>
  <si>
    <r>
      <rPr>
        <sz val="9"/>
        <rFont val="仿宋"/>
        <charset val="134"/>
      </rPr>
      <t>广东省企业投资项目备案证  北区：</t>
    </r>
    <r>
      <rPr>
        <sz val="9"/>
        <rFont val="Times New Roman"/>
        <charset val="134"/>
      </rPr>
      <t xml:space="preserve">2017- 440500-75-03-
</t>
    </r>
    <r>
      <rPr>
        <sz val="9"/>
        <rFont val="Times New Roman"/>
        <charset val="134"/>
      </rPr>
      <t xml:space="preserve">009723
</t>
    </r>
    <r>
      <rPr>
        <sz val="9"/>
        <rFont val="仿宋"/>
        <charset val="134"/>
      </rPr>
      <t>中区：</t>
    </r>
    <r>
      <rPr>
        <sz val="9"/>
        <rFont val="Times New Roman"/>
        <charset val="134"/>
      </rPr>
      <t xml:space="preserve">2017- 440500-75-03-
</t>
    </r>
    <r>
      <rPr>
        <sz val="9"/>
        <rFont val="Times New Roman"/>
        <charset val="134"/>
      </rPr>
      <t xml:space="preserve">009724
</t>
    </r>
    <r>
      <rPr>
        <sz val="9"/>
        <rFont val="仿宋"/>
        <charset val="134"/>
      </rPr>
      <t xml:space="preserve">南区：
</t>
    </r>
    <r>
      <rPr>
        <sz val="9"/>
        <rFont val="Times New Roman"/>
        <charset val="134"/>
      </rPr>
      <t xml:space="preserve">2017-440500-75-
</t>
    </r>
    <r>
      <rPr>
        <sz val="9"/>
        <rFont val="Times New Roman"/>
        <charset val="134"/>
      </rPr>
      <t>03-000679</t>
    </r>
  </si>
  <si>
    <r>
      <rPr>
        <sz val="9"/>
        <rFont val="仿宋"/>
        <charset val="134"/>
      </rPr>
      <t>汕头拓茂金凤半岛片区综合开发项目</t>
    </r>
  </si>
  <si>
    <r>
      <rPr>
        <sz val="9"/>
        <rFont val="仿宋"/>
        <charset val="134"/>
      </rPr>
      <t>建设住宅及商业、配套</t>
    </r>
  </si>
  <si>
    <r>
      <rPr>
        <sz val="9"/>
        <rFont val="Times New Roman"/>
        <charset val="134"/>
      </rPr>
      <t>581222m</t>
    </r>
    <r>
      <rPr>
        <vertAlign val="superscript"/>
        <sz val="6"/>
        <rFont val="Times New Roman"/>
        <charset val="134"/>
      </rPr>
      <t>2</t>
    </r>
  </si>
  <si>
    <r>
      <rPr>
        <sz val="9"/>
        <rFont val="Times New Roman"/>
        <charset val="134"/>
      </rPr>
      <t xml:space="preserve">2019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</si>
  <si>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广东省企业投资项目备案证： </t>
    </r>
    <r>
      <rPr>
        <sz val="9"/>
        <rFont val="Times New Roman"/>
        <charset val="134"/>
      </rPr>
      <t xml:space="preserve">2019-440511-70-
</t>
    </r>
    <r>
      <rPr>
        <sz val="9"/>
        <rFont val="Times New Roman"/>
        <charset val="134"/>
      </rPr>
      <t>03-037350</t>
    </r>
  </si>
  <si>
    <r>
      <rPr>
        <sz val="9"/>
        <rFont val="仿宋"/>
        <charset val="134"/>
      </rPr>
      <t>天合名门豪庭（二期）</t>
    </r>
    <r>
      <rPr>
        <sz val="9"/>
        <rFont val="Times New Roman"/>
        <charset val="134"/>
      </rPr>
      <t xml:space="preserve">A </t>
    </r>
    <r>
      <rPr>
        <sz val="9"/>
        <rFont val="仿宋"/>
        <charset val="134"/>
      </rPr>
      <t>区</t>
    </r>
  </si>
  <si>
    <r>
      <rPr>
        <sz val="9"/>
        <rFont val="Times New Roman"/>
        <charset val="134"/>
      </rPr>
      <t>[3]</t>
    </r>
    <r>
      <rPr>
        <sz val="9"/>
        <rFont val="仿宋"/>
        <charset val="134"/>
      </rPr>
      <t xml:space="preserve">居住社区、老旧小区改造和完整
</t>
    </r>
    <r>
      <rPr>
        <sz val="9"/>
        <rFont val="仿宋"/>
        <charset val="134"/>
      </rPr>
      <t>社区建设中落实海绵城市建设理念的公共空间与人居环境提升项目等；</t>
    </r>
  </si>
  <si>
    <r>
      <rPr>
        <sz val="9"/>
        <rFont val="仿宋"/>
        <charset val="134"/>
      </rPr>
      <t xml:space="preserve">高层住宅 </t>
    </r>
    <r>
      <rPr>
        <sz val="9"/>
        <rFont val="Times New Roman"/>
        <charset val="134"/>
      </rPr>
      <t xml:space="preserve">4 </t>
    </r>
    <r>
      <rPr>
        <sz val="9"/>
        <rFont val="仿宋"/>
        <charset val="134"/>
      </rPr>
      <t xml:space="preserve">栋 </t>
    </r>
    <r>
      <rPr>
        <sz val="9"/>
        <rFont val="Times New Roman"/>
        <charset val="134"/>
      </rPr>
      <t xml:space="preserve">45 </t>
    </r>
    <r>
      <rPr>
        <sz val="9"/>
        <rFont val="仿宋"/>
        <charset val="134"/>
      </rPr>
      <t>层、</t>
    </r>
    <r>
      <rPr>
        <sz val="9"/>
        <rFont val="Times New Roman"/>
        <charset val="134"/>
      </rPr>
      <t xml:space="preserve">1 </t>
    </r>
    <r>
      <rPr>
        <sz val="9"/>
        <rFont val="仿宋"/>
        <charset val="134"/>
      </rPr>
      <t xml:space="preserve">栋 </t>
    </r>
    <r>
      <rPr>
        <sz val="9"/>
        <rFont val="Times New Roman"/>
        <charset val="134"/>
      </rPr>
      <t xml:space="preserve">44 </t>
    </r>
    <r>
      <rPr>
        <sz val="9"/>
        <rFont val="仿宋"/>
        <charset val="134"/>
      </rPr>
      <t>层、</t>
    </r>
    <r>
      <rPr>
        <sz val="9"/>
        <rFont val="Times New Roman"/>
        <charset val="134"/>
      </rPr>
      <t xml:space="preserve">1
</t>
    </r>
    <r>
      <rPr>
        <sz val="9"/>
        <rFont val="仿宋"/>
        <charset val="134"/>
      </rPr>
      <t xml:space="preserve">栋 </t>
    </r>
    <r>
      <rPr>
        <sz val="9"/>
        <rFont val="Times New Roman"/>
        <charset val="134"/>
      </rPr>
      <t xml:space="preserve">42 </t>
    </r>
    <r>
      <rPr>
        <sz val="9"/>
        <rFont val="仿宋"/>
        <charset val="134"/>
      </rPr>
      <t xml:space="preserve">层，沿街商业裙楼 </t>
    </r>
    <r>
      <rPr>
        <sz val="9"/>
        <rFont val="Times New Roman"/>
        <charset val="134"/>
      </rPr>
      <t xml:space="preserve">2 </t>
    </r>
    <r>
      <rPr>
        <sz val="9"/>
        <rFont val="仿宋"/>
        <charset val="134"/>
      </rPr>
      <t xml:space="preserve">层，地下室 </t>
    </r>
    <r>
      <rPr>
        <sz val="9"/>
        <rFont val="Times New Roman"/>
        <charset val="134"/>
      </rPr>
      <t xml:space="preserve">2
</t>
    </r>
    <r>
      <rPr>
        <sz val="9"/>
        <rFont val="仿宋"/>
        <charset val="134"/>
      </rPr>
      <t xml:space="preserve">层。总建筑面积 </t>
    </r>
    <r>
      <rPr>
        <sz val="9"/>
        <rFont val="Times New Roman"/>
        <charset val="134"/>
      </rPr>
      <t xml:space="preserve">264447.34 </t>
    </r>
    <r>
      <rPr>
        <sz val="9"/>
        <rFont val="仿宋"/>
        <charset val="134"/>
      </rPr>
      <t>㎡。</t>
    </r>
  </si>
  <si>
    <r>
      <rPr>
        <sz val="9"/>
        <rFont val="Times New Roman"/>
        <charset val="134"/>
      </rPr>
      <t xml:space="preserve">671697 </t>
    </r>
    <r>
      <rPr>
        <sz val="9"/>
        <rFont val="仿宋"/>
        <charset val="134"/>
      </rPr>
      <t>㎡</t>
    </r>
  </si>
  <si>
    <r>
      <rPr>
        <sz val="9"/>
        <rFont val="Times New Roman"/>
        <charset val="134"/>
      </rPr>
      <t xml:space="preserve">2018 </t>
    </r>
    <r>
      <rPr>
        <sz val="9"/>
        <rFont val="仿宋"/>
        <charset val="134"/>
      </rPr>
      <t xml:space="preserve">年 </t>
    </r>
    <r>
      <rPr>
        <sz val="9"/>
        <rFont val="Times New Roman"/>
        <charset val="134"/>
      </rPr>
      <t xml:space="preserve">5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5 </t>
    </r>
    <r>
      <rPr>
        <sz val="9"/>
        <rFont val="仿宋"/>
        <charset val="134"/>
      </rPr>
      <t>月</t>
    </r>
  </si>
  <si>
    <r>
      <rPr>
        <sz val="9"/>
        <rFont val="仿宋"/>
        <charset val="134"/>
      </rPr>
      <t xml:space="preserve">广东省企业投资
</t>
    </r>
    <r>
      <rPr>
        <sz val="9"/>
        <rFont val="仿宋"/>
        <charset val="134"/>
      </rPr>
      <t>项目备案证（已批复）</t>
    </r>
  </si>
  <si>
    <r>
      <rPr>
        <sz val="9"/>
        <rFont val="仿宋"/>
        <charset val="134"/>
      </rPr>
      <t>中海信</t>
    </r>
    <r>
      <rPr>
        <sz val="9"/>
        <rFont val="Times New Roman"/>
        <charset val="134"/>
      </rPr>
      <t>(</t>
    </r>
    <r>
      <rPr>
        <sz val="9"/>
        <rFont val="仿宋"/>
        <charset val="134"/>
      </rPr>
      <t>汕头</t>
    </r>
    <r>
      <rPr>
        <sz val="9"/>
        <rFont val="Times New Roman"/>
        <charset val="134"/>
      </rPr>
      <t>)</t>
    </r>
    <r>
      <rPr>
        <sz val="9"/>
        <rFont val="仿宋"/>
        <charset val="134"/>
      </rPr>
      <t>创新产业城项目（一、二、三期）</t>
    </r>
  </si>
  <si>
    <r>
      <rPr>
        <sz val="9"/>
        <rFont val="仿宋"/>
        <charset val="134"/>
      </rPr>
      <t xml:space="preserve">项目规划占地面积约 </t>
    </r>
    <r>
      <rPr>
        <sz val="9"/>
        <rFont val="Times New Roman"/>
        <charset val="134"/>
      </rPr>
      <t xml:space="preserve">6 </t>
    </r>
    <r>
      <rPr>
        <sz val="9"/>
        <rFont val="仿宋"/>
        <charset val="134"/>
      </rPr>
      <t xml:space="preserve">万平方米，建
</t>
    </r>
    <r>
      <rPr>
        <sz val="9"/>
        <rFont val="仿宋"/>
        <charset val="134"/>
      </rPr>
      <t xml:space="preserve">筑面积超过 </t>
    </r>
    <r>
      <rPr>
        <sz val="9"/>
        <rFont val="Times New Roman"/>
        <charset val="134"/>
      </rPr>
      <t xml:space="preserve">1 </t>
    </r>
    <r>
      <rPr>
        <sz val="9"/>
        <rFont val="仿宋"/>
        <charset val="134"/>
      </rPr>
      <t>万平方米（</t>
    </r>
    <r>
      <rPr>
        <sz val="9"/>
        <rFont val="Times New Roman"/>
        <charset val="134"/>
      </rPr>
      <t>ZB216-2</t>
    </r>
    <r>
      <rPr>
        <sz val="9"/>
        <rFont val="仿宋"/>
        <charset val="134"/>
      </rPr>
      <t>、</t>
    </r>
    <r>
      <rPr>
        <sz val="9"/>
        <rFont val="Times New Roman"/>
        <charset val="134"/>
      </rPr>
      <t xml:space="preserve">ZB216-
</t>
    </r>
    <r>
      <rPr>
        <sz val="9"/>
        <rFont val="Times New Roman"/>
        <charset val="134"/>
      </rPr>
      <t xml:space="preserve">3 </t>
    </r>
    <r>
      <rPr>
        <sz val="9"/>
        <rFont val="仿宋"/>
        <charset val="134"/>
      </rPr>
      <t xml:space="preserve">宗地），计划分三期建设，预计 </t>
    </r>
    <r>
      <rPr>
        <sz val="9"/>
        <rFont val="Times New Roman"/>
        <charset val="134"/>
      </rPr>
      <t xml:space="preserve">5-8 </t>
    </r>
    <r>
      <rPr>
        <sz val="9"/>
        <rFont val="仿宋"/>
        <charset val="134"/>
      </rPr>
      <t>年建成。项目建设包含生产厂房区、研发办公区和综合配套区。</t>
    </r>
  </si>
  <si>
    <r>
      <rPr>
        <sz val="9"/>
        <rFont val="Times New Roman"/>
        <charset val="134"/>
      </rPr>
      <t>60000m</t>
    </r>
    <r>
      <rPr>
        <vertAlign val="superscript"/>
        <sz val="6"/>
        <rFont val="Times New Roman"/>
        <charset val="134"/>
      </rPr>
      <t>2</t>
    </r>
  </si>
  <si>
    <r>
      <rPr>
        <sz val="9"/>
        <rFont val="仿宋"/>
        <charset val="134"/>
      </rPr>
      <t>华芯智能制造项目</t>
    </r>
  </si>
  <si>
    <r>
      <rPr>
        <sz val="9"/>
        <rFont val="仿宋"/>
        <charset val="134"/>
      </rPr>
      <t xml:space="preserve">项目占地约 </t>
    </r>
    <r>
      <rPr>
        <sz val="9"/>
        <rFont val="Times New Roman"/>
        <charset val="134"/>
      </rPr>
      <t xml:space="preserve">8 </t>
    </r>
    <r>
      <rPr>
        <sz val="9"/>
        <rFont val="仿宋"/>
        <charset val="134"/>
      </rPr>
      <t xml:space="preserve">亩，厂房建设面积约 </t>
    </r>
    <r>
      <rPr>
        <sz val="9"/>
        <rFont val="Times New Roman"/>
        <charset val="134"/>
      </rPr>
      <t>1</t>
    </r>
    <r>
      <rPr>
        <sz val="9"/>
        <rFont val="仿宋"/>
        <charset val="134"/>
      </rPr>
      <t xml:space="preserve">万平方米。拟分三期投资建设华芯智造总部，项目一期用于中高端封装生产和 </t>
    </r>
    <r>
      <rPr>
        <sz val="9"/>
        <rFont val="Times New Roman"/>
        <charset val="134"/>
      </rPr>
      <t xml:space="preserve">6 </t>
    </r>
    <r>
      <rPr>
        <sz val="9"/>
        <rFont val="仿宋"/>
        <charset val="134"/>
      </rPr>
      <t xml:space="preserve">寸
</t>
    </r>
    <r>
      <rPr>
        <sz val="9"/>
        <rFont val="仿宋"/>
        <charset val="134"/>
      </rPr>
      <t xml:space="preserve">晶圆生产，项目二期用于 </t>
    </r>
    <r>
      <rPr>
        <sz val="9"/>
        <rFont val="Times New Roman"/>
        <charset val="134"/>
      </rPr>
      <t xml:space="preserve">8 </t>
    </r>
    <r>
      <rPr>
        <sz val="9"/>
        <rFont val="仿宋"/>
        <charset val="134"/>
      </rPr>
      <t xml:space="preserve">寸氮化镓晶圆生产和芯片原材料生产，项目三期用于配
</t>
    </r>
    <r>
      <rPr>
        <sz val="9"/>
        <rFont val="仿宋"/>
        <charset val="134"/>
      </rPr>
      <t>套研究院和设计公司。</t>
    </r>
  </si>
  <si>
    <r>
      <rPr>
        <sz val="9"/>
        <rFont val="Times New Roman"/>
        <charset val="134"/>
      </rPr>
      <t>10000m</t>
    </r>
    <r>
      <rPr>
        <vertAlign val="superscript"/>
        <sz val="6"/>
        <rFont val="Times New Roman"/>
        <charset val="134"/>
      </rPr>
      <t>2</t>
    </r>
  </si>
  <si>
    <r>
      <rPr>
        <sz val="9"/>
        <rFont val="仿宋"/>
        <charset val="134"/>
      </rPr>
      <t>汕头海湾新区南滨片综合建设项目（非统征地）</t>
    </r>
  </si>
  <si>
    <r>
      <rPr>
        <sz val="9"/>
        <rFont val="仿宋"/>
        <charset val="134"/>
      </rPr>
      <t xml:space="preserve">项目总用地面积 </t>
    </r>
    <r>
      <rPr>
        <sz val="9"/>
        <rFont val="Times New Roman"/>
        <charset val="134"/>
      </rPr>
      <t xml:space="preserve">3.75  </t>
    </r>
    <r>
      <rPr>
        <sz val="9"/>
        <rFont val="仿宋"/>
        <charset val="134"/>
      </rPr>
      <t xml:space="preserve">平方公里。主要建设土地平整、路网道路、交通、桥涵、给排水、照明、电力、景观、红树林湿地森林公园、生态保护建设、城市智能化建
</t>
    </r>
    <r>
      <rPr>
        <sz val="9"/>
        <rFont val="仿宋"/>
        <charset val="134"/>
      </rPr>
      <t>设等配套。</t>
    </r>
  </si>
  <si>
    <r>
      <rPr>
        <sz val="9"/>
        <rFont val="Times New Roman"/>
        <charset val="134"/>
      </rPr>
      <t xml:space="preserve">3.75 </t>
    </r>
    <r>
      <rPr>
        <sz val="9"/>
        <rFont val="仿宋"/>
        <charset val="134"/>
      </rPr>
      <t>平方公里</t>
    </r>
  </si>
  <si>
    <r>
      <rPr>
        <sz val="9"/>
        <rFont val="Times New Roman"/>
        <charset val="134"/>
      </rPr>
      <t xml:space="preserve">2016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2024 </t>
    </r>
    <r>
      <rPr>
        <sz val="9"/>
        <rFont val="仿宋"/>
        <charset val="134"/>
      </rPr>
      <t xml:space="preserve">年 </t>
    </r>
    <r>
      <rPr>
        <sz val="9"/>
        <rFont val="Times New Roman"/>
        <charset val="134"/>
      </rPr>
      <t xml:space="preserve">12 </t>
    </r>
    <r>
      <rPr>
        <sz val="9"/>
        <rFont val="仿宋"/>
        <charset val="134"/>
      </rPr>
      <t>月</t>
    </r>
  </si>
  <si>
    <r>
      <rPr>
        <sz val="9"/>
        <rFont val="仿宋"/>
        <charset val="134"/>
      </rPr>
      <t>丰泽庄正大万客隆商业综合体项目</t>
    </r>
  </si>
  <si>
    <r>
      <rPr>
        <sz val="9"/>
        <rFont val="仿宋"/>
        <charset val="134"/>
      </rPr>
      <t xml:space="preserve">建设集大型商业、商务办公和公寓等
</t>
    </r>
    <r>
      <rPr>
        <sz val="9"/>
        <rFont val="仿宋"/>
        <charset val="134"/>
      </rPr>
      <t xml:space="preserve">多元化业态为一体的新型城市商业综合体项目，建设规模约 </t>
    </r>
    <r>
      <rPr>
        <sz val="9"/>
        <rFont val="Times New Roman"/>
        <charset val="134"/>
      </rPr>
      <t xml:space="preserve">25 </t>
    </r>
    <r>
      <rPr>
        <sz val="9"/>
        <rFont val="仿宋"/>
        <charset val="134"/>
      </rPr>
      <t>万㎡（暂定）。</t>
    </r>
  </si>
  <si>
    <r>
      <rPr>
        <sz val="9"/>
        <rFont val="Times New Roman"/>
        <charset val="134"/>
      </rPr>
      <t xml:space="preserve">250000 </t>
    </r>
    <r>
      <rPr>
        <sz val="9"/>
        <rFont val="仿宋"/>
        <charset val="134"/>
      </rPr>
      <t>㎡</t>
    </r>
  </si>
  <si>
    <r>
      <rPr>
        <sz val="9"/>
        <rFont val="Times New Roman"/>
        <charset val="134"/>
      </rPr>
      <t xml:space="preserve">2020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2024 </t>
    </r>
    <r>
      <rPr>
        <sz val="9"/>
        <rFont val="仿宋"/>
        <charset val="134"/>
      </rPr>
      <t xml:space="preserve">年 </t>
    </r>
    <r>
      <rPr>
        <sz val="9"/>
        <rFont val="Times New Roman"/>
        <charset val="134"/>
      </rPr>
      <t xml:space="preserve">9 </t>
    </r>
    <r>
      <rPr>
        <sz val="9"/>
        <rFont val="仿宋"/>
        <charset val="134"/>
      </rPr>
      <t>月</t>
    </r>
  </si>
  <si>
    <r>
      <rPr>
        <sz val="9"/>
        <rFont val="Times New Roman"/>
        <charset val="134"/>
      </rPr>
      <t>[4]</t>
    </r>
    <r>
      <rPr>
        <sz val="9"/>
        <rFont val="仿宋"/>
        <charset val="134"/>
      </rPr>
      <t>项目前期</t>
    </r>
    <r>
      <rPr>
        <sz val="9"/>
        <rFont val="Times New Roman"/>
        <charset val="134"/>
      </rPr>
      <t>-</t>
    </r>
    <r>
      <rPr>
        <sz val="9"/>
        <rFont val="仿宋"/>
        <charset val="134"/>
      </rPr>
      <t xml:space="preserve">已
</t>
    </r>
    <r>
      <rPr>
        <sz val="9"/>
        <rFont val="仿宋"/>
        <charset val="134"/>
      </rPr>
      <t>完成招投标，尚未开工；</t>
    </r>
  </si>
  <si>
    <r>
      <rPr>
        <sz val="9"/>
        <rFont val="仿宋"/>
        <charset val="134"/>
      </rPr>
      <t xml:space="preserve">项目投资代码
</t>
    </r>
    <r>
      <rPr>
        <sz val="9"/>
        <rFont val="Times New Roman"/>
        <charset val="134"/>
      </rPr>
      <t xml:space="preserve">2020-440507-70-
</t>
    </r>
    <r>
      <rPr>
        <sz val="9"/>
        <rFont val="Times New Roman"/>
        <charset val="134"/>
      </rPr>
      <t>03-082274</t>
    </r>
  </si>
  <si>
    <r>
      <rPr>
        <sz val="9"/>
        <rFont val="仿宋"/>
        <charset val="134"/>
      </rPr>
      <t>临海海洋装备制造基地项目</t>
    </r>
  </si>
  <si>
    <r>
      <rPr>
        <sz val="9"/>
        <rFont val="仿宋"/>
        <charset val="134"/>
      </rPr>
      <t xml:space="preserve">项目占地面积约 </t>
    </r>
    <r>
      <rPr>
        <sz val="9"/>
        <rFont val="Times New Roman"/>
        <charset val="134"/>
      </rPr>
      <t xml:space="preserve">155 </t>
    </r>
    <r>
      <rPr>
        <sz val="9"/>
        <rFont val="仿宋"/>
        <charset val="134"/>
      </rPr>
      <t xml:space="preserve">亩，拟建设临海装备制造基地，项目一期主要用于海上风电装备及海工产品加工制造，项目二期主要用于超大直径环状锻件加工制造，项目
</t>
    </r>
    <r>
      <rPr>
        <sz val="9"/>
        <rFont val="仿宋"/>
        <charset val="134"/>
      </rPr>
      <t>三期主要用于深远海养殖网箱加工制造。</t>
    </r>
  </si>
  <si>
    <r>
      <rPr>
        <sz val="9"/>
        <rFont val="Times New Roman"/>
        <charset val="134"/>
      </rPr>
      <t>103230m</t>
    </r>
    <r>
      <rPr>
        <vertAlign val="superscript"/>
        <sz val="6"/>
        <rFont val="Times New Roman"/>
        <charset val="134"/>
      </rPr>
      <t>2</t>
    </r>
  </si>
  <si>
    <r>
      <rPr>
        <sz val="9"/>
        <rFont val="仿宋"/>
        <charset val="134"/>
      </rPr>
      <t>汕头市公共卫生医学中心新建项目</t>
    </r>
  </si>
  <si>
    <r>
      <rPr>
        <sz val="9"/>
        <rFont val="仿宋"/>
        <charset val="134"/>
      </rPr>
      <t xml:space="preserve">项目位于濠江区河浦大道、沈海高速、汕湛高速交汇处，总用地面积 </t>
    </r>
    <r>
      <rPr>
        <sz val="9"/>
        <rFont val="Times New Roman"/>
        <charset val="134"/>
      </rPr>
      <t xml:space="preserve">1788.38
</t>
    </r>
    <r>
      <rPr>
        <sz val="9"/>
        <rFont val="仿宋"/>
        <charset val="134"/>
      </rPr>
      <t xml:space="preserve">平方米（约 </t>
    </r>
    <r>
      <rPr>
        <sz val="9"/>
        <rFont val="Times New Roman"/>
        <charset val="134"/>
      </rPr>
      <t xml:space="preserve">268.2 </t>
    </r>
    <r>
      <rPr>
        <sz val="9"/>
        <rFont val="仿宋"/>
        <charset val="134"/>
      </rPr>
      <t xml:space="preserve">亩）。总建筑面积 </t>
    </r>
    <r>
      <rPr>
        <sz val="9"/>
        <rFont val="Times New Roman"/>
        <charset val="134"/>
      </rPr>
      <t xml:space="preserve">341668
</t>
    </r>
    <r>
      <rPr>
        <sz val="9"/>
        <rFont val="仿宋"/>
        <charset val="134"/>
      </rPr>
      <t xml:space="preserve">平方米，其中公共卫生临床中心 </t>
    </r>
    <r>
      <rPr>
        <sz val="9"/>
        <rFont val="Times New Roman"/>
        <charset val="134"/>
      </rPr>
      <t xml:space="preserve">28337 </t>
    </r>
    <r>
      <rPr>
        <sz val="9"/>
        <rFont val="仿宋"/>
        <charset val="134"/>
      </rPr>
      <t xml:space="preserve">平
</t>
    </r>
    <r>
      <rPr>
        <sz val="9"/>
        <rFont val="仿宋"/>
        <charset val="134"/>
      </rPr>
      <t xml:space="preserve">方米，设置 </t>
    </r>
    <r>
      <rPr>
        <sz val="9"/>
        <rFont val="Times New Roman"/>
        <charset val="134"/>
      </rPr>
      <t xml:space="preserve">18 </t>
    </r>
    <r>
      <rPr>
        <sz val="9"/>
        <rFont val="仿宋"/>
        <charset val="134"/>
      </rPr>
      <t xml:space="preserve">张病床，平疫结合，灵活
</t>
    </r>
    <r>
      <rPr>
        <sz val="9"/>
        <rFont val="仿宋"/>
        <charset val="134"/>
      </rPr>
      <t xml:space="preserve">转换。疾病预防控制中心 </t>
    </r>
    <r>
      <rPr>
        <sz val="9"/>
        <rFont val="Times New Roman"/>
        <charset val="134"/>
      </rPr>
      <t xml:space="preserve">2175 </t>
    </r>
    <r>
      <rPr>
        <sz val="9"/>
        <rFont val="仿宋"/>
        <charset val="134"/>
      </rPr>
      <t xml:space="preserve">平方米，
</t>
    </r>
    <r>
      <rPr>
        <sz val="9"/>
        <rFont val="仿宋"/>
        <charset val="134"/>
      </rPr>
      <t xml:space="preserve">应急物资储备中心 </t>
    </r>
    <r>
      <rPr>
        <sz val="9"/>
        <rFont val="Times New Roman"/>
        <charset val="134"/>
      </rPr>
      <t xml:space="preserve">36548 </t>
    </r>
    <r>
      <rPr>
        <sz val="9"/>
        <rFont val="仿宋"/>
        <charset val="134"/>
      </rPr>
      <t>平方米。建设内容包括：</t>
    </r>
    <r>
      <rPr>
        <sz val="9"/>
        <rFont val="Times New Roman"/>
        <charset val="134"/>
      </rPr>
      <t>1.</t>
    </r>
    <r>
      <rPr>
        <sz val="9"/>
        <rFont val="仿宋"/>
        <charset val="134"/>
      </rPr>
      <t>公共卫生临床中心；</t>
    </r>
    <r>
      <rPr>
        <sz val="9"/>
        <rFont val="Times New Roman"/>
        <charset val="134"/>
      </rPr>
      <t>2.</t>
    </r>
    <r>
      <rPr>
        <sz val="9"/>
        <rFont val="仿宋"/>
        <charset val="134"/>
      </rPr>
      <t>疾病预防控制中心；</t>
    </r>
    <r>
      <rPr>
        <sz val="9"/>
        <rFont val="Times New Roman"/>
        <charset val="134"/>
      </rPr>
      <t>3.</t>
    </r>
    <r>
      <rPr>
        <sz val="9"/>
        <rFont val="仿宋"/>
        <charset val="134"/>
      </rPr>
      <t>应急物资储备中心等。</t>
    </r>
  </si>
  <si>
    <r>
      <rPr>
        <sz val="9"/>
        <rFont val="Times New Roman"/>
        <charset val="134"/>
      </rPr>
      <t>1788.38m</t>
    </r>
    <r>
      <rPr>
        <vertAlign val="superscript"/>
        <sz val="6"/>
        <rFont val="Times New Roman"/>
        <charset val="134"/>
      </rPr>
      <t>2</t>
    </r>
  </si>
  <si>
    <r>
      <rPr>
        <sz val="9"/>
        <rFont val="仿宋"/>
        <charset val="134"/>
      </rPr>
      <t>金平区潮汕路东侧城市综合开发项目</t>
    </r>
  </si>
  <si>
    <r>
      <rPr>
        <sz val="9"/>
        <rFont val="Times New Roman"/>
        <charset val="134"/>
      </rPr>
      <t>14194.88m</t>
    </r>
    <r>
      <rPr>
        <vertAlign val="superscript"/>
        <sz val="6"/>
        <rFont val="Times New Roman"/>
        <charset val="134"/>
      </rPr>
      <t>2</t>
    </r>
  </si>
  <si>
    <r>
      <rPr>
        <sz val="9"/>
        <rFont val="Times New Roman"/>
        <charset val="134"/>
      </rPr>
      <t xml:space="preserve">2020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6 </t>
    </r>
    <r>
      <rPr>
        <sz val="9"/>
        <rFont val="仿宋"/>
        <charset val="134"/>
      </rPr>
      <t>月</t>
    </r>
  </si>
  <si>
    <r>
      <rPr>
        <sz val="9"/>
        <rFont val="Times New Roman"/>
        <charset val="134"/>
      </rPr>
      <t xml:space="preserve">2020-440511-47-
</t>
    </r>
    <r>
      <rPr>
        <sz val="9"/>
        <rFont val="Times New Roman"/>
        <charset val="134"/>
      </rPr>
      <t>03-097191</t>
    </r>
  </si>
  <si>
    <r>
      <rPr>
        <sz val="9"/>
        <rFont val="仿宋"/>
        <charset val="134"/>
      </rPr>
      <t xml:space="preserve">中海黄金海岸四期
</t>
    </r>
    <r>
      <rPr>
        <sz val="9"/>
        <rFont val="仿宋"/>
        <charset val="134"/>
      </rPr>
      <t>（暂定名）项目</t>
    </r>
  </si>
  <si>
    <r>
      <rPr>
        <sz val="9"/>
        <rFont val="仿宋"/>
        <charset val="134"/>
      </rPr>
      <t xml:space="preserve">项目用地面积 </t>
    </r>
    <r>
      <rPr>
        <sz val="9"/>
        <rFont val="Times New Roman"/>
        <charset val="134"/>
      </rPr>
      <t xml:space="preserve">111328.321  </t>
    </r>
    <r>
      <rPr>
        <sz val="9"/>
        <rFont val="仿宋"/>
        <charset val="134"/>
      </rPr>
      <t xml:space="preserve">平方米；
</t>
    </r>
    <r>
      <rPr>
        <sz val="9"/>
        <rFont val="仿宋"/>
        <charset val="134"/>
      </rPr>
      <t xml:space="preserve">总建筑面积 </t>
    </r>
    <r>
      <rPr>
        <sz val="9"/>
        <rFont val="Times New Roman"/>
        <charset val="134"/>
      </rPr>
      <t xml:space="preserve">23675.74 </t>
    </r>
    <r>
      <rPr>
        <sz val="9"/>
        <rFont val="仿宋"/>
        <charset val="134"/>
      </rPr>
      <t xml:space="preserve">平方米，拟建设 </t>
    </r>
    <r>
      <rPr>
        <sz val="9"/>
        <rFont val="Times New Roman"/>
        <charset val="134"/>
      </rPr>
      <t xml:space="preserve">1 </t>
    </r>
    <r>
      <rPr>
        <sz val="9"/>
        <rFont val="仿宋"/>
        <charset val="134"/>
      </rPr>
      <t>栋高层住宅、</t>
    </r>
    <r>
      <rPr>
        <sz val="9"/>
        <rFont val="Times New Roman"/>
        <charset val="134"/>
      </rPr>
      <t xml:space="preserve">17 </t>
    </r>
    <r>
      <rPr>
        <sz val="9"/>
        <rFont val="仿宋"/>
        <charset val="134"/>
      </rPr>
      <t>栋多层住宅、地下室、架空层及其他配套设施，精装修。</t>
    </r>
  </si>
  <si>
    <r>
      <rPr>
        <sz val="9"/>
        <rFont val="Times New Roman"/>
        <charset val="134"/>
      </rPr>
      <t>23675m</t>
    </r>
    <r>
      <rPr>
        <vertAlign val="superscript"/>
        <sz val="6"/>
        <rFont val="Times New Roman"/>
        <charset val="134"/>
      </rPr>
      <t>2</t>
    </r>
  </si>
  <si>
    <r>
      <rPr>
        <sz val="9"/>
        <rFont val="仿宋"/>
        <charset val="134"/>
      </rPr>
      <t xml:space="preserve">中海黄金海岸三期
</t>
    </r>
    <r>
      <rPr>
        <sz val="9"/>
        <rFont val="仿宋"/>
        <charset val="134"/>
      </rPr>
      <t>（暂定名）</t>
    </r>
  </si>
  <si>
    <r>
      <rPr>
        <sz val="9"/>
        <rFont val="仿宋"/>
        <charset val="134"/>
      </rPr>
      <t xml:space="preserve">项目用地面积 </t>
    </r>
    <r>
      <rPr>
        <sz val="9"/>
        <rFont val="Times New Roman"/>
        <charset val="134"/>
      </rPr>
      <t xml:space="preserve">99678.69  </t>
    </r>
    <r>
      <rPr>
        <sz val="9"/>
        <rFont val="仿宋"/>
        <charset val="134"/>
      </rPr>
      <t xml:space="preserve">平方米，总
</t>
    </r>
    <r>
      <rPr>
        <sz val="9"/>
        <rFont val="仿宋"/>
        <charset val="134"/>
      </rPr>
      <t xml:space="preserve">建筑面积约 </t>
    </r>
    <r>
      <rPr>
        <sz val="9"/>
        <rFont val="Times New Roman"/>
        <charset val="134"/>
      </rPr>
      <t xml:space="preserve">222996.83 </t>
    </r>
    <r>
      <rPr>
        <sz val="9"/>
        <rFont val="仿宋"/>
        <charset val="134"/>
      </rPr>
      <t xml:space="preserve">平方米，拟建设 </t>
    </r>
    <r>
      <rPr>
        <sz val="9"/>
        <rFont val="Times New Roman"/>
        <charset val="134"/>
      </rPr>
      <t>1</t>
    </r>
    <r>
      <rPr>
        <sz val="9"/>
        <rFont val="仿宋"/>
        <charset val="134"/>
      </rPr>
      <t>栋高层住宅、</t>
    </r>
    <r>
      <rPr>
        <sz val="9"/>
        <rFont val="Times New Roman"/>
        <charset val="134"/>
      </rPr>
      <t xml:space="preserve">13 </t>
    </r>
    <r>
      <rPr>
        <sz val="9"/>
        <rFont val="仿宋"/>
        <charset val="134"/>
      </rPr>
      <t>栋多层住宅、地下室、架空层及其他配套设施，精装修。</t>
    </r>
  </si>
  <si>
    <r>
      <rPr>
        <sz val="9"/>
        <rFont val="Times New Roman"/>
        <charset val="134"/>
      </rPr>
      <t>237923m</t>
    </r>
    <r>
      <rPr>
        <vertAlign val="superscript"/>
        <sz val="6"/>
        <rFont val="Times New Roman"/>
        <charset val="134"/>
      </rPr>
      <t>2</t>
    </r>
  </si>
  <si>
    <r>
      <rPr>
        <sz val="9"/>
        <rFont val="仿宋"/>
        <charset val="134"/>
      </rPr>
      <t>潮商中心大厦</t>
    </r>
  </si>
  <si>
    <r>
      <rPr>
        <sz val="9"/>
        <rFont val="仿宋"/>
        <charset val="134"/>
      </rPr>
      <t xml:space="preserve">主要建设 </t>
    </r>
    <r>
      <rPr>
        <sz val="9"/>
        <rFont val="Times New Roman"/>
        <charset val="134"/>
      </rPr>
      <t xml:space="preserve">4  </t>
    </r>
    <r>
      <rPr>
        <sz val="9"/>
        <rFont val="仿宋"/>
        <charset val="134"/>
      </rPr>
      <t>栋超高层塔楼及商业裙房，</t>
    </r>
    <r>
      <rPr>
        <sz val="9"/>
        <rFont val="Times New Roman"/>
        <charset val="134"/>
      </rPr>
      <t xml:space="preserve">1 </t>
    </r>
    <r>
      <rPr>
        <sz val="9"/>
        <rFont val="仿宋"/>
        <charset val="134"/>
      </rPr>
      <t>栋展示中心</t>
    </r>
  </si>
  <si>
    <r>
      <rPr>
        <sz val="9"/>
        <rFont val="Times New Roman"/>
        <charset val="134"/>
      </rPr>
      <t xml:space="preserve">335583.58
</t>
    </r>
    <r>
      <rPr>
        <sz val="9"/>
        <rFont val="仿宋"/>
        <charset val="134"/>
      </rPr>
      <t>㎡</t>
    </r>
  </si>
  <si>
    <r>
      <rPr>
        <sz val="9"/>
        <rFont val="Times New Roman"/>
        <charset val="134"/>
      </rPr>
      <t xml:space="preserve">2017 </t>
    </r>
    <r>
      <rPr>
        <sz val="9"/>
        <rFont val="仿宋"/>
        <charset val="134"/>
      </rPr>
      <t xml:space="preserve">年 </t>
    </r>
    <r>
      <rPr>
        <sz val="9"/>
        <rFont val="Times New Roman"/>
        <charset val="134"/>
      </rPr>
      <t xml:space="preserve">6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 </t>
    </r>
    <r>
      <rPr>
        <sz val="9"/>
        <rFont val="仿宋"/>
        <charset val="134"/>
      </rPr>
      <t>月</t>
    </r>
  </si>
  <si>
    <r>
      <rPr>
        <sz val="9"/>
        <rFont val="仿宋"/>
        <charset val="134"/>
      </rPr>
      <t xml:space="preserve">广东省企业投资项目备案证： </t>
    </r>
    <r>
      <rPr>
        <sz val="9"/>
        <rFont val="Times New Roman"/>
        <charset val="134"/>
      </rPr>
      <t xml:space="preserve">2017-440500-72-
</t>
    </r>
    <r>
      <rPr>
        <sz val="9"/>
        <rFont val="Times New Roman"/>
        <charset val="134"/>
      </rPr>
      <t>03-001936</t>
    </r>
  </si>
  <si>
    <r>
      <rPr>
        <sz val="9"/>
        <rFont val="仿宋"/>
        <charset val="134"/>
      </rPr>
      <t>汕头海湾新区南滨片综合建设项目（统征地）</t>
    </r>
  </si>
  <si>
    <r>
      <rPr>
        <sz val="9"/>
        <rFont val="仿宋"/>
        <charset val="134"/>
      </rPr>
      <t xml:space="preserve">项目用地总面积约 </t>
    </r>
    <r>
      <rPr>
        <sz val="9"/>
        <rFont val="Times New Roman"/>
        <charset val="134"/>
      </rPr>
      <t xml:space="preserve">3.8 </t>
    </r>
    <r>
      <rPr>
        <sz val="9"/>
        <rFont val="仿宋"/>
        <charset val="134"/>
      </rPr>
      <t xml:space="preserve">平方公里（除联泰地块以外），主要建设小南滨片道路、交通、给排水、照明、绿化、电力、通信、桥梁、燃气、景观工程、土方平整工程、
</t>
    </r>
    <r>
      <rPr>
        <sz val="9"/>
        <rFont val="仿宋"/>
        <charset val="134"/>
      </rPr>
      <t>公交站场换乘枢纽及水土保持工程等。</t>
    </r>
  </si>
  <si>
    <r>
      <rPr>
        <sz val="9"/>
        <rFont val="Times New Roman"/>
        <charset val="134"/>
      </rPr>
      <t xml:space="preserve">3.8 </t>
    </r>
    <r>
      <rPr>
        <sz val="9"/>
        <rFont val="仿宋"/>
        <charset val="134"/>
      </rPr>
      <t>平方公里</t>
    </r>
  </si>
  <si>
    <r>
      <rPr>
        <sz val="9"/>
        <rFont val="Times New Roman"/>
        <charset val="134"/>
      </rPr>
      <t xml:space="preserve">2014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</si>
  <si>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潮府文化商业创新中心</t>
    </r>
  </si>
  <si>
    <r>
      <rPr>
        <sz val="9"/>
        <rFont val="仿宋"/>
        <charset val="134"/>
      </rPr>
      <t xml:space="preserve">本项目拟建 </t>
    </r>
    <r>
      <rPr>
        <sz val="9"/>
        <rFont val="Times New Roman"/>
        <charset val="134"/>
      </rPr>
      <t xml:space="preserve">18 </t>
    </r>
    <r>
      <rPr>
        <sz val="9"/>
        <rFont val="仿宋"/>
        <charset val="134"/>
      </rPr>
      <t xml:space="preserve">栋 </t>
    </r>
    <r>
      <rPr>
        <sz val="9"/>
        <rFont val="Times New Roman"/>
        <charset val="134"/>
      </rPr>
      <t xml:space="preserve">16-22 </t>
    </r>
    <r>
      <rPr>
        <sz val="9"/>
        <rFont val="仿宋"/>
        <charset val="134"/>
      </rPr>
      <t>层潮府文化商业创新中心（</t>
    </r>
    <r>
      <rPr>
        <sz val="9"/>
        <rFont val="Times New Roman"/>
        <charset val="134"/>
      </rPr>
      <t xml:space="preserve">3 </t>
    </r>
    <r>
      <rPr>
        <sz val="9"/>
        <rFont val="仿宋"/>
        <charset val="134"/>
      </rPr>
      <t xml:space="preserve">栋 </t>
    </r>
    <r>
      <rPr>
        <sz val="9"/>
        <rFont val="Times New Roman"/>
        <charset val="134"/>
      </rPr>
      <t xml:space="preserve">16 </t>
    </r>
    <r>
      <rPr>
        <sz val="9"/>
        <rFont val="仿宋"/>
        <charset val="134"/>
      </rPr>
      <t>层，</t>
    </r>
    <r>
      <rPr>
        <sz val="9"/>
        <rFont val="Times New Roman"/>
        <charset val="134"/>
      </rPr>
      <t xml:space="preserve">4 </t>
    </r>
    <r>
      <rPr>
        <sz val="9"/>
        <rFont val="仿宋"/>
        <charset val="134"/>
      </rPr>
      <t xml:space="preserve">栋 </t>
    </r>
    <r>
      <rPr>
        <sz val="9"/>
        <rFont val="Times New Roman"/>
        <charset val="134"/>
      </rPr>
      <t xml:space="preserve">18 </t>
    </r>
    <r>
      <rPr>
        <sz val="9"/>
        <rFont val="仿宋"/>
        <charset val="134"/>
      </rPr>
      <t xml:space="preserve">等，
</t>
    </r>
    <r>
      <rPr>
        <sz val="9"/>
        <rFont val="Times New Roman"/>
        <charset val="134"/>
      </rPr>
      <t xml:space="preserve">2 </t>
    </r>
    <r>
      <rPr>
        <sz val="9"/>
        <rFont val="仿宋"/>
        <charset val="134"/>
      </rPr>
      <t xml:space="preserve">栋 </t>
    </r>
    <r>
      <rPr>
        <sz val="9"/>
        <rFont val="Times New Roman"/>
        <charset val="134"/>
      </rPr>
      <t xml:space="preserve">2 </t>
    </r>
    <r>
      <rPr>
        <sz val="9"/>
        <rFont val="仿宋"/>
        <charset val="134"/>
      </rPr>
      <t>层，</t>
    </r>
    <r>
      <rPr>
        <sz val="9"/>
        <rFont val="Times New Roman"/>
        <charset val="134"/>
      </rPr>
      <t xml:space="preserve">9 </t>
    </r>
    <r>
      <rPr>
        <sz val="9"/>
        <rFont val="仿宋"/>
        <charset val="134"/>
      </rPr>
      <t xml:space="preserve">栋 </t>
    </r>
    <r>
      <rPr>
        <sz val="9"/>
        <rFont val="Times New Roman"/>
        <charset val="134"/>
      </rPr>
      <t xml:space="preserve">22 </t>
    </r>
    <r>
      <rPr>
        <sz val="9"/>
        <rFont val="仿宋"/>
        <charset val="134"/>
      </rPr>
      <t xml:space="preserve">层），建筑面积 </t>
    </r>
    <r>
      <rPr>
        <sz val="9"/>
        <rFont val="Times New Roman"/>
        <charset val="134"/>
      </rPr>
      <t xml:space="preserve">48 </t>
    </r>
    <r>
      <rPr>
        <sz val="9"/>
        <rFont val="仿宋"/>
        <charset val="134"/>
      </rPr>
      <t xml:space="preserve">平
</t>
    </r>
    <r>
      <rPr>
        <sz val="9"/>
        <rFont val="仿宋"/>
        <charset val="134"/>
      </rPr>
      <t xml:space="preserve">方米（计容面积 </t>
    </r>
    <r>
      <rPr>
        <sz val="9"/>
        <rFont val="Times New Roman"/>
        <charset val="134"/>
      </rPr>
      <t xml:space="preserve">28 </t>
    </r>
    <r>
      <rPr>
        <sz val="9"/>
        <rFont val="仿宋"/>
        <charset val="134"/>
      </rPr>
      <t xml:space="preserve">平方米，不计容面积
</t>
    </r>
    <r>
      <rPr>
        <sz val="9"/>
        <rFont val="Times New Roman"/>
        <charset val="134"/>
      </rPr>
      <t xml:space="preserve">128 </t>
    </r>
    <r>
      <rPr>
        <sz val="9"/>
        <rFont val="仿宋"/>
        <charset val="134"/>
      </rPr>
      <t xml:space="preserve">平方米），潮府研究院、潮府文化馆
</t>
    </r>
    <r>
      <rPr>
        <sz val="9"/>
        <rFont val="仿宋"/>
        <charset val="134"/>
      </rPr>
      <t xml:space="preserve">占 </t>
    </r>
    <r>
      <rPr>
        <sz val="9"/>
        <rFont val="Times New Roman"/>
        <charset val="134"/>
      </rPr>
      <t xml:space="preserve">154 </t>
    </r>
    <r>
      <rPr>
        <sz val="9"/>
        <rFont val="仿宋"/>
        <charset val="134"/>
      </rPr>
      <t xml:space="preserve">平方米，人才公寓占 </t>
    </r>
    <r>
      <rPr>
        <sz val="9"/>
        <rFont val="Times New Roman"/>
        <charset val="134"/>
      </rPr>
      <t xml:space="preserve">126 </t>
    </r>
    <r>
      <rPr>
        <sz val="9"/>
        <rFont val="仿宋"/>
        <charset val="134"/>
      </rPr>
      <t xml:space="preserve">平方米。
</t>
    </r>
    <r>
      <rPr>
        <sz val="9"/>
        <rFont val="仿宋"/>
        <charset val="134"/>
      </rPr>
      <t xml:space="preserve">占地面积 </t>
    </r>
    <r>
      <rPr>
        <sz val="9"/>
        <rFont val="Times New Roman"/>
        <charset val="134"/>
      </rPr>
      <t xml:space="preserve">8 </t>
    </r>
    <r>
      <rPr>
        <sz val="9"/>
        <rFont val="仿宋"/>
        <charset val="134"/>
      </rPr>
      <t>平方米，建设内容：潮府研究院、潮府文化馆、人才公寓。</t>
    </r>
  </si>
  <si>
    <r>
      <rPr>
        <sz val="9"/>
        <rFont val="Times New Roman"/>
        <charset val="134"/>
      </rPr>
      <t xml:space="preserve">1540 </t>
    </r>
    <r>
      <rPr>
        <sz val="9"/>
        <rFont val="仿宋"/>
        <charset val="134"/>
      </rPr>
      <t>㎡</t>
    </r>
  </si>
  <si>
    <r>
      <rPr>
        <sz val="9"/>
        <rFont val="Times New Roman"/>
        <charset val="134"/>
      </rPr>
      <t xml:space="preserve">2021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9 </t>
    </r>
    <r>
      <rPr>
        <sz val="9"/>
        <rFont val="仿宋"/>
        <charset val="134"/>
      </rPr>
      <t>月</t>
    </r>
  </si>
  <si>
    <r>
      <rPr>
        <sz val="9"/>
        <rFont val="仿宋"/>
        <charset val="134"/>
      </rPr>
      <t>濠悦湾（暂定名）</t>
    </r>
  </si>
  <si>
    <r>
      <rPr>
        <sz val="9"/>
        <rFont val="仿宋"/>
        <charset val="134"/>
      </rPr>
      <t xml:space="preserve">占地面积 </t>
    </r>
    <r>
      <rPr>
        <sz val="9"/>
        <rFont val="Times New Roman"/>
        <charset val="134"/>
      </rPr>
      <t xml:space="preserve">1989.87 </t>
    </r>
    <r>
      <rPr>
        <sz val="9"/>
        <rFont val="仿宋"/>
        <charset val="134"/>
      </rPr>
      <t xml:space="preserve">平方米；总建筑面积约 </t>
    </r>
    <r>
      <rPr>
        <sz val="9"/>
        <rFont val="Times New Roman"/>
        <charset val="134"/>
      </rPr>
      <t xml:space="preserve">435525   </t>
    </r>
    <r>
      <rPr>
        <sz val="9"/>
        <rFont val="仿宋"/>
        <charset val="134"/>
      </rPr>
      <t xml:space="preserve">平方米， 其中计容面积
</t>
    </r>
    <r>
      <rPr>
        <sz val="9"/>
        <rFont val="Times New Roman"/>
        <charset val="134"/>
      </rPr>
      <t xml:space="preserve">349744  </t>
    </r>
    <r>
      <rPr>
        <sz val="9"/>
        <rFont val="仿宋"/>
        <charset val="134"/>
      </rPr>
      <t xml:space="preserve">平方米，不计容面积 </t>
    </r>
    <r>
      <rPr>
        <sz val="9"/>
        <rFont val="Times New Roman"/>
        <charset val="134"/>
      </rPr>
      <t xml:space="preserve">85781  </t>
    </r>
    <r>
      <rPr>
        <sz val="9"/>
        <rFont val="仿宋"/>
        <charset val="134"/>
      </rPr>
      <t xml:space="preserve">平方
</t>
    </r>
    <r>
      <rPr>
        <sz val="9"/>
        <rFont val="仿宋"/>
        <charset val="134"/>
      </rPr>
      <t xml:space="preserve">米，拟建设 </t>
    </r>
    <r>
      <rPr>
        <sz val="9"/>
        <rFont val="Times New Roman"/>
        <charset val="134"/>
      </rPr>
      <t xml:space="preserve">15 </t>
    </r>
    <r>
      <rPr>
        <sz val="9"/>
        <rFont val="仿宋"/>
        <charset val="134"/>
      </rPr>
      <t>幢高层住宅、</t>
    </r>
    <r>
      <rPr>
        <sz val="9"/>
        <rFont val="Times New Roman"/>
        <charset val="134"/>
      </rPr>
      <t xml:space="preserve">1 </t>
    </r>
    <r>
      <rPr>
        <sz val="9"/>
        <rFont val="仿宋"/>
        <charset val="134"/>
      </rPr>
      <t xml:space="preserve">幢 </t>
    </r>
    <r>
      <rPr>
        <sz val="9"/>
        <rFont val="Times New Roman"/>
        <charset val="134"/>
      </rPr>
      <t xml:space="preserve">13 </t>
    </r>
    <r>
      <rPr>
        <sz val="9"/>
        <rFont val="仿宋"/>
        <charset val="134"/>
      </rPr>
      <t>层办公楼、商铺及其他配套设施。</t>
    </r>
  </si>
  <si>
    <r>
      <rPr>
        <sz val="9"/>
        <rFont val="Times New Roman"/>
        <charset val="134"/>
      </rPr>
      <t>435525m</t>
    </r>
    <r>
      <rPr>
        <vertAlign val="superscript"/>
        <sz val="6"/>
        <rFont val="Times New Roman"/>
        <charset val="134"/>
      </rPr>
      <t>2</t>
    </r>
  </si>
  <si>
    <r>
      <rPr>
        <sz val="9"/>
        <rFont val="仿宋"/>
        <charset val="134"/>
      </rPr>
      <t xml:space="preserve">广东省企业投资项目备案证 </t>
    </r>
    <r>
      <rPr>
        <sz val="9"/>
        <rFont val="Times New Roman"/>
        <charset val="134"/>
      </rPr>
      <t xml:space="preserve">2020-440512-70-
</t>
    </r>
    <r>
      <rPr>
        <sz val="9"/>
        <rFont val="Times New Roman"/>
        <charset val="134"/>
      </rPr>
      <t>03-096492</t>
    </r>
  </si>
  <si>
    <r>
      <rPr>
        <sz val="9"/>
        <rFont val="仿宋"/>
        <charset val="134"/>
      </rPr>
      <t xml:space="preserve">南滨片 </t>
    </r>
    <r>
      <rPr>
        <sz val="9"/>
        <rFont val="Times New Roman"/>
        <charset val="134"/>
      </rPr>
      <t xml:space="preserve">02-05-03 </t>
    </r>
    <r>
      <rPr>
        <sz val="9"/>
        <rFont val="仿宋"/>
        <charset val="134"/>
      </rPr>
      <t>地块（铂悦府）</t>
    </r>
  </si>
  <si>
    <r>
      <rPr>
        <sz val="9"/>
        <rFont val="仿宋"/>
        <charset val="134"/>
      </rPr>
      <t xml:space="preserve">占地面积 </t>
    </r>
    <r>
      <rPr>
        <sz val="9"/>
        <rFont val="Times New Roman"/>
        <charset val="134"/>
      </rPr>
      <t xml:space="preserve">84.68 </t>
    </r>
    <r>
      <rPr>
        <sz val="9"/>
        <rFont val="仿宋"/>
        <charset val="134"/>
      </rPr>
      <t xml:space="preserve">平方米，总建筑面积
</t>
    </r>
    <r>
      <rPr>
        <sz val="9"/>
        <rFont val="Times New Roman"/>
        <charset val="134"/>
      </rPr>
      <t xml:space="preserve">357427.89 </t>
    </r>
    <r>
      <rPr>
        <sz val="9"/>
        <rFont val="仿宋"/>
        <charset val="134"/>
      </rPr>
      <t xml:space="preserve">平方米，拟建设 </t>
    </r>
    <r>
      <rPr>
        <sz val="9"/>
        <rFont val="Times New Roman"/>
        <charset val="134"/>
      </rPr>
      <t xml:space="preserve">12 </t>
    </r>
    <r>
      <rPr>
        <sz val="9"/>
        <rFont val="仿宋"/>
        <charset val="134"/>
      </rPr>
      <t xml:space="preserve">幢高层住宅
</t>
    </r>
    <r>
      <rPr>
        <sz val="9"/>
        <rFont val="仿宋"/>
        <charset val="134"/>
      </rPr>
      <t>（精装修）及其他配套设施。</t>
    </r>
  </si>
  <si>
    <r>
      <rPr>
        <sz val="9"/>
        <rFont val="Times New Roman"/>
        <charset val="134"/>
      </rPr>
      <t>357427m</t>
    </r>
    <r>
      <rPr>
        <vertAlign val="superscript"/>
        <sz val="6"/>
        <rFont val="Times New Roman"/>
        <charset val="134"/>
      </rPr>
      <t>2</t>
    </r>
  </si>
  <si>
    <r>
      <rPr>
        <sz val="9"/>
        <rFont val="仿宋"/>
        <charset val="134"/>
      </rPr>
      <t>汕头大学东校区暨亚青会场馆项目（三 期</t>
    </r>
    <r>
      <rPr>
        <sz val="9"/>
        <rFont val="Times New Roman"/>
        <charset val="134"/>
      </rPr>
      <t>)</t>
    </r>
  </si>
  <si>
    <r>
      <rPr>
        <sz val="9"/>
        <rFont val="仿宋"/>
        <charset val="134"/>
      </rPr>
      <t xml:space="preserve">图书馆及学习中心 </t>
    </r>
    <r>
      <rPr>
        <sz val="9"/>
        <rFont val="Times New Roman"/>
        <charset val="134"/>
      </rPr>
      <t xml:space="preserve">1 </t>
    </r>
    <r>
      <rPr>
        <sz val="9"/>
        <rFont val="仿宋"/>
        <charset val="134"/>
      </rPr>
      <t xml:space="preserve">栋 </t>
    </r>
    <r>
      <rPr>
        <sz val="9"/>
        <rFont val="Times New Roman"/>
        <charset val="134"/>
      </rPr>
      <t xml:space="preserve">5 </t>
    </r>
    <r>
      <rPr>
        <sz val="9"/>
        <rFont val="仿宋"/>
        <charset val="134"/>
      </rPr>
      <t xml:space="preserve">层、多功能
</t>
    </r>
    <r>
      <rPr>
        <sz val="9"/>
        <rFont val="仿宋"/>
        <charset val="134"/>
      </rPr>
      <t xml:space="preserve">文化服务中心 </t>
    </r>
    <r>
      <rPr>
        <sz val="9"/>
        <rFont val="Times New Roman"/>
        <charset val="134"/>
      </rPr>
      <t xml:space="preserve">1 </t>
    </r>
    <r>
      <rPr>
        <sz val="9"/>
        <rFont val="仿宋"/>
        <charset val="134"/>
      </rPr>
      <t xml:space="preserve">栋 </t>
    </r>
    <r>
      <rPr>
        <sz val="9"/>
        <rFont val="Times New Roman"/>
        <charset val="134"/>
      </rPr>
      <t xml:space="preserve">5 </t>
    </r>
    <r>
      <rPr>
        <sz val="9"/>
        <rFont val="仿宋"/>
        <charset val="134"/>
      </rPr>
      <t xml:space="preserve">层、校行政办公楼 </t>
    </r>
    <r>
      <rPr>
        <sz val="9"/>
        <rFont val="Times New Roman"/>
        <charset val="134"/>
      </rPr>
      <t xml:space="preserve">1
</t>
    </r>
    <r>
      <rPr>
        <sz val="9"/>
        <rFont val="仿宋"/>
        <charset val="134"/>
      </rPr>
      <t xml:space="preserve">栋 </t>
    </r>
    <r>
      <rPr>
        <sz val="9"/>
        <rFont val="Times New Roman"/>
        <charset val="134"/>
      </rPr>
      <t xml:space="preserve">11 </t>
    </r>
    <r>
      <rPr>
        <sz val="9"/>
        <rFont val="仿宋"/>
        <charset val="134"/>
      </rPr>
      <t xml:space="preserve">层、实验院系组团 </t>
    </r>
    <r>
      <rPr>
        <sz val="9"/>
        <rFont val="Times New Roman"/>
        <charset val="134"/>
      </rPr>
      <t xml:space="preserve">1 </t>
    </r>
    <r>
      <rPr>
        <sz val="9"/>
        <rFont val="仿宋"/>
        <charset val="134"/>
      </rPr>
      <t xml:space="preserve">栋 </t>
    </r>
    <r>
      <rPr>
        <sz val="9"/>
        <rFont val="Times New Roman"/>
        <charset val="134"/>
      </rPr>
      <t xml:space="preserve">8 </t>
    </r>
    <r>
      <rPr>
        <sz val="9"/>
        <rFont val="仿宋"/>
        <charset val="134"/>
      </rPr>
      <t xml:space="preserve">层，公共
</t>
    </r>
    <r>
      <rPr>
        <sz val="9"/>
        <rFont val="仿宋"/>
        <charset val="134"/>
      </rPr>
      <t xml:space="preserve">教学实验楼 </t>
    </r>
    <r>
      <rPr>
        <sz val="9"/>
        <rFont val="Times New Roman"/>
        <charset val="134"/>
      </rPr>
      <t xml:space="preserve">1 </t>
    </r>
    <r>
      <rPr>
        <sz val="9"/>
        <rFont val="仿宋"/>
        <charset val="134"/>
      </rPr>
      <t xml:space="preserve">栋 </t>
    </r>
    <r>
      <rPr>
        <sz val="9"/>
        <rFont val="Times New Roman"/>
        <charset val="134"/>
      </rPr>
      <t xml:space="preserve">8 </t>
    </r>
    <r>
      <rPr>
        <sz val="9"/>
        <rFont val="仿宋"/>
        <charset val="134"/>
      </rPr>
      <t xml:space="preserve">层，南校门 </t>
    </r>
    <r>
      <rPr>
        <sz val="9"/>
        <rFont val="Times New Roman"/>
        <charset val="134"/>
      </rPr>
      <t xml:space="preserve">1 </t>
    </r>
    <r>
      <rPr>
        <sz val="9"/>
        <rFont val="仿宋"/>
        <charset val="134"/>
      </rPr>
      <t xml:space="preserve">栋 </t>
    </r>
    <r>
      <rPr>
        <sz val="9"/>
        <rFont val="Times New Roman"/>
        <charset val="134"/>
      </rPr>
      <t xml:space="preserve">1 </t>
    </r>
    <r>
      <rPr>
        <sz val="9"/>
        <rFont val="仿宋"/>
        <charset val="134"/>
      </rPr>
      <t xml:space="preserve">层，
</t>
    </r>
    <r>
      <rPr>
        <sz val="9"/>
        <rFont val="仿宋"/>
        <charset val="134"/>
      </rPr>
      <t xml:space="preserve">图书馆及学习中心地下室 </t>
    </r>
    <r>
      <rPr>
        <sz val="9"/>
        <rFont val="Times New Roman"/>
        <charset val="134"/>
      </rPr>
      <t xml:space="preserve">1 </t>
    </r>
    <r>
      <rPr>
        <sz val="9"/>
        <rFont val="仿宋"/>
        <charset val="134"/>
      </rPr>
      <t xml:space="preserve">层，校行政办
</t>
    </r>
    <r>
      <rPr>
        <sz val="9"/>
        <rFont val="仿宋"/>
        <charset val="134"/>
      </rPr>
      <t xml:space="preserve">公楼、实验院系组团地下室 </t>
    </r>
    <r>
      <rPr>
        <sz val="9"/>
        <rFont val="Times New Roman"/>
        <charset val="134"/>
      </rPr>
      <t xml:space="preserve">1 </t>
    </r>
    <r>
      <rPr>
        <sz val="9"/>
        <rFont val="仿宋"/>
        <charset val="134"/>
      </rPr>
      <t xml:space="preserve">层。总建筑面积  </t>
    </r>
    <r>
      <rPr>
        <sz val="9"/>
        <rFont val="Times New Roman"/>
        <charset val="134"/>
      </rPr>
      <t xml:space="preserve">234764.43m² </t>
    </r>
    <r>
      <rPr>
        <sz val="9"/>
        <rFont val="仿宋"/>
        <charset val="134"/>
      </rPr>
      <t xml:space="preserve">， 计 容 建 筑 面 积 </t>
    </r>
    <r>
      <rPr>
        <sz val="9"/>
        <rFont val="Times New Roman"/>
        <charset val="134"/>
      </rPr>
      <t>188545.83m²</t>
    </r>
    <r>
      <rPr>
        <sz val="9"/>
        <rFont val="仿宋"/>
        <charset val="134"/>
      </rPr>
      <t xml:space="preserve">（包括 </t>
    </r>
    <r>
      <rPr>
        <sz val="9"/>
        <rFont val="Times New Roman"/>
        <charset val="134"/>
      </rPr>
      <t xml:space="preserve">A </t>
    </r>
    <r>
      <rPr>
        <sz val="9"/>
        <rFont val="仿宋"/>
        <charset val="134"/>
      </rPr>
      <t>栋</t>
    </r>
    <r>
      <rPr>
        <sz val="9"/>
        <rFont val="Times New Roman"/>
        <charset val="134"/>
      </rPr>
      <t>-</t>
    </r>
    <r>
      <rPr>
        <sz val="9"/>
        <rFont val="仿宋"/>
        <charset val="134"/>
      </rPr>
      <t xml:space="preserve">图书馆及学习中心 </t>
    </r>
    <r>
      <rPr>
        <sz val="9"/>
        <rFont val="Times New Roman"/>
        <charset val="134"/>
      </rPr>
      <t>33077.70m²</t>
    </r>
    <r>
      <rPr>
        <sz val="9"/>
        <rFont val="仿宋"/>
        <charset val="134"/>
      </rPr>
      <t>，</t>
    </r>
    <r>
      <rPr>
        <sz val="9"/>
        <rFont val="Times New Roman"/>
        <charset val="134"/>
      </rPr>
      <t xml:space="preserve">B  </t>
    </r>
    <r>
      <rPr>
        <sz val="9"/>
        <rFont val="仿宋"/>
        <charset val="134"/>
      </rPr>
      <t>栋</t>
    </r>
    <r>
      <rPr>
        <sz val="9"/>
        <rFont val="Times New Roman"/>
        <charset val="134"/>
      </rPr>
      <t>-</t>
    </r>
    <r>
      <rPr>
        <sz val="9"/>
        <rFont val="仿宋"/>
        <charset val="134"/>
      </rPr>
      <t xml:space="preserve">多功能文化服务中心 </t>
    </r>
    <r>
      <rPr>
        <sz val="9"/>
        <rFont val="Times New Roman"/>
        <charset val="134"/>
      </rPr>
      <t xml:space="preserve">31451.03m² </t>
    </r>
    <r>
      <rPr>
        <sz val="9"/>
        <rFont val="仿宋"/>
        <charset val="134"/>
      </rPr>
      <t xml:space="preserve">， </t>
    </r>
    <r>
      <rPr>
        <sz val="9"/>
        <rFont val="Times New Roman"/>
        <charset val="134"/>
      </rPr>
      <t xml:space="preserve">C   </t>
    </r>
    <r>
      <rPr>
        <sz val="9"/>
        <rFont val="仿宋"/>
        <charset val="134"/>
      </rPr>
      <t>栋</t>
    </r>
    <r>
      <rPr>
        <sz val="9"/>
        <rFont val="Times New Roman"/>
        <charset val="134"/>
      </rPr>
      <t xml:space="preserve">- </t>
    </r>
    <r>
      <rPr>
        <sz val="9"/>
        <rFont val="仿宋"/>
        <charset val="134"/>
      </rPr>
      <t xml:space="preserve">校行政办公楼 </t>
    </r>
    <r>
      <rPr>
        <sz val="9"/>
        <rFont val="Times New Roman"/>
        <charset val="134"/>
      </rPr>
      <t xml:space="preserve">25414.89m² </t>
    </r>
    <r>
      <rPr>
        <sz val="9"/>
        <rFont val="仿宋"/>
        <charset val="134"/>
      </rPr>
      <t xml:space="preserve">， </t>
    </r>
    <r>
      <rPr>
        <sz val="9"/>
        <rFont val="Times New Roman"/>
        <charset val="134"/>
      </rPr>
      <t xml:space="preserve">D   </t>
    </r>
    <r>
      <rPr>
        <sz val="9"/>
        <rFont val="仿宋"/>
        <charset val="134"/>
      </rPr>
      <t xml:space="preserve">栋 </t>
    </r>
    <r>
      <rPr>
        <sz val="9"/>
        <rFont val="Times New Roman"/>
        <charset val="134"/>
      </rPr>
      <t xml:space="preserve">- </t>
    </r>
    <r>
      <rPr>
        <sz val="9"/>
        <rFont val="仿宋"/>
        <charset val="134"/>
      </rPr>
      <t xml:space="preserve">实验院系组团 
</t>
    </r>
    <r>
      <rPr>
        <sz val="9"/>
        <rFont val="Times New Roman"/>
        <charset val="134"/>
      </rPr>
      <t xml:space="preserve">48907.80m² </t>
    </r>
    <r>
      <rPr>
        <sz val="9"/>
        <rFont val="仿宋"/>
        <charset val="134"/>
      </rPr>
      <t xml:space="preserve">， </t>
    </r>
    <r>
      <rPr>
        <sz val="9"/>
        <rFont val="Times New Roman"/>
        <charset val="134"/>
      </rPr>
      <t xml:space="preserve">E   </t>
    </r>
    <r>
      <rPr>
        <sz val="9"/>
        <rFont val="仿宋"/>
        <charset val="134"/>
      </rPr>
      <t xml:space="preserve">栋 </t>
    </r>
    <r>
      <rPr>
        <sz val="9"/>
        <rFont val="Times New Roman"/>
        <charset val="134"/>
      </rPr>
      <t xml:space="preserve">- </t>
    </r>
    <r>
      <rPr>
        <sz val="9"/>
        <rFont val="仿宋"/>
        <charset val="134"/>
      </rPr>
      <t xml:space="preserve">公 共 教 学 实 验 楼
</t>
    </r>
    <r>
      <rPr>
        <sz val="9"/>
        <rFont val="Times New Roman"/>
        <charset val="134"/>
      </rPr>
      <t>49358.74m²</t>
    </r>
    <r>
      <rPr>
        <sz val="9"/>
        <rFont val="仿宋"/>
        <charset val="134"/>
      </rPr>
      <t>，</t>
    </r>
    <r>
      <rPr>
        <sz val="9"/>
        <rFont val="Times New Roman"/>
        <charset val="134"/>
      </rPr>
      <t xml:space="preserve">F </t>
    </r>
    <r>
      <rPr>
        <sz val="9"/>
        <rFont val="仿宋"/>
        <charset val="134"/>
      </rPr>
      <t>栋</t>
    </r>
    <r>
      <rPr>
        <sz val="9"/>
        <rFont val="Times New Roman"/>
        <charset val="134"/>
      </rPr>
      <t>-</t>
    </r>
    <r>
      <rPr>
        <sz val="9"/>
        <rFont val="仿宋"/>
        <charset val="134"/>
      </rPr>
      <t xml:space="preserve">南校门 </t>
    </r>
    <r>
      <rPr>
        <sz val="9"/>
        <rFont val="Times New Roman"/>
        <charset val="134"/>
      </rPr>
      <t>335.67m²</t>
    </r>
    <r>
      <rPr>
        <sz val="9"/>
        <rFont val="仿宋"/>
        <charset val="134"/>
      </rPr>
      <t xml:space="preserve">）；不计容建筑面积 </t>
    </r>
    <r>
      <rPr>
        <sz val="9"/>
        <rFont val="Times New Roman"/>
        <charset val="134"/>
      </rPr>
      <t>46218.60m</t>
    </r>
    <r>
      <rPr>
        <sz val="9"/>
        <rFont val="仿宋"/>
        <charset val="134"/>
      </rPr>
      <t>（</t>
    </r>
    <r>
      <rPr>
        <sz val="9"/>
        <rFont val="Times New Roman"/>
        <charset val="134"/>
      </rPr>
      <t xml:space="preserve">²  </t>
    </r>
    <r>
      <rPr>
        <sz val="9"/>
        <rFont val="仿宋"/>
        <charset val="134"/>
      </rPr>
      <t xml:space="preserve">包括公共活动架空层 </t>
    </r>
    <r>
      <rPr>
        <sz val="9"/>
        <rFont val="Times New Roman"/>
        <charset val="134"/>
      </rPr>
      <t>21728.94m²</t>
    </r>
    <r>
      <rPr>
        <sz val="9"/>
        <rFont val="仿宋"/>
        <charset val="134"/>
      </rPr>
      <t>，</t>
    </r>
    <r>
      <rPr>
        <sz val="9"/>
        <rFont val="Times New Roman"/>
        <charset val="134"/>
      </rPr>
      <t xml:space="preserve">A  </t>
    </r>
    <r>
      <rPr>
        <sz val="9"/>
        <rFont val="仿宋"/>
        <charset val="134"/>
      </rPr>
      <t>栋</t>
    </r>
    <r>
      <rPr>
        <sz val="9"/>
        <rFont val="Times New Roman"/>
        <charset val="134"/>
      </rPr>
      <t>-</t>
    </r>
    <r>
      <rPr>
        <sz val="9"/>
        <rFont val="仿宋"/>
        <charset val="134"/>
      </rPr>
      <t xml:space="preserve">图书馆及学习中心地下空间 </t>
    </r>
    <r>
      <rPr>
        <sz val="9"/>
        <rFont val="Times New Roman"/>
        <charset val="134"/>
      </rPr>
      <t>5224.41m²</t>
    </r>
    <r>
      <rPr>
        <sz val="9"/>
        <rFont val="仿宋"/>
        <charset val="134"/>
      </rPr>
      <t>，</t>
    </r>
    <r>
      <rPr>
        <sz val="9"/>
        <rFont val="Times New Roman"/>
        <charset val="134"/>
      </rPr>
      <t xml:space="preserve">C </t>
    </r>
    <r>
      <rPr>
        <sz val="9"/>
        <rFont val="仿宋"/>
        <charset val="134"/>
      </rPr>
      <t>栋</t>
    </r>
    <r>
      <rPr>
        <sz val="9"/>
        <rFont val="Times New Roman"/>
        <charset val="134"/>
      </rPr>
      <t>-</t>
    </r>
    <r>
      <rPr>
        <sz val="9"/>
        <rFont val="仿宋"/>
        <charset val="134"/>
      </rPr>
      <t>校行政办公楼、</t>
    </r>
    <r>
      <rPr>
        <sz val="9"/>
        <rFont val="Times New Roman"/>
        <charset val="134"/>
      </rPr>
      <t xml:space="preserve">D  </t>
    </r>
    <r>
      <rPr>
        <sz val="9"/>
        <rFont val="仿宋"/>
        <charset val="134"/>
      </rPr>
      <t>栋</t>
    </r>
    <r>
      <rPr>
        <sz val="9"/>
        <rFont val="Times New Roman"/>
        <charset val="134"/>
      </rPr>
      <t xml:space="preserve">- </t>
    </r>
    <r>
      <rPr>
        <sz val="9"/>
        <rFont val="仿宋"/>
        <charset val="134"/>
      </rPr>
      <t xml:space="preserve">实验院系组团地下空间
</t>
    </r>
    <r>
      <rPr>
        <sz val="9"/>
        <rFont val="Times New Roman"/>
        <charset val="134"/>
      </rPr>
      <t>19265.25m²</t>
    </r>
    <r>
      <rPr>
        <sz val="9"/>
        <rFont val="仿宋"/>
        <charset val="134"/>
      </rPr>
      <t>）。</t>
    </r>
  </si>
  <si>
    <r>
      <rPr>
        <sz val="9"/>
        <rFont val="Times New Roman"/>
        <charset val="134"/>
      </rPr>
      <t xml:space="preserve">234764.43m
</t>
    </r>
    <r>
      <rPr>
        <sz val="9"/>
        <rFont val="Times New Roman"/>
        <charset val="134"/>
      </rPr>
      <t>²</t>
    </r>
  </si>
  <si>
    <r>
      <rPr>
        <sz val="9"/>
        <rFont val="Times New Roman"/>
        <charset val="134"/>
      </rPr>
      <t xml:space="preserve">2020 </t>
    </r>
    <r>
      <rPr>
        <sz val="9"/>
        <rFont val="仿宋"/>
        <charset val="134"/>
      </rPr>
      <t xml:space="preserve">年 </t>
    </r>
    <r>
      <rPr>
        <sz val="9"/>
        <rFont val="Times New Roman"/>
        <charset val="134"/>
      </rPr>
      <t xml:space="preserve">11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6 </t>
    </r>
    <r>
      <rPr>
        <sz val="9"/>
        <rFont val="仿宋"/>
        <charset val="134"/>
      </rPr>
      <t>月</t>
    </r>
  </si>
  <si>
    <r>
      <rPr>
        <sz val="9"/>
        <rFont val="仿宋"/>
        <charset val="134"/>
      </rPr>
      <t xml:space="preserve">汕华经发
</t>
    </r>
    <r>
      <rPr>
        <sz val="9"/>
        <rFont val="Times New Roman"/>
        <charset val="134"/>
      </rPr>
      <t xml:space="preserve">[2020]19 </t>
    </r>
    <r>
      <rPr>
        <sz val="9"/>
        <rFont val="仿宋"/>
        <charset val="134"/>
      </rPr>
      <t>号</t>
    </r>
  </si>
  <si>
    <r>
      <rPr>
        <sz val="9"/>
        <rFont val="仿宋"/>
        <charset val="134"/>
      </rPr>
      <t>经纬源家园项目</t>
    </r>
  </si>
  <si>
    <r>
      <rPr>
        <sz val="9"/>
        <rFont val="仿宋"/>
        <charset val="134"/>
      </rPr>
      <t xml:space="preserve">项目实用地面积 </t>
    </r>
    <r>
      <rPr>
        <sz val="9"/>
        <rFont val="Times New Roman"/>
        <charset val="134"/>
      </rPr>
      <t xml:space="preserve">125.21 </t>
    </r>
    <r>
      <rPr>
        <sz val="9"/>
        <rFont val="仿宋"/>
        <charset val="134"/>
      </rPr>
      <t xml:space="preserve">亩，拟建 </t>
    </r>
    <r>
      <rPr>
        <sz val="9"/>
        <rFont val="Times New Roman"/>
        <charset val="134"/>
      </rPr>
      <t xml:space="preserve">25
</t>
    </r>
    <r>
      <rPr>
        <sz val="9"/>
        <rFont val="仿宋"/>
        <charset val="134"/>
      </rPr>
      <t>幢 小 高 层 住 宅 ， 项 目 总 建 筑 面 积 为446,249.49   平方米， 计容建筑面积为
3,485.1 平方米。</t>
    </r>
  </si>
  <si>
    <r>
      <rPr>
        <sz val="9"/>
        <rFont val="Times New Roman"/>
        <charset val="134"/>
      </rPr>
      <t xml:space="preserve">83389 </t>
    </r>
    <r>
      <rPr>
        <sz val="9"/>
        <rFont val="仿宋"/>
        <charset val="134"/>
      </rPr>
      <t>㎡</t>
    </r>
  </si>
  <si>
    <r>
      <rPr>
        <sz val="9"/>
        <rFont val="Times New Roman"/>
        <charset val="134"/>
      </rPr>
      <t xml:space="preserve">2018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9 </t>
    </r>
    <r>
      <rPr>
        <sz val="9"/>
        <rFont val="仿宋"/>
        <charset val="134"/>
      </rPr>
      <t>月</t>
    </r>
  </si>
  <si>
    <r>
      <rPr>
        <sz val="9"/>
        <rFont val="仿宋"/>
        <charset val="134"/>
      </rPr>
      <t xml:space="preserve">项目投资代码
</t>
    </r>
    <r>
      <rPr>
        <sz val="9"/>
        <rFont val="Times New Roman"/>
        <charset val="134"/>
      </rPr>
      <t>2017-440507-70-
03-015924</t>
    </r>
    <r>
      <rPr>
        <sz val="9"/>
        <rFont val="仿宋"/>
        <charset val="134"/>
      </rPr>
      <t>、</t>
    </r>
    <r>
      <rPr>
        <sz val="9"/>
        <rFont val="Times New Roman"/>
        <charset val="134"/>
      </rPr>
      <t>2017-440507-70-
03-016193</t>
    </r>
  </si>
  <si>
    <r>
      <rPr>
        <sz val="9"/>
        <rFont val="仿宋"/>
        <charset val="134"/>
      </rPr>
      <t>汕头金科金凤半岛片区综合开发项目</t>
    </r>
  </si>
  <si>
    <r>
      <rPr>
        <sz val="9"/>
        <rFont val="Times New Roman"/>
        <charset val="134"/>
      </rPr>
      <t xml:space="preserve">22732 </t>
    </r>
    <r>
      <rPr>
        <sz val="9"/>
        <rFont val="仿宋"/>
        <charset val="134"/>
      </rPr>
      <t>㎡</t>
    </r>
  </si>
  <si>
    <r>
      <rPr>
        <sz val="9"/>
        <rFont val="Times New Roman"/>
        <charset val="134"/>
      </rPr>
      <t xml:space="preserve">2020 </t>
    </r>
    <r>
      <rPr>
        <sz val="9"/>
        <rFont val="仿宋"/>
        <charset val="134"/>
      </rPr>
      <t xml:space="preserve">年 </t>
    </r>
    <r>
      <rPr>
        <sz val="9"/>
        <rFont val="Times New Roman"/>
        <charset val="134"/>
      </rPr>
      <t xml:space="preserve">2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5 </t>
    </r>
    <r>
      <rPr>
        <sz val="9"/>
        <rFont val="仿宋"/>
        <charset val="134"/>
      </rPr>
      <t>月</t>
    </r>
  </si>
  <si>
    <r>
      <rPr>
        <sz val="9"/>
        <rFont val="仿宋"/>
        <charset val="134"/>
      </rPr>
      <t>项目代码：</t>
    </r>
    <r>
      <rPr>
        <sz val="9"/>
        <rFont val="Times New Roman"/>
        <charset val="134"/>
      </rPr>
      <t xml:space="preserve">2019- 440511-70-03-
</t>
    </r>
    <r>
      <rPr>
        <sz val="9"/>
        <rFont val="Times New Roman"/>
        <charset val="134"/>
      </rPr>
      <t>084038</t>
    </r>
  </si>
  <si>
    <r>
      <rPr>
        <sz val="9"/>
        <rFont val="仿宋"/>
        <charset val="134"/>
      </rPr>
      <t xml:space="preserve">鮀浦蓬洲村龙泉岩前片区综合开发建设项
</t>
    </r>
    <r>
      <rPr>
        <sz val="9"/>
        <rFont val="仿宋"/>
        <charset val="134"/>
      </rPr>
      <t>目（林语苑）</t>
    </r>
  </si>
  <si>
    <r>
      <rPr>
        <sz val="9"/>
        <rFont val="Times New Roman"/>
        <charset val="134"/>
      </rPr>
      <t>265000m</t>
    </r>
    <r>
      <rPr>
        <vertAlign val="superscript"/>
        <sz val="6"/>
        <rFont val="Times New Roman"/>
        <charset val="134"/>
      </rPr>
      <t>2</t>
    </r>
  </si>
  <si>
    <r>
      <rPr>
        <sz val="9"/>
        <rFont val="Times New Roman"/>
        <charset val="134"/>
      </rPr>
      <t xml:space="preserve">2018 </t>
    </r>
    <r>
      <rPr>
        <sz val="9"/>
        <rFont val="仿宋"/>
        <charset val="134"/>
      </rPr>
      <t xml:space="preserve">年 </t>
    </r>
    <r>
      <rPr>
        <sz val="9"/>
        <rFont val="Times New Roman"/>
        <charset val="134"/>
      </rPr>
      <t xml:space="preserve">10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</si>
  <si>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广东省企业投资项目备案证</t>
    </r>
  </si>
  <si>
    <r>
      <rPr>
        <sz val="9"/>
        <rFont val="仿宋"/>
        <charset val="134"/>
      </rPr>
      <t>东岸名居（暂定名）</t>
    </r>
  </si>
  <si>
    <r>
      <rPr>
        <sz val="9"/>
        <rFont val="仿宋"/>
        <charset val="134"/>
      </rPr>
      <t xml:space="preserve">本项目拟建 </t>
    </r>
    <r>
      <rPr>
        <sz val="9"/>
        <rFont val="Times New Roman"/>
        <charset val="134"/>
      </rPr>
      <t xml:space="preserve">8 </t>
    </r>
    <r>
      <rPr>
        <sz val="9"/>
        <rFont val="仿宋"/>
        <charset val="134"/>
      </rPr>
      <t>幢，</t>
    </r>
    <r>
      <rPr>
        <sz val="9"/>
        <rFont val="Times New Roman"/>
        <charset val="134"/>
      </rPr>
      <t xml:space="preserve">6 </t>
    </r>
    <r>
      <rPr>
        <sz val="9"/>
        <rFont val="仿宋"/>
        <charset val="134"/>
      </rPr>
      <t>幢住宅楼、</t>
    </r>
    <r>
      <rPr>
        <sz val="9"/>
        <rFont val="Times New Roman"/>
        <charset val="134"/>
      </rPr>
      <t xml:space="preserve">1 </t>
    </r>
    <r>
      <rPr>
        <sz val="9"/>
        <rFont val="仿宋"/>
        <charset val="134"/>
      </rPr>
      <t>幢公寓、</t>
    </r>
    <r>
      <rPr>
        <sz val="9"/>
        <rFont val="Times New Roman"/>
        <charset val="134"/>
      </rPr>
      <t xml:space="preserve">1 </t>
    </r>
    <r>
      <rPr>
        <sz val="9"/>
        <rFont val="仿宋"/>
        <charset val="134"/>
      </rPr>
      <t xml:space="preserve">幢商业用房，配套物业管理用房，居民健身措施，配电房、水泵房和垃圾收
集间等设施。计容面积约 </t>
    </r>
    <r>
      <rPr>
        <sz val="9"/>
        <rFont val="Times New Roman"/>
        <charset val="134"/>
      </rPr>
      <t xml:space="preserve">124949.2  </t>
    </r>
    <r>
      <rPr>
        <sz val="9"/>
        <rFont val="仿宋"/>
        <charset val="134"/>
      </rPr>
      <t>㎡（其中住宅面积约</t>
    </r>
    <r>
      <rPr>
        <sz val="9"/>
        <rFont val="Times New Roman"/>
        <charset val="134"/>
      </rPr>
      <t xml:space="preserve"> 92987.7   </t>
    </r>
    <r>
      <rPr>
        <sz val="9"/>
        <rFont val="仿宋"/>
        <charset val="134"/>
      </rPr>
      <t>㎡</t>
    </r>
    <r>
      <rPr>
        <sz val="9"/>
        <rFont val="Times New Roman"/>
        <charset val="134"/>
      </rPr>
      <t xml:space="preserve"> </t>
    </r>
    <r>
      <rPr>
        <sz val="9"/>
        <rFont val="仿宋"/>
        <charset val="134"/>
      </rPr>
      <t>，</t>
    </r>
    <r>
      <rPr>
        <sz val="9"/>
        <rFont val="Times New Roman"/>
        <charset val="134"/>
      </rPr>
      <t xml:space="preserve"> </t>
    </r>
    <r>
      <rPr>
        <sz val="9"/>
        <rFont val="仿宋"/>
        <charset val="134"/>
      </rPr>
      <t>公</t>
    </r>
    <r>
      <rPr>
        <sz val="9"/>
        <rFont val="Times New Roman"/>
        <charset val="134"/>
      </rPr>
      <t xml:space="preserve"> </t>
    </r>
    <r>
      <rPr>
        <sz val="9"/>
        <rFont val="仿宋"/>
        <charset val="134"/>
      </rPr>
      <t>寓</t>
    </r>
    <r>
      <rPr>
        <sz val="9"/>
        <rFont val="Times New Roman"/>
        <charset val="134"/>
      </rPr>
      <t xml:space="preserve"> </t>
    </r>
    <r>
      <rPr>
        <sz val="9"/>
        <rFont val="仿宋"/>
        <charset val="134"/>
      </rPr>
      <t xml:space="preserve">约
</t>
    </r>
    <r>
      <rPr>
        <sz val="9"/>
        <rFont val="Times New Roman"/>
        <charset val="134"/>
      </rPr>
      <t xml:space="preserve">13421.5 </t>
    </r>
    <r>
      <rPr>
        <sz val="9"/>
        <rFont val="仿宋"/>
        <charset val="134"/>
      </rPr>
      <t>㎡，商业约</t>
    </r>
    <r>
      <rPr>
        <sz val="9"/>
        <rFont val="Times New Roman"/>
        <charset val="134"/>
      </rPr>
      <t xml:space="preserve"> 17815.8 </t>
    </r>
    <r>
      <rPr>
        <sz val="9"/>
        <rFont val="仿宋"/>
        <charset val="134"/>
      </rPr>
      <t>㎡）。</t>
    </r>
  </si>
  <si>
    <r>
      <rPr>
        <sz val="9"/>
        <rFont val="Times New Roman"/>
        <charset val="134"/>
      </rPr>
      <t xml:space="preserve">124949 </t>
    </r>
    <r>
      <rPr>
        <sz val="9"/>
        <rFont val="仿宋"/>
        <charset val="134"/>
      </rPr>
      <t>㎡</t>
    </r>
  </si>
  <si>
    <r>
      <rPr>
        <sz val="9"/>
        <rFont val="Times New Roman"/>
        <charset val="134"/>
      </rPr>
      <t xml:space="preserve">2020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9 </t>
    </r>
    <r>
      <rPr>
        <sz val="9"/>
        <rFont val="仿宋"/>
        <charset val="134"/>
      </rPr>
      <t>月</t>
    </r>
  </si>
  <si>
    <r>
      <rPr>
        <sz val="9"/>
        <rFont val="仿宋"/>
        <charset val="134"/>
      </rPr>
      <t xml:space="preserve">项目投资代码
</t>
    </r>
    <r>
      <rPr>
        <sz val="9"/>
        <rFont val="Times New Roman"/>
        <charset val="134"/>
      </rPr>
      <t xml:space="preserve">2019-440500-70-
</t>
    </r>
    <r>
      <rPr>
        <sz val="9"/>
        <rFont val="Times New Roman"/>
        <charset val="134"/>
      </rPr>
      <t>03-038074</t>
    </r>
  </si>
  <si>
    <r>
      <rPr>
        <sz val="9"/>
        <rFont val="仿宋"/>
        <charset val="134"/>
      </rPr>
      <t xml:space="preserve">濠江区达南路商圈雨伞塭片 </t>
    </r>
    <r>
      <rPr>
        <sz val="9"/>
        <rFont val="Times New Roman"/>
        <charset val="134"/>
      </rPr>
      <t xml:space="preserve">B12 </t>
    </r>
    <r>
      <rPr>
        <sz val="9"/>
        <rFont val="仿宋"/>
        <charset val="134"/>
      </rPr>
      <t>地块商品房项目（暂定名）</t>
    </r>
  </si>
  <si>
    <r>
      <rPr>
        <sz val="9"/>
        <rFont val="仿宋"/>
        <charset val="134"/>
      </rPr>
      <t xml:space="preserve">项目拟建设 </t>
    </r>
    <r>
      <rPr>
        <sz val="9"/>
        <rFont val="Times New Roman"/>
        <charset val="134"/>
      </rPr>
      <t xml:space="preserve">1 </t>
    </r>
    <r>
      <rPr>
        <sz val="9"/>
        <rFont val="仿宋"/>
        <charset val="134"/>
      </rPr>
      <t xml:space="preserve">幢 </t>
    </r>
    <r>
      <rPr>
        <sz val="9"/>
        <rFont val="Times New Roman"/>
        <charset val="134"/>
      </rPr>
      <t xml:space="preserve">29 </t>
    </r>
    <r>
      <rPr>
        <sz val="9"/>
        <rFont val="仿宋"/>
        <charset val="134"/>
      </rPr>
      <t xml:space="preserve">层的高层住宅、
</t>
    </r>
    <r>
      <rPr>
        <sz val="9"/>
        <rFont val="Times New Roman"/>
        <charset val="134"/>
      </rPr>
      <t xml:space="preserve">4 </t>
    </r>
    <r>
      <rPr>
        <sz val="9"/>
        <rFont val="仿宋"/>
        <charset val="134"/>
      </rPr>
      <t xml:space="preserve">幢 </t>
    </r>
    <r>
      <rPr>
        <sz val="9"/>
        <rFont val="Times New Roman"/>
        <charset val="134"/>
      </rPr>
      <t xml:space="preserve">31 </t>
    </r>
    <r>
      <rPr>
        <sz val="9"/>
        <rFont val="仿宋"/>
        <charset val="134"/>
      </rPr>
      <t>层的高层住宅、</t>
    </r>
    <r>
      <rPr>
        <sz val="9"/>
        <rFont val="Times New Roman"/>
        <charset val="134"/>
      </rPr>
      <t xml:space="preserve">2 </t>
    </r>
    <r>
      <rPr>
        <sz val="9"/>
        <rFont val="仿宋"/>
        <charset val="134"/>
      </rPr>
      <t xml:space="preserve">幢 </t>
    </r>
    <r>
      <rPr>
        <sz val="9"/>
        <rFont val="Times New Roman"/>
        <charset val="134"/>
      </rPr>
      <t xml:space="preserve">17 </t>
    </r>
    <r>
      <rPr>
        <sz val="9"/>
        <rFont val="仿宋"/>
        <charset val="134"/>
      </rPr>
      <t>层的小高层住宅、</t>
    </r>
    <r>
      <rPr>
        <sz val="9"/>
        <rFont val="Times New Roman"/>
        <charset val="134"/>
      </rPr>
      <t xml:space="preserve">18  </t>
    </r>
    <r>
      <rPr>
        <sz val="9"/>
        <rFont val="仿宋"/>
        <charset val="134"/>
      </rPr>
      <t xml:space="preserve">幢 </t>
    </r>
    <r>
      <rPr>
        <sz val="9"/>
        <rFont val="Times New Roman"/>
        <charset val="134"/>
      </rPr>
      <t xml:space="preserve">3  </t>
    </r>
    <r>
      <rPr>
        <sz val="9"/>
        <rFont val="仿宋"/>
        <charset val="134"/>
      </rPr>
      <t xml:space="preserve">层低层住宅及其他配套设施，总建筑面积约 </t>
    </r>
    <r>
      <rPr>
        <sz val="9"/>
        <rFont val="Times New Roman"/>
        <charset val="134"/>
      </rPr>
      <t xml:space="preserve">17533.42 </t>
    </r>
    <r>
      <rPr>
        <sz val="9"/>
        <rFont val="仿宋"/>
        <charset val="134"/>
      </rPr>
      <t xml:space="preserve">平方米，配
</t>
    </r>
    <r>
      <rPr>
        <sz val="9"/>
        <rFont val="仿宋"/>
        <charset val="134"/>
      </rPr>
      <t xml:space="preserve">套 </t>
    </r>
    <r>
      <rPr>
        <sz val="9"/>
        <rFont val="Times New Roman"/>
        <charset val="134"/>
      </rPr>
      <t xml:space="preserve">1 </t>
    </r>
    <r>
      <rPr>
        <sz val="9"/>
        <rFont val="仿宋"/>
        <charset val="134"/>
      </rPr>
      <t>层地下室停车。</t>
    </r>
  </si>
  <si>
    <r>
      <rPr>
        <sz val="9"/>
        <rFont val="Times New Roman"/>
        <charset val="134"/>
      </rPr>
      <t xml:space="preserve">168393.26m
</t>
    </r>
    <r>
      <rPr>
        <sz val="6"/>
        <rFont val="Times New Roman"/>
        <charset val="134"/>
      </rPr>
      <t>2</t>
    </r>
  </si>
  <si>
    <r>
      <rPr>
        <sz val="9"/>
        <rFont val="仿宋"/>
        <charset val="134"/>
      </rPr>
      <t xml:space="preserve">绿地粤东总部中心
</t>
    </r>
    <r>
      <rPr>
        <sz val="9"/>
        <rFont val="仿宋"/>
        <charset val="134"/>
      </rPr>
      <t>（暂定名）</t>
    </r>
  </si>
  <si>
    <r>
      <rPr>
        <sz val="9"/>
        <rFont val="仿宋"/>
        <charset val="134"/>
      </rPr>
      <t xml:space="preserve">总用地面积 </t>
    </r>
    <r>
      <rPr>
        <sz val="9"/>
        <rFont val="Times New Roman"/>
        <charset val="134"/>
      </rPr>
      <t xml:space="preserve">29524.4 </t>
    </r>
    <r>
      <rPr>
        <sz val="9"/>
        <rFont val="仿宋"/>
        <charset val="134"/>
      </rPr>
      <t xml:space="preserve">平方米，总建筑
</t>
    </r>
    <r>
      <rPr>
        <sz val="9"/>
        <rFont val="仿宋"/>
        <charset val="134"/>
      </rPr>
      <t xml:space="preserve">面积 </t>
    </r>
    <r>
      <rPr>
        <sz val="9"/>
        <rFont val="Times New Roman"/>
        <charset val="134"/>
      </rPr>
      <t xml:space="preserve">187749 </t>
    </r>
    <r>
      <rPr>
        <sz val="9"/>
        <rFont val="仿宋"/>
        <charset val="134"/>
      </rPr>
      <t xml:space="preserve">平方米。建设 </t>
    </r>
    <r>
      <rPr>
        <sz val="9"/>
        <rFont val="Times New Roman"/>
        <charset val="134"/>
      </rPr>
      <t xml:space="preserve">2 </t>
    </r>
    <r>
      <rPr>
        <sz val="9"/>
        <rFont val="仿宋"/>
        <charset val="134"/>
      </rPr>
      <t>米高的地标建筑物，配套有服务型公寓；甲级办公楼；配套商业；创客办公；人防车库；非人防车库。</t>
    </r>
  </si>
  <si>
    <r>
      <rPr>
        <sz val="9"/>
        <rFont val="Times New Roman"/>
        <charset val="134"/>
      </rPr>
      <t>187749m</t>
    </r>
    <r>
      <rPr>
        <vertAlign val="superscript"/>
        <sz val="6"/>
        <rFont val="Times New Roman"/>
        <charset val="134"/>
      </rPr>
      <t>2</t>
    </r>
  </si>
  <si>
    <r>
      <rPr>
        <sz val="9"/>
        <rFont val="Times New Roman"/>
        <charset val="134"/>
      </rPr>
      <t xml:space="preserve">2018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</si>
  <si>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汕头市侨韵文化旅游商业带项目</t>
    </r>
  </si>
  <si>
    <r>
      <rPr>
        <sz val="9"/>
        <rFont val="Times New Roman"/>
        <charset val="134"/>
      </rPr>
      <t>1</t>
    </r>
    <r>
      <rPr>
        <sz val="9"/>
        <rFont val="仿宋"/>
        <charset val="134"/>
      </rPr>
      <t xml:space="preserve">、两个河涌绿地：土方工程、园建工程、绿化工程、建筑工程、景观给排水、景观电气及照明等。
</t>
    </r>
    <r>
      <rPr>
        <sz val="9"/>
        <rFont val="Times New Roman"/>
        <charset val="134"/>
      </rPr>
      <t>2</t>
    </r>
    <r>
      <rPr>
        <sz val="9"/>
        <rFont val="仿宋"/>
        <charset val="134"/>
      </rPr>
      <t xml:space="preserve">、三条市政道路：土方工程、道路工程、
</t>
    </r>
    <r>
      <rPr>
        <sz val="9"/>
        <rFont val="仿宋"/>
        <charset val="134"/>
      </rPr>
      <t>绿化工程、道路给排水、道路照明、交通安全设施等。</t>
    </r>
  </si>
  <si>
    <r>
      <rPr>
        <sz val="9"/>
        <rFont val="Times New Roman"/>
        <charset val="134"/>
      </rPr>
      <t xml:space="preserve">1309200 </t>
    </r>
    <r>
      <rPr>
        <sz val="9"/>
        <rFont val="仿宋"/>
        <charset val="134"/>
      </rPr>
      <t>㎡</t>
    </r>
  </si>
  <si>
    <r>
      <rPr>
        <sz val="9"/>
        <rFont val="Times New Roman"/>
        <charset val="134"/>
      </rPr>
      <t xml:space="preserve">2019.9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</si>
  <si>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汕华经发
</t>
    </r>
    <r>
      <rPr>
        <sz val="9"/>
        <rFont val="Times New Roman"/>
        <charset val="134"/>
      </rPr>
      <t xml:space="preserve">[2020]14 </t>
    </r>
    <r>
      <rPr>
        <sz val="9"/>
        <rFont val="仿宋"/>
        <charset val="134"/>
      </rPr>
      <t>号</t>
    </r>
  </si>
  <si>
    <r>
      <rPr>
        <sz val="9"/>
        <rFont val="仿宋"/>
        <charset val="134"/>
      </rPr>
      <t>智能终端零部件生产项目</t>
    </r>
  </si>
  <si>
    <r>
      <rPr>
        <sz val="9"/>
        <rFont val="仿宋"/>
        <charset val="134"/>
      </rPr>
      <t xml:space="preserve">项目占地 </t>
    </r>
    <r>
      <rPr>
        <sz val="9"/>
        <rFont val="Times New Roman"/>
        <charset val="134"/>
      </rPr>
      <t xml:space="preserve">435 </t>
    </r>
    <r>
      <rPr>
        <sz val="9"/>
        <rFont val="仿宋"/>
        <charset val="134"/>
      </rPr>
      <t xml:space="preserve">亩，拟建设生产厂房、库房以及研发楼、食堂等配套公辅设施，总建筑面积约 </t>
    </r>
    <r>
      <rPr>
        <sz val="9"/>
        <rFont val="Times New Roman"/>
        <charset val="134"/>
      </rPr>
      <t xml:space="preserve">23 </t>
    </r>
    <r>
      <rPr>
        <sz val="9"/>
        <rFont val="仿宋"/>
        <charset val="134"/>
      </rPr>
      <t xml:space="preserve">万平，用于生产智能终端零部件生产项目，全部建成投产后科实现 </t>
    </r>
    <r>
      <rPr>
        <sz val="9"/>
        <rFont val="Times New Roman"/>
        <charset val="134"/>
      </rPr>
      <t xml:space="preserve">2.5D </t>
    </r>
    <r>
      <rPr>
        <sz val="9"/>
        <rFont val="仿宋"/>
        <charset val="134"/>
      </rPr>
      <t xml:space="preserve">和 </t>
    </r>
    <r>
      <rPr>
        <sz val="9"/>
        <rFont val="Times New Roman"/>
        <charset val="134"/>
      </rPr>
      <t xml:space="preserve">3D </t>
    </r>
    <r>
      <rPr>
        <sz val="9"/>
        <rFont val="仿宋"/>
        <charset val="134"/>
      </rPr>
      <t xml:space="preserve">玻璃等智能终端零部件总
</t>
    </r>
    <r>
      <rPr>
        <sz val="9"/>
        <rFont val="仿宋"/>
        <charset val="134"/>
      </rPr>
      <t xml:space="preserve">共约 </t>
    </r>
    <r>
      <rPr>
        <sz val="9"/>
        <rFont val="Times New Roman"/>
        <charset val="134"/>
      </rPr>
      <t xml:space="preserve">1.5 </t>
    </r>
    <r>
      <rPr>
        <sz val="9"/>
        <rFont val="仿宋"/>
        <charset val="134"/>
      </rPr>
      <t>亿片</t>
    </r>
    <r>
      <rPr>
        <sz val="9"/>
        <rFont val="Times New Roman"/>
        <charset val="134"/>
      </rPr>
      <t>——</t>
    </r>
    <r>
      <rPr>
        <sz val="9"/>
        <rFont val="仿宋"/>
        <charset val="134"/>
      </rPr>
      <t>年。</t>
    </r>
  </si>
  <si>
    <r>
      <rPr>
        <sz val="9"/>
        <rFont val="Times New Roman"/>
        <charset val="134"/>
      </rPr>
      <t>289710m</t>
    </r>
    <r>
      <rPr>
        <vertAlign val="superscript"/>
        <sz val="6"/>
        <rFont val="Times New Roman"/>
        <charset val="134"/>
      </rPr>
      <t>2</t>
    </r>
  </si>
  <si>
    <r>
      <rPr>
        <sz val="9"/>
        <rFont val="Times New Roman"/>
        <charset val="134"/>
      </rPr>
      <t xml:space="preserve">2017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</si>
  <si>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潮府文化创意展示中心</t>
    </r>
  </si>
  <si>
    <r>
      <rPr>
        <sz val="9"/>
        <rFont val="仿宋"/>
        <charset val="134"/>
      </rPr>
      <t xml:space="preserve">本项目拟建 </t>
    </r>
    <r>
      <rPr>
        <sz val="9"/>
        <rFont val="Times New Roman"/>
        <charset val="134"/>
      </rPr>
      <t xml:space="preserve">6  </t>
    </r>
    <r>
      <rPr>
        <sz val="9"/>
        <rFont val="仿宋"/>
        <charset val="134"/>
      </rPr>
      <t xml:space="preserve">栋 </t>
    </r>
    <r>
      <rPr>
        <sz val="9"/>
        <rFont val="Times New Roman"/>
        <charset val="134"/>
      </rPr>
      <t xml:space="preserve">15-17  </t>
    </r>
    <r>
      <rPr>
        <sz val="9"/>
        <rFont val="仿宋"/>
        <charset val="134"/>
      </rPr>
      <t xml:space="preserve">层展示中心
</t>
    </r>
    <r>
      <rPr>
        <sz val="9"/>
        <rFont val="仿宋"/>
        <charset val="134"/>
      </rPr>
      <t xml:space="preserve">（其中 </t>
    </r>
    <r>
      <rPr>
        <sz val="9"/>
        <rFont val="Times New Roman"/>
        <charset val="134"/>
      </rPr>
      <t xml:space="preserve">3 </t>
    </r>
    <r>
      <rPr>
        <sz val="9"/>
        <rFont val="仿宋"/>
        <charset val="134"/>
      </rPr>
      <t xml:space="preserve">栋 </t>
    </r>
    <r>
      <rPr>
        <sz val="9"/>
        <rFont val="Times New Roman"/>
        <charset val="134"/>
      </rPr>
      <t xml:space="preserve">15 </t>
    </r>
    <r>
      <rPr>
        <sz val="9"/>
        <rFont val="仿宋"/>
        <charset val="134"/>
      </rPr>
      <t>层，</t>
    </r>
    <r>
      <rPr>
        <sz val="9"/>
        <rFont val="Times New Roman"/>
        <charset val="134"/>
      </rPr>
      <t xml:space="preserve">2 </t>
    </r>
    <r>
      <rPr>
        <sz val="9"/>
        <rFont val="仿宋"/>
        <charset val="134"/>
      </rPr>
      <t xml:space="preserve">栋 </t>
    </r>
    <r>
      <rPr>
        <sz val="9"/>
        <rFont val="Times New Roman"/>
        <charset val="134"/>
      </rPr>
      <t xml:space="preserve">16 </t>
    </r>
    <r>
      <rPr>
        <sz val="9"/>
        <rFont val="仿宋"/>
        <charset val="134"/>
      </rPr>
      <t>层，</t>
    </r>
    <r>
      <rPr>
        <sz val="9"/>
        <rFont val="Times New Roman"/>
        <charset val="134"/>
      </rPr>
      <t xml:space="preserve">1 </t>
    </r>
    <r>
      <rPr>
        <sz val="9"/>
        <rFont val="仿宋"/>
        <charset val="134"/>
      </rPr>
      <t xml:space="preserve">栋 </t>
    </r>
    <r>
      <rPr>
        <sz val="9"/>
        <rFont val="Times New Roman"/>
        <charset val="134"/>
      </rPr>
      <t xml:space="preserve">17
</t>
    </r>
    <r>
      <rPr>
        <sz val="9"/>
        <rFont val="仿宋"/>
        <charset val="134"/>
      </rPr>
      <t xml:space="preserve">层）。总建筑面积 </t>
    </r>
    <r>
      <rPr>
        <sz val="9"/>
        <rFont val="Times New Roman"/>
        <charset val="134"/>
      </rPr>
      <t xml:space="preserve">178721 </t>
    </r>
    <r>
      <rPr>
        <sz val="9"/>
        <rFont val="仿宋"/>
        <charset val="134"/>
      </rPr>
      <t xml:space="preserve">平方米（其中
</t>
    </r>
    <r>
      <rPr>
        <sz val="9"/>
        <rFont val="仿宋"/>
        <charset val="134"/>
      </rPr>
      <t xml:space="preserve">计容面积 </t>
    </r>
    <r>
      <rPr>
        <sz val="9"/>
        <rFont val="Times New Roman"/>
        <charset val="134"/>
      </rPr>
      <t xml:space="preserve">122652  </t>
    </r>
    <r>
      <rPr>
        <sz val="9"/>
        <rFont val="仿宋"/>
        <charset val="134"/>
      </rPr>
      <t xml:space="preserve">平方米，不计容面积
</t>
    </r>
    <r>
      <rPr>
        <sz val="9"/>
        <rFont val="Times New Roman"/>
        <charset val="134"/>
      </rPr>
      <t xml:space="preserve">5669  </t>
    </r>
    <r>
      <rPr>
        <sz val="9"/>
        <rFont val="仿宋"/>
        <charset val="134"/>
      </rPr>
      <t xml:space="preserve">平方米），其他产业占 </t>
    </r>
    <r>
      <rPr>
        <sz val="9"/>
        <rFont val="Times New Roman"/>
        <charset val="134"/>
      </rPr>
      <t xml:space="preserve">67458  </t>
    </r>
    <r>
      <rPr>
        <sz val="9"/>
        <rFont val="仿宋"/>
        <charset val="134"/>
      </rPr>
      <t xml:space="preserve">平方
</t>
    </r>
    <r>
      <rPr>
        <sz val="9"/>
        <rFont val="仿宋"/>
        <charset val="134"/>
      </rPr>
      <t xml:space="preserve">米，人才公寓占 </t>
    </r>
    <r>
      <rPr>
        <sz val="9"/>
        <rFont val="Times New Roman"/>
        <charset val="134"/>
      </rPr>
      <t xml:space="preserve">55193 </t>
    </r>
    <r>
      <rPr>
        <sz val="9"/>
        <rFont val="仿宋"/>
        <charset val="134"/>
      </rPr>
      <t xml:space="preserve">平方米。占地面积
</t>
    </r>
    <r>
      <rPr>
        <sz val="9"/>
        <rFont val="Times New Roman"/>
        <charset val="134"/>
      </rPr>
      <t xml:space="preserve">3543 </t>
    </r>
    <r>
      <rPr>
        <sz val="9"/>
        <rFont val="仿宋"/>
        <charset val="134"/>
      </rPr>
      <t>平方米，建设内容：龙湖潮府文化小镇规划展示厅，潮府文化孵化中心，人才公寓。</t>
    </r>
  </si>
  <si>
    <r>
      <rPr>
        <sz val="9"/>
        <rFont val="Times New Roman"/>
        <charset val="134"/>
      </rPr>
      <t xml:space="preserve">178721 </t>
    </r>
    <r>
      <rPr>
        <sz val="9"/>
        <rFont val="仿宋"/>
        <charset val="134"/>
      </rPr>
      <t>㎡</t>
    </r>
  </si>
  <si>
    <r>
      <rPr>
        <sz val="9"/>
        <rFont val="Times New Roman"/>
        <charset val="134"/>
      </rPr>
      <t xml:space="preserve">2021 </t>
    </r>
    <r>
      <rPr>
        <sz val="9"/>
        <rFont val="仿宋"/>
        <charset val="134"/>
      </rPr>
      <t xml:space="preserve">年 </t>
    </r>
    <r>
      <rPr>
        <sz val="9"/>
        <rFont val="Times New Roman"/>
        <charset val="134"/>
      </rPr>
      <t xml:space="preserve">1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</si>
  <si>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广东移动粤东区域生产中心二期建设项目</t>
    </r>
  </si>
  <si>
    <r>
      <rPr>
        <sz val="9"/>
        <rFont val="仿宋"/>
        <charset val="134"/>
      </rPr>
      <t xml:space="preserve">项目占地面积 </t>
    </r>
    <r>
      <rPr>
        <sz val="9"/>
        <rFont val="Times New Roman"/>
        <charset val="134"/>
      </rPr>
      <t xml:space="preserve">1433 </t>
    </r>
    <r>
      <rPr>
        <sz val="9"/>
        <rFont val="仿宋"/>
        <charset val="134"/>
      </rPr>
      <t xml:space="preserve">平方米，总建筑
</t>
    </r>
    <r>
      <rPr>
        <sz val="9"/>
        <rFont val="仿宋"/>
        <charset val="134"/>
      </rPr>
      <t xml:space="preserve">面积 </t>
    </r>
    <r>
      <rPr>
        <sz val="9"/>
        <rFont val="Times New Roman"/>
        <charset val="134"/>
      </rPr>
      <t xml:space="preserve">66172 </t>
    </r>
    <r>
      <rPr>
        <sz val="9"/>
        <rFont val="仿宋"/>
        <charset val="134"/>
      </rPr>
      <t xml:space="preserve">平方米，主要建设第三、第四栋 </t>
    </r>
    <r>
      <rPr>
        <sz val="9"/>
        <rFont val="Times New Roman"/>
        <charset val="134"/>
      </rPr>
      <t xml:space="preserve">2 </t>
    </r>
    <r>
      <rPr>
        <sz val="9"/>
        <rFont val="仿宋"/>
        <charset val="134"/>
      </rPr>
      <t>栋机楼、</t>
    </r>
    <r>
      <rPr>
        <sz val="9"/>
        <rFont val="Times New Roman"/>
        <charset val="134"/>
      </rPr>
      <t xml:space="preserve">1 </t>
    </r>
    <r>
      <rPr>
        <sz val="9"/>
        <rFont val="仿宋"/>
        <charset val="134"/>
      </rPr>
      <t>栋油机房、</t>
    </r>
    <r>
      <rPr>
        <sz val="9"/>
        <rFont val="Times New Roman"/>
        <charset val="134"/>
      </rPr>
      <t xml:space="preserve">2 </t>
    </r>
    <r>
      <rPr>
        <sz val="9"/>
        <rFont val="仿宋"/>
        <charset val="134"/>
      </rPr>
      <t xml:space="preserve">栋维护支撑
</t>
    </r>
    <r>
      <rPr>
        <sz val="9"/>
        <rFont val="仿宋"/>
        <charset val="134"/>
      </rPr>
      <t>用房及配套设施。</t>
    </r>
  </si>
  <si>
    <r>
      <rPr>
        <sz val="9"/>
        <rFont val="Times New Roman"/>
        <charset val="134"/>
      </rPr>
      <t>66172m</t>
    </r>
    <r>
      <rPr>
        <vertAlign val="superscript"/>
        <sz val="6"/>
        <rFont val="Times New Roman"/>
        <charset val="134"/>
      </rPr>
      <t>2</t>
    </r>
  </si>
  <si>
    <r>
      <rPr>
        <sz val="9"/>
        <rFont val="仿宋"/>
        <charset val="134"/>
      </rPr>
      <t>珠浦新农村建设示范区项目</t>
    </r>
  </si>
  <si>
    <r>
      <rPr>
        <sz val="9"/>
        <rFont val="仿宋"/>
        <charset val="134"/>
      </rPr>
      <t xml:space="preserve">项目总用地面积 </t>
    </r>
    <r>
      <rPr>
        <sz val="9"/>
        <rFont val="Times New Roman"/>
        <charset val="134"/>
      </rPr>
      <t>7313.48m</t>
    </r>
    <r>
      <rPr>
        <vertAlign val="superscript"/>
        <sz val="6"/>
        <rFont val="Times New Roman"/>
        <charset val="134"/>
      </rPr>
      <t>2</t>
    </r>
    <r>
      <rPr>
        <sz val="9"/>
        <rFont val="仿宋"/>
        <charset val="134"/>
      </rPr>
      <t xml:space="preserve">，其中实用地面积 </t>
    </r>
    <r>
      <rPr>
        <sz val="9"/>
        <rFont val="Times New Roman"/>
        <charset val="134"/>
      </rPr>
      <t>59442.1m</t>
    </r>
    <r>
      <rPr>
        <vertAlign val="superscript"/>
        <sz val="6"/>
        <rFont val="Times New Roman"/>
        <charset val="134"/>
      </rPr>
      <t xml:space="preserve">2 </t>
    </r>
    <r>
      <rPr>
        <sz val="9"/>
        <rFont val="仿宋"/>
        <charset val="134"/>
      </rPr>
      <t xml:space="preserve">， 道路用地面积 </t>
    </r>
    <r>
      <rPr>
        <sz val="9"/>
        <rFont val="Times New Roman"/>
        <charset val="134"/>
      </rPr>
      <t>13661.38m</t>
    </r>
    <r>
      <rPr>
        <vertAlign val="superscript"/>
        <sz val="6"/>
        <rFont val="Times New Roman"/>
        <charset val="134"/>
      </rPr>
      <t>2</t>
    </r>
    <r>
      <rPr>
        <sz val="9"/>
        <rFont val="仿宋"/>
        <charset val="134"/>
      </rPr>
      <t xml:space="preserve">；总建筑面积 </t>
    </r>
    <r>
      <rPr>
        <sz val="9"/>
        <rFont val="Times New Roman"/>
        <charset val="134"/>
      </rPr>
      <t>65756.4m</t>
    </r>
    <r>
      <rPr>
        <vertAlign val="superscript"/>
        <sz val="6"/>
        <rFont val="Times New Roman"/>
        <charset val="134"/>
      </rPr>
      <t>2</t>
    </r>
    <r>
      <rPr>
        <sz val="9"/>
        <rFont val="仿宋"/>
        <charset val="134"/>
      </rPr>
      <t xml:space="preserve">，拟建设新农村建设示范住宅小区。配套建设停车位、绿化景观、电气、给排水、消防、
</t>
    </r>
    <r>
      <rPr>
        <sz val="9"/>
        <rFont val="仿宋"/>
        <charset val="134"/>
      </rPr>
      <t>配电房、垃圾收集间及其他配套工程。</t>
    </r>
  </si>
  <si>
    <r>
      <rPr>
        <sz val="9"/>
        <rFont val="Times New Roman"/>
        <charset val="134"/>
      </rPr>
      <t>65756.4m</t>
    </r>
    <r>
      <rPr>
        <vertAlign val="superscript"/>
        <sz val="6"/>
        <rFont val="Times New Roman"/>
        <charset val="134"/>
      </rPr>
      <t>2</t>
    </r>
  </si>
  <si>
    <r>
      <rPr>
        <sz val="9"/>
        <rFont val="仿宋"/>
        <charset val="134"/>
      </rPr>
      <t>春江路东侧城市综合开发项目</t>
    </r>
  </si>
  <si>
    <r>
      <rPr>
        <sz val="9"/>
        <rFont val="Times New Roman"/>
        <charset val="134"/>
      </rPr>
      <t>3600m</t>
    </r>
    <r>
      <rPr>
        <vertAlign val="superscript"/>
        <sz val="6"/>
        <rFont val="Times New Roman"/>
        <charset val="134"/>
      </rPr>
      <t>2</t>
    </r>
  </si>
  <si>
    <r>
      <rPr>
        <sz val="9"/>
        <rFont val="Times New Roman"/>
        <charset val="134"/>
      </rPr>
      <t xml:space="preserve">2021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2024 </t>
    </r>
    <r>
      <rPr>
        <sz val="9"/>
        <rFont val="仿宋"/>
        <charset val="134"/>
      </rPr>
      <t xml:space="preserve">年 </t>
    </r>
    <r>
      <rPr>
        <sz val="9"/>
        <rFont val="Times New Roman"/>
        <charset val="134"/>
      </rPr>
      <t xml:space="preserve">9 </t>
    </r>
    <r>
      <rPr>
        <sz val="9"/>
        <rFont val="仿宋"/>
        <charset val="134"/>
      </rPr>
      <t>月</t>
    </r>
  </si>
  <si>
    <r>
      <rPr>
        <sz val="9"/>
        <rFont val="仿宋"/>
        <charset val="134"/>
      </rPr>
      <t>潮宏基总部大厦</t>
    </r>
  </si>
  <si>
    <r>
      <rPr>
        <sz val="9"/>
        <rFont val="仿宋"/>
        <charset val="134"/>
      </rPr>
      <t xml:space="preserve">项目地块实用地面积 </t>
    </r>
    <r>
      <rPr>
        <sz val="9"/>
        <rFont val="Times New Roman"/>
        <charset val="134"/>
      </rPr>
      <t xml:space="preserve">26.94 </t>
    </r>
    <r>
      <rPr>
        <sz val="9"/>
        <rFont val="仿宋"/>
        <charset val="134"/>
      </rPr>
      <t xml:space="preserve">亩，计容
</t>
    </r>
    <r>
      <rPr>
        <sz val="9"/>
        <rFont val="仿宋"/>
        <charset val="134"/>
      </rPr>
      <t xml:space="preserve">建筑面积 </t>
    </r>
    <r>
      <rPr>
        <sz val="9"/>
        <rFont val="Times New Roman"/>
        <charset val="134"/>
      </rPr>
      <t xml:space="preserve">7.18  </t>
    </r>
    <r>
      <rPr>
        <sz val="9"/>
        <rFont val="仿宋"/>
        <charset val="134"/>
      </rPr>
      <t xml:space="preserve">万平方米，将围绕企业总部核心功能，初步规划建成两栋分别以办公和公寓为主要功能的大厦，并配套商业设施，打造时尚创意与文化传承相融合的
</t>
    </r>
    <r>
      <rPr>
        <sz val="9"/>
        <rFont val="仿宋"/>
        <charset val="134"/>
      </rPr>
      <t>总部基地与商业地标。</t>
    </r>
  </si>
  <si>
    <r>
      <rPr>
        <sz val="9"/>
        <rFont val="Times New Roman"/>
        <charset val="134"/>
      </rPr>
      <t xml:space="preserve">7.18 </t>
    </r>
    <r>
      <rPr>
        <sz val="9"/>
        <rFont val="仿宋"/>
        <charset val="134"/>
      </rPr>
      <t xml:space="preserve">万 </t>
    </r>
    <r>
      <rPr>
        <sz val="9"/>
        <rFont val="Times New Roman"/>
        <charset val="134"/>
      </rPr>
      <t>m</t>
    </r>
    <r>
      <rPr>
        <vertAlign val="superscript"/>
        <sz val="6"/>
        <rFont val="Times New Roman"/>
        <charset val="134"/>
      </rPr>
      <t>2</t>
    </r>
  </si>
  <si>
    <r>
      <rPr>
        <sz val="9"/>
        <rFont val="仿宋"/>
        <charset val="134"/>
      </rPr>
      <t>潮府颐养家园</t>
    </r>
  </si>
  <si>
    <r>
      <rPr>
        <sz val="9"/>
        <rFont val="仿宋"/>
        <charset val="134"/>
      </rPr>
      <t xml:space="preserve">项目拟建 </t>
    </r>
    <r>
      <rPr>
        <sz val="9"/>
        <rFont val="Times New Roman"/>
        <charset val="134"/>
      </rPr>
      <t xml:space="preserve">4 </t>
    </r>
    <r>
      <rPr>
        <sz val="9"/>
        <rFont val="仿宋"/>
        <charset val="134"/>
      </rPr>
      <t xml:space="preserve">栋 </t>
    </r>
    <r>
      <rPr>
        <sz val="9"/>
        <rFont val="Times New Roman"/>
        <charset val="134"/>
      </rPr>
      <t xml:space="preserve">15-18 </t>
    </r>
    <r>
      <rPr>
        <sz val="9"/>
        <rFont val="仿宋"/>
        <charset val="134"/>
      </rPr>
      <t xml:space="preserve">层颐养家园（其
</t>
    </r>
    <r>
      <rPr>
        <sz val="9"/>
        <rFont val="仿宋"/>
        <charset val="134"/>
      </rPr>
      <t xml:space="preserve">中 </t>
    </r>
    <r>
      <rPr>
        <sz val="9"/>
        <rFont val="Times New Roman"/>
        <charset val="134"/>
      </rPr>
      <t xml:space="preserve">1 </t>
    </r>
    <r>
      <rPr>
        <sz val="9"/>
        <rFont val="仿宋"/>
        <charset val="134"/>
      </rPr>
      <t xml:space="preserve">栋 </t>
    </r>
    <r>
      <rPr>
        <sz val="9"/>
        <rFont val="Times New Roman"/>
        <charset val="134"/>
      </rPr>
      <t xml:space="preserve">15 </t>
    </r>
    <r>
      <rPr>
        <sz val="9"/>
        <rFont val="仿宋"/>
        <charset val="134"/>
      </rPr>
      <t>层，</t>
    </r>
    <r>
      <rPr>
        <sz val="9"/>
        <rFont val="Times New Roman"/>
        <charset val="134"/>
      </rPr>
      <t xml:space="preserve">1 </t>
    </r>
    <r>
      <rPr>
        <sz val="9"/>
        <rFont val="仿宋"/>
        <charset val="134"/>
      </rPr>
      <t xml:space="preserve">栋 </t>
    </r>
    <r>
      <rPr>
        <sz val="9"/>
        <rFont val="Times New Roman"/>
        <charset val="134"/>
      </rPr>
      <t xml:space="preserve">16 </t>
    </r>
    <r>
      <rPr>
        <sz val="9"/>
        <rFont val="仿宋"/>
        <charset val="134"/>
      </rPr>
      <t>层，</t>
    </r>
    <r>
      <rPr>
        <sz val="9"/>
        <rFont val="Times New Roman"/>
        <charset val="134"/>
      </rPr>
      <t xml:space="preserve">2 </t>
    </r>
    <r>
      <rPr>
        <sz val="9"/>
        <rFont val="仿宋"/>
        <charset val="134"/>
      </rPr>
      <t xml:space="preserve">栋 </t>
    </r>
    <r>
      <rPr>
        <sz val="9"/>
        <rFont val="Times New Roman"/>
        <charset val="134"/>
      </rPr>
      <t xml:space="preserve">18 </t>
    </r>
    <r>
      <rPr>
        <sz val="9"/>
        <rFont val="仿宋"/>
        <charset val="134"/>
      </rPr>
      <t xml:space="preserve">层）。
</t>
    </r>
    <r>
      <rPr>
        <sz val="9"/>
        <rFont val="仿宋"/>
        <charset val="134"/>
      </rPr>
      <t xml:space="preserve">总建筑面积 </t>
    </r>
    <r>
      <rPr>
        <sz val="9"/>
        <rFont val="Times New Roman"/>
        <charset val="134"/>
      </rPr>
      <t xml:space="preserve">75984 </t>
    </r>
    <r>
      <rPr>
        <sz val="9"/>
        <rFont val="仿宋"/>
        <charset val="134"/>
      </rPr>
      <t xml:space="preserve">平方米（其中计容面积
</t>
    </r>
    <r>
      <rPr>
        <sz val="9"/>
        <rFont val="Times New Roman"/>
        <charset val="134"/>
      </rPr>
      <t xml:space="preserve">52146  </t>
    </r>
    <r>
      <rPr>
        <sz val="9"/>
        <rFont val="仿宋"/>
        <charset val="134"/>
      </rPr>
      <t xml:space="preserve">平方米，不计容面积二层地下室
</t>
    </r>
    <r>
      <rPr>
        <sz val="9"/>
        <rFont val="Times New Roman"/>
        <charset val="134"/>
      </rPr>
      <t xml:space="preserve">23838 </t>
    </r>
    <r>
      <rPr>
        <sz val="9"/>
        <rFont val="仿宋"/>
        <charset val="134"/>
      </rPr>
      <t xml:space="preserve">平方米），康养保健中心占 </t>
    </r>
    <r>
      <rPr>
        <sz val="9"/>
        <rFont val="Times New Roman"/>
        <charset val="134"/>
      </rPr>
      <t xml:space="preserve">2868 </t>
    </r>
    <r>
      <rPr>
        <sz val="9"/>
        <rFont val="仿宋"/>
        <charset val="134"/>
      </rPr>
      <t xml:space="preserve">平
</t>
    </r>
    <r>
      <rPr>
        <sz val="9"/>
        <rFont val="仿宋"/>
        <charset val="134"/>
      </rPr>
      <t xml:space="preserve">方米，颐养公寓占 </t>
    </r>
    <r>
      <rPr>
        <sz val="9"/>
        <rFont val="Times New Roman"/>
        <charset val="134"/>
      </rPr>
      <t xml:space="preserve">23838 </t>
    </r>
    <r>
      <rPr>
        <sz val="9"/>
        <rFont val="仿宋"/>
        <charset val="134"/>
      </rPr>
      <t xml:space="preserve">平方米。占地面
</t>
    </r>
    <r>
      <rPr>
        <sz val="9"/>
        <rFont val="仿宋"/>
        <charset val="134"/>
      </rPr>
      <t xml:space="preserve">积 </t>
    </r>
    <r>
      <rPr>
        <sz val="9"/>
        <rFont val="Times New Roman"/>
        <charset val="134"/>
      </rPr>
      <t xml:space="preserve">14899 </t>
    </r>
    <r>
      <rPr>
        <sz val="9"/>
        <rFont val="仿宋"/>
        <charset val="134"/>
      </rPr>
      <t>平方米，建设内容：颐养公寓，康养保健中心。</t>
    </r>
  </si>
  <si>
    <r>
      <rPr>
        <sz val="9"/>
        <rFont val="Times New Roman"/>
        <charset val="134"/>
      </rPr>
      <t xml:space="preserve">75984 </t>
    </r>
    <r>
      <rPr>
        <sz val="9"/>
        <rFont val="仿宋"/>
        <charset val="134"/>
      </rPr>
      <t>㎡</t>
    </r>
  </si>
  <si>
    <r>
      <rPr>
        <sz val="9"/>
        <rFont val="仿宋"/>
        <charset val="134"/>
      </rPr>
      <t xml:space="preserve">汕头市泰山路 </t>
    </r>
    <r>
      <rPr>
        <sz val="9"/>
        <rFont val="Times New Roman"/>
        <charset val="134"/>
      </rPr>
      <t xml:space="preserve">82 </t>
    </r>
    <r>
      <rPr>
        <sz val="9"/>
        <rFont val="仿宋"/>
        <charset val="134"/>
      </rPr>
      <t>号地块改造项目</t>
    </r>
  </si>
  <si>
    <r>
      <rPr>
        <sz val="9"/>
        <rFont val="仿宋"/>
        <charset val="134"/>
      </rPr>
      <t>本项目总建筑面积：</t>
    </r>
    <r>
      <rPr>
        <sz val="9"/>
        <rFont val="Times New Roman"/>
        <charset val="134"/>
      </rPr>
      <t xml:space="preserve">96952.6 </t>
    </r>
    <r>
      <rPr>
        <sz val="9"/>
        <rFont val="仿宋"/>
        <charset val="134"/>
      </rPr>
      <t xml:space="preserve">平方米，拟建 </t>
    </r>
    <r>
      <rPr>
        <sz val="9"/>
        <rFont val="Times New Roman"/>
        <charset val="134"/>
      </rPr>
      <t xml:space="preserve">5 </t>
    </r>
    <r>
      <rPr>
        <sz val="9"/>
        <rFont val="仿宋"/>
        <charset val="134"/>
      </rPr>
      <t xml:space="preserve">栋 </t>
    </r>
    <r>
      <rPr>
        <sz val="9"/>
        <rFont val="Times New Roman"/>
        <charset val="134"/>
      </rPr>
      <t xml:space="preserve">17 </t>
    </r>
    <r>
      <rPr>
        <sz val="9"/>
        <rFont val="仿宋"/>
        <charset val="134"/>
      </rPr>
      <t>层住宅楼（沿街裙楼）、</t>
    </r>
    <r>
      <rPr>
        <sz val="9"/>
        <rFont val="Times New Roman"/>
        <charset val="134"/>
      </rPr>
      <t xml:space="preserve">1 </t>
    </r>
    <r>
      <rPr>
        <sz val="9"/>
        <rFont val="仿宋"/>
        <charset val="134"/>
      </rPr>
      <t xml:space="preserve">栋
</t>
    </r>
    <r>
      <rPr>
        <sz val="9"/>
        <rFont val="Times New Roman"/>
        <charset val="134"/>
      </rPr>
      <t xml:space="preserve">3 </t>
    </r>
    <r>
      <rPr>
        <sz val="9"/>
        <rFont val="仿宋"/>
        <charset val="134"/>
      </rPr>
      <t xml:space="preserve">层配套设施以及街心公园 </t>
    </r>
    <r>
      <rPr>
        <sz val="9"/>
        <rFont val="Times New Roman"/>
        <charset val="134"/>
      </rPr>
      <t xml:space="preserve">1 </t>
    </r>
    <r>
      <rPr>
        <sz val="9"/>
        <rFont val="仿宋"/>
        <charset val="134"/>
      </rPr>
      <t>处。</t>
    </r>
  </si>
  <si>
    <r>
      <rPr>
        <sz val="9"/>
        <rFont val="Times New Roman"/>
        <charset val="134"/>
      </rPr>
      <t xml:space="preserve">96952.6 </t>
    </r>
    <r>
      <rPr>
        <sz val="9"/>
        <rFont val="仿宋"/>
        <charset val="134"/>
      </rPr>
      <t>㎡</t>
    </r>
  </si>
  <si>
    <r>
      <rPr>
        <sz val="9"/>
        <rFont val="Times New Roman"/>
        <charset val="134"/>
      </rPr>
      <t xml:space="preserve">2020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9 </t>
    </r>
    <r>
      <rPr>
        <sz val="9"/>
        <rFont val="仿宋"/>
        <charset val="134"/>
      </rPr>
      <t>月</t>
    </r>
  </si>
  <si>
    <r>
      <rPr>
        <sz val="9"/>
        <rFont val="仿宋"/>
        <charset val="134"/>
      </rPr>
      <t xml:space="preserve">项目投资代码
</t>
    </r>
    <r>
      <rPr>
        <sz val="9"/>
        <rFont val="Times New Roman"/>
        <charset val="134"/>
      </rPr>
      <t xml:space="preserve">2019-440507-70-
</t>
    </r>
    <r>
      <rPr>
        <sz val="9"/>
        <rFont val="Times New Roman"/>
        <charset val="134"/>
      </rPr>
      <t>03-083612</t>
    </r>
  </si>
  <si>
    <r>
      <rPr>
        <sz val="9"/>
        <rFont val="仿宋"/>
        <charset val="134"/>
      </rPr>
      <t>中医药研究生产基地项目</t>
    </r>
  </si>
  <si>
    <r>
      <rPr>
        <sz val="9"/>
        <rFont val="仿宋"/>
        <charset val="134"/>
      </rPr>
      <t>建设</t>
    </r>
    <r>
      <rPr>
        <sz val="9"/>
        <rFont val="Times New Roman"/>
        <charset val="134"/>
      </rPr>
      <t>“</t>
    </r>
    <r>
      <rPr>
        <sz val="9"/>
        <rFont val="仿宋"/>
        <charset val="134"/>
      </rPr>
      <t>南方医科大学中医药学院</t>
    </r>
    <r>
      <rPr>
        <sz val="9"/>
        <rFont val="Times New Roman"/>
        <charset val="134"/>
      </rPr>
      <t>-</t>
    </r>
    <r>
      <rPr>
        <sz val="9"/>
        <rFont val="仿宋"/>
        <charset val="134"/>
      </rPr>
      <t>宏杰中医药适宜技术研究中心</t>
    </r>
    <r>
      <rPr>
        <sz val="9"/>
        <rFont val="Times New Roman"/>
        <charset val="134"/>
      </rPr>
      <t>”</t>
    </r>
    <r>
      <rPr>
        <sz val="9"/>
        <rFont val="仿宋"/>
        <charset val="134"/>
      </rPr>
      <t xml:space="preserve">与健康内衣
</t>
    </r>
    <r>
      <rPr>
        <sz val="9"/>
        <rFont val="仿宋"/>
        <charset val="134"/>
      </rPr>
      <t>生产基地</t>
    </r>
  </si>
  <si>
    <r>
      <rPr>
        <sz val="9"/>
        <rFont val="Times New Roman"/>
        <charset val="134"/>
      </rPr>
      <t>78000m</t>
    </r>
    <r>
      <rPr>
        <vertAlign val="superscript"/>
        <sz val="6"/>
        <rFont val="Times New Roman"/>
        <charset val="134"/>
      </rPr>
      <t>2</t>
    </r>
  </si>
  <si>
    <r>
      <rPr>
        <sz val="9"/>
        <rFont val="仿宋"/>
        <charset val="134"/>
      </rPr>
      <t>华里仓储物流项目</t>
    </r>
  </si>
  <si>
    <r>
      <rPr>
        <sz val="9"/>
        <rFont val="仿宋"/>
        <charset val="134"/>
      </rPr>
      <t xml:space="preserve">占地约 </t>
    </r>
    <r>
      <rPr>
        <sz val="9"/>
        <rFont val="Times New Roman"/>
        <charset val="134"/>
      </rPr>
      <t xml:space="preserve">28 </t>
    </r>
    <r>
      <rPr>
        <sz val="9"/>
        <rFont val="仿宋"/>
        <charset val="134"/>
      </rPr>
      <t>亩，建设仓储物流中心。</t>
    </r>
  </si>
  <si>
    <r>
      <rPr>
        <sz val="9"/>
        <rFont val="Times New Roman"/>
        <charset val="134"/>
      </rPr>
      <t>18648m</t>
    </r>
    <r>
      <rPr>
        <vertAlign val="superscript"/>
        <sz val="6"/>
        <rFont val="Times New Roman"/>
        <charset val="134"/>
      </rPr>
      <t>2</t>
    </r>
  </si>
  <si>
    <r>
      <rPr>
        <sz val="9"/>
        <rFont val="仿宋"/>
        <charset val="134"/>
      </rPr>
      <t>汕头鲁能新能源产业基地</t>
    </r>
  </si>
  <si>
    <r>
      <rPr>
        <sz val="9"/>
        <rFont val="仿宋"/>
        <charset val="134"/>
      </rPr>
      <t xml:space="preserve">占地面积 </t>
    </r>
    <r>
      <rPr>
        <sz val="9"/>
        <rFont val="Times New Roman"/>
        <charset val="134"/>
      </rPr>
      <t xml:space="preserve">62  </t>
    </r>
    <r>
      <rPr>
        <sz val="9"/>
        <rFont val="仿宋"/>
        <charset val="134"/>
      </rPr>
      <t xml:space="preserve">亩，总建筑面积 </t>
    </r>
    <r>
      <rPr>
        <sz val="9"/>
        <rFont val="Times New Roman"/>
        <charset val="134"/>
      </rPr>
      <t>53451</t>
    </r>
    <r>
      <rPr>
        <sz val="9"/>
        <rFont val="仿宋"/>
        <charset val="134"/>
      </rPr>
      <t xml:space="preserve">平方米，建设海上风电监控中心、高端电气装备研发制造中心、绿色能源创新研发中心等。项目建成投产后，预计 </t>
    </r>
    <r>
      <rPr>
        <sz val="9"/>
        <rFont val="Times New Roman"/>
        <charset val="134"/>
      </rPr>
      <t xml:space="preserve">3 </t>
    </r>
    <r>
      <rPr>
        <sz val="9"/>
        <rFont val="仿宋"/>
        <charset val="134"/>
      </rPr>
      <t xml:space="preserve">年内可
</t>
    </r>
    <r>
      <rPr>
        <sz val="9"/>
        <rFont val="仿宋"/>
        <charset val="134"/>
      </rPr>
      <t xml:space="preserve">以达到年产值约 </t>
    </r>
    <r>
      <rPr>
        <sz val="9"/>
        <rFont val="Times New Roman"/>
        <charset val="134"/>
      </rPr>
      <t xml:space="preserve">4 </t>
    </r>
    <r>
      <rPr>
        <sz val="9"/>
        <rFont val="仿宋"/>
        <charset val="134"/>
      </rPr>
      <t xml:space="preserve">亿元，年可缴纳税收 </t>
    </r>
    <r>
      <rPr>
        <sz val="9"/>
        <rFont val="Times New Roman"/>
        <charset val="134"/>
      </rPr>
      <t xml:space="preserve">4
</t>
    </r>
    <r>
      <rPr>
        <sz val="9"/>
        <rFont val="仿宋"/>
        <charset val="134"/>
      </rPr>
      <t>亿元。</t>
    </r>
  </si>
  <si>
    <r>
      <rPr>
        <sz val="9"/>
        <rFont val="Times New Roman"/>
        <charset val="134"/>
      </rPr>
      <t>53451m</t>
    </r>
    <r>
      <rPr>
        <vertAlign val="superscript"/>
        <sz val="6"/>
        <rFont val="Times New Roman"/>
        <charset val="134"/>
      </rPr>
      <t>2</t>
    </r>
  </si>
  <si>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2025 </t>
    </r>
    <r>
      <rPr>
        <sz val="9"/>
        <rFont val="仿宋"/>
        <charset val="134"/>
      </rPr>
      <t xml:space="preserve">年 </t>
    </r>
    <r>
      <rPr>
        <sz val="9"/>
        <rFont val="Times New Roman"/>
        <charset val="134"/>
      </rPr>
      <t xml:space="preserve">12 </t>
    </r>
    <r>
      <rPr>
        <sz val="9"/>
        <rFont val="仿宋"/>
        <charset val="134"/>
      </rPr>
      <t>月</t>
    </r>
  </si>
  <si>
    <r>
      <rPr>
        <sz val="9"/>
        <rFont val="仿宋"/>
        <charset val="134"/>
      </rPr>
      <t>明园</t>
    </r>
    <r>
      <rPr>
        <sz val="9"/>
        <rFont val="Times New Roman"/>
        <charset val="134"/>
      </rPr>
      <t>·</t>
    </r>
    <r>
      <rPr>
        <sz val="9"/>
        <rFont val="仿宋"/>
        <charset val="134"/>
      </rPr>
      <t>汕头国际科创金融城</t>
    </r>
  </si>
  <si>
    <r>
      <rPr>
        <sz val="9"/>
        <rFont val="Times New Roman"/>
        <charset val="134"/>
      </rPr>
      <t xml:space="preserve">1. </t>
    </r>
    <r>
      <rPr>
        <sz val="9"/>
        <rFont val="仿宋"/>
        <charset val="134"/>
      </rPr>
      <t>明园汕头国际科创金融城</t>
    </r>
    <r>
      <rPr>
        <sz val="9"/>
        <rFont val="Times New Roman"/>
        <charset val="134"/>
      </rPr>
      <t xml:space="preserve">( </t>
    </r>
    <r>
      <rPr>
        <sz val="9"/>
        <rFont val="仿宋"/>
        <charset val="134"/>
      </rPr>
      <t>暂定名</t>
    </r>
    <r>
      <rPr>
        <sz val="9"/>
        <rFont val="Times New Roman"/>
        <charset val="134"/>
      </rPr>
      <t xml:space="preserve">)F04-01  </t>
    </r>
    <r>
      <rPr>
        <sz val="9"/>
        <rFont val="仿宋"/>
        <charset val="134"/>
      </rPr>
      <t xml:space="preserve">地块一期项目：高层服务型公寓 </t>
    </r>
    <r>
      <rPr>
        <sz val="9"/>
        <rFont val="Times New Roman"/>
        <charset val="134"/>
      </rPr>
      <t xml:space="preserve">1 </t>
    </r>
    <r>
      <rPr>
        <sz val="9"/>
        <rFont val="仿宋"/>
        <charset val="134"/>
      </rPr>
      <t xml:space="preserve">幢 </t>
    </r>
    <r>
      <rPr>
        <sz val="9"/>
        <rFont val="Times New Roman"/>
        <charset val="134"/>
      </rPr>
      <t xml:space="preserve">36 </t>
    </r>
    <r>
      <rPr>
        <sz val="9"/>
        <rFont val="仿宋"/>
        <charset val="134"/>
      </rPr>
      <t xml:space="preserve">层，裙楼商业 </t>
    </r>
    <r>
      <rPr>
        <sz val="9"/>
        <rFont val="Times New Roman"/>
        <charset val="134"/>
      </rPr>
      <t xml:space="preserve">1 </t>
    </r>
    <r>
      <rPr>
        <sz val="9"/>
        <rFont val="仿宋"/>
        <charset val="134"/>
      </rPr>
      <t xml:space="preserve">幢 </t>
    </r>
    <r>
      <rPr>
        <sz val="9"/>
        <rFont val="Times New Roman"/>
        <charset val="134"/>
      </rPr>
      <t xml:space="preserve">1 </t>
    </r>
    <r>
      <rPr>
        <sz val="9"/>
        <rFont val="仿宋"/>
        <charset val="134"/>
      </rPr>
      <t xml:space="preserve">层，门房
</t>
    </r>
    <r>
      <rPr>
        <sz val="9"/>
        <rFont val="Times New Roman"/>
        <charset val="134"/>
      </rPr>
      <t xml:space="preserve">1  </t>
    </r>
    <r>
      <rPr>
        <sz val="9"/>
        <rFont val="仿宋"/>
        <charset val="134"/>
      </rPr>
      <t xml:space="preserve">座 </t>
    </r>
    <r>
      <rPr>
        <sz val="9"/>
        <rFont val="Times New Roman"/>
        <charset val="134"/>
      </rPr>
      <t xml:space="preserve">1  </t>
    </r>
    <r>
      <rPr>
        <sz val="9"/>
        <rFont val="仿宋"/>
        <charset val="134"/>
      </rPr>
      <t xml:space="preserve">层，地下室 </t>
    </r>
    <r>
      <rPr>
        <sz val="9"/>
        <rFont val="Times New Roman"/>
        <charset val="134"/>
      </rPr>
      <t xml:space="preserve">2  </t>
    </r>
    <r>
      <rPr>
        <sz val="9"/>
        <rFont val="仿宋"/>
        <charset val="134"/>
      </rPr>
      <t xml:space="preserve">层。总建筑面积
</t>
    </r>
    <r>
      <rPr>
        <sz val="9"/>
        <rFont val="Times New Roman"/>
        <charset val="134"/>
      </rPr>
      <t xml:space="preserve">90956.98 </t>
    </r>
    <r>
      <rPr>
        <sz val="9"/>
        <rFont val="仿宋"/>
        <charset val="134"/>
      </rPr>
      <t>㎡。</t>
    </r>
    <r>
      <rPr>
        <sz val="9"/>
        <rFont val="Times New Roman"/>
        <charset val="134"/>
      </rPr>
      <t>2.</t>
    </r>
    <r>
      <rPr>
        <sz val="9"/>
        <rFont val="仿宋"/>
        <charset val="134"/>
      </rPr>
      <t xml:space="preserve">明园汕头国际科创金融城
</t>
    </r>
    <r>
      <rPr>
        <sz val="9"/>
        <rFont val="仿宋"/>
        <charset val="134"/>
      </rPr>
      <t>（暂定名）</t>
    </r>
    <r>
      <rPr>
        <sz val="9"/>
        <rFont val="Times New Roman"/>
        <charset val="134"/>
      </rPr>
      <t xml:space="preserve">F04-01 </t>
    </r>
    <r>
      <rPr>
        <sz val="9"/>
        <rFont val="仿宋"/>
        <charset val="134"/>
      </rPr>
      <t xml:space="preserve">地块一期项目：高层服务型公寓 </t>
    </r>
    <r>
      <rPr>
        <sz val="9"/>
        <rFont val="Times New Roman"/>
        <charset val="134"/>
      </rPr>
      <t xml:space="preserve">1 </t>
    </r>
    <r>
      <rPr>
        <sz val="9"/>
        <rFont val="仿宋"/>
        <charset val="134"/>
      </rPr>
      <t xml:space="preserve">幢 </t>
    </r>
    <r>
      <rPr>
        <sz val="9"/>
        <rFont val="Times New Roman"/>
        <charset val="134"/>
      </rPr>
      <t xml:space="preserve">36 </t>
    </r>
    <r>
      <rPr>
        <sz val="9"/>
        <rFont val="仿宋"/>
        <charset val="134"/>
      </rPr>
      <t xml:space="preserve">层，裙楼商业 </t>
    </r>
    <r>
      <rPr>
        <sz val="9"/>
        <rFont val="Times New Roman"/>
        <charset val="134"/>
      </rPr>
      <t xml:space="preserve">1 </t>
    </r>
    <r>
      <rPr>
        <sz val="9"/>
        <rFont val="仿宋"/>
        <charset val="134"/>
      </rPr>
      <t xml:space="preserve">幢 </t>
    </r>
    <r>
      <rPr>
        <sz val="9"/>
        <rFont val="Times New Roman"/>
        <charset val="134"/>
      </rPr>
      <t xml:space="preserve">1 </t>
    </r>
    <r>
      <rPr>
        <sz val="9"/>
        <rFont val="仿宋"/>
        <charset val="134"/>
      </rPr>
      <t xml:space="preserve">层，
</t>
    </r>
    <r>
      <rPr>
        <sz val="9"/>
        <rFont val="仿宋"/>
        <charset val="134"/>
      </rPr>
      <t xml:space="preserve">门房 </t>
    </r>
    <r>
      <rPr>
        <sz val="9"/>
        <rFont val="Times New Roman"/>
        <charset val="134"/>
      </rPr>
      <t xml:space="preserve">1 </t>
    </r>
    <r>
      <rPr>
        <sz val="9"/>
        <rFont val="仿宋"/>
        <charset val="134"/>
      </rPr>
      <t xml:space="preserve">座 </t>
    </r>
    <r>
      <rPr>
        <sz val="9"/>
        <rFont val="Times New Roman"/>
        <charset val="134"/>
      </rPr>
      <t xml:space="preserve">1 </t>
    </r>
    <r>
      <rPr>
        <sz val="9"/>
        <rFont val="仿宋"/>
        <charset val="134"/>
      </rPr>
      <t xml:space="preserve">层，地下室 </t>
    </r>
    <r>
      <rPr>
        <sz val="9"/>
        <rFont val="Times New Roman"/>
        <charset val="134"/>
      </rPr>
      <t xml:space="preserve">2 </t>
    </r>
    <r>
      <rPr>
        <sz val="9"/>
        <rFont val="仿宋"/>
        <charset val="134"/>
      </rPr>
      <t xml:space="preserve">层。总建筑面积
</t>
    </r>
    <r>
      <rPr>
        <sz val="9"/>
        <rFont val="Times New Roman"/>
        <charset val="134"/>
      </rPr>
      <t xml:space="preserve">90956.98 </t>
    </r>
    <r>
      <rPr>
        <sz val="9"/>
        <rFont val="仿宋"/>
        <charset val="134"/>
      </rPr>
      <t>㎡。</t>
    </r>
    <r>
      <rPr>
        <sz val="9"/>
        <rFont val="Times New Roman"/>
        <charset val="134"/>
      </rPr>
      <t>3.</t>
    </r>
    <r>
      <rPr>
        <sz val="9"/>
        <rFont val="仿宋"/>
        <charset val="134"/>
      </rPr>
      <t xml:space="preserve">明园汕头国际科创金融城
</t>
    </r>
    <r>
      <rPr>
        <sz val="9"/>
        <rFont val="仿宋"/>
        <charset val="134"/>
      </rPr>
      <t>（暂定名）</t>
    </r>
    <r>
      <rPr>
        <sz val="9"/>
        <rFont val="Times New Roman"/>
        <charset val="134"/>
      </rPr>
      <t xml:space="preserve">F04-01 </t>
    </r>
    <r>
      <rPr>
        <sz val="9"/>
        <rFont val="仿宋"/>
        <charset val="134"/>
      </rPr>
      <t>地块二期（</t>
    </r>
    <r>
      <rPr>
        <sz val="9"/>
        <rFont val="Times New Roman"/>
        <charset val="134"/>
      </rPr>
      <t xml:space="preserve">A </t>
    </r>
    <r>
      <rPr>
        <sz val="9"/>
        <rFont val="仿宋"/>
        <charset val="134"/>
      </rPr>
      <t xml:space="preserve">区）项目：高层服务型公寓 </t>
    </r>
    <r>
      <rPr>
        <sz val="9"/>
        <rFont val="Times New Roman"/>
        <charset val="134"/>
      </rPr>
      <t xml:space="preserve">1 </t>
    </r>
    <r>
      <rPr>
        <sz val="9"/>
        <rFont val="仿宋"/>
        <charset val="134"/>
      </rPr>
      <t xml:space="preserve">幢 </t>
    </r>
    <r>
      <rPr>
        <sz val="9"/>
        <rFont val="Times New Roman"/>
        <charset val="134"/>
      </rPr>
      <t xml:space="preserve">46 </t>
    </r>
    <r>
      <rPr>
        <sz val="9"/>
        <rFont val="仿宋"/>
        <charset val="134"/>
      </rPr>
      <t xml:space="preserve">层，裙楼商业 </t>
    </r>
    <r>
      <rPr>
        <sz val="9"/>
        <rFont val="Times New Roman"/>
        <charset val="134"/>
      </rPr>
      <t xml:space="preserve">3
</t>
    </r>
    <r>
      <rPr>
        <sz val="9"/>
        <rFont val="仿宋"/>
        <charset val="134"/>
      </rPr>
      <t xml:space="preserve">幢 </t>
    </r>
    <r>
      <rPr>
        <sz val="9"/>
        <rFont val="Times New Roman"/>
        <charset val="134"/>
      </rPr>
      <t xml:space="preserve">2-4 </t>
    </r>
    <r>
      <rPr>
        <sz val="9"/>
        <rFont val="仿宋"/>
        <charset val="134"/>
      </rPr>
      <t xml:space="preserve">层，门房 </t>
    </r>
    <r>
      <rPr>
        <sz val="9"/>
        <rFont val="Times New Roman"/>
        <charset val="134"/>
      </rPr>
      <t xml:space="preserve">1 </t>
    </r>
    <r>
      <rPr>
        <sz val="9"/>
        <rFont val="仿宋"/>
        <charset val="134"/>
      </rPr>
      <t xml:space="preserve">座 </t>
    </r>
    <r>
      <rPr>
        <sz val="9"/>
        <rFont val="Times New Roman"/>
        <charset val="134"/>
      </rPr>
      <t xml:space="preserve">1 </t>
    </r>
    <r>
      <rPr>
        <sz val="9"/>
        <rFont val="仿宋"/>
        <charset val="134"/>
      </rPr>
      <t xml:space="preserve">层，地下室疏散梯
</t>
    </r>
    <r>
      <rPr>
        <sz val="9"/>
        <rFont val="仿宋"/>
        <charset val="134"/>
      </rPr>
      <t xml:space="preserve">间 </t>
    </r>
    <r>
      <rPr>
        <sz val="9"/>
        <rFont val="Times New Roman"/>
        <charset val="134"/>
      </rPr>
      <t xml:space="preserve">1 </t>
    </r>
    <r>
      <rPr>
        <sz val="9"/>
        <rFont val="仿宋"/>
        <charset val="134"/>
      </rPr>
      <t xml:space="preserve">座 </t>
    </r>
    <r>
      <rPr>
        <sz val="9"/>
        <rFont val="Times New Roman"/>
        <charset val="134"/>
      </rPr>
      <t xml:space="preserve">1 </t>
    </r>
    <r>
      <rPr>
        <sz val="9"/>
        <rFont val="仿宋"/>
        <charset val="134"/>
      </rPr>
      <t xml:space="preserve">层。总建筑面积 </t>
    </r>
    <r>
      <rPr>
        <sz val="9"/>
        <rFont val="Times New Roman"/>
        <charset val="134"/>
      </rPr>
      <t xml:space="preserve">48676.60 </t>
    </r>
    <r>
      <rPr>
        <sz val="9"/>
        <rFont val="仿宋"/>
        <charset val="134"/>
      </rPr>
      <t>㎡。</t>
    </r>
    <r>
      <rPr>
        <sz val="9"/>
        <rFont val="Times New Roman"/>
        <charset val="134"/>
      </rPr>
      <t>4.</t>
    </r>
    <r>
      <rPr>
        <sz val="9"/>
        <rFont val="仿宋"/>
        <charset val="134"/>
      </rPr>
      <t>明园汕头国际科创金融城（暂定名）</t>
    </r>
    <r>
      <rPr>
        <sz val="9"/>
        <rFont val="Times New Roman"/>
        <charset val="134"/>
      </rPr>
      <t xml:space="preserve">F04-
</t>
    </r>
    <r>
      <rPr>
        <sz val="9"/>
        <rFont val="Times New Roman"/>
        <charset val="134"/>
      </rPr>
      <t xml:space="preserve">01 </t>
    </r>
    <r>
      <rPr>
        <sz val="9"/>
        <rFont val="仿宋"/>
        <charset val="134"/>
      </rPr>
      <t>地块二期（</t>
    </r>
    <r>
      <rPr>
        <sz val="9"/>
        <rFont val="Times New Roman"/>
        <charset val="134"/>
      </rPr>
      <t xml:space="preserve">B </t>
    </r>
    <r>
      <rPr>
        <sz val="9"/>
        <rFont val="仿宋"/>
        <charset val="134"/>
      </rPr>
      <t xml:space="preserve">区）项目：高层办公楼 </t>
    </r>
    <r>
      <rPr>
        <sz val="9"/>
        <rFont val="Times New Roman"/>
        <charset val="134"/>
      </rPr>
      <t xml:space="preserve">1
</t>
    </r>
    <r>
      <rPr>
        <sz val="9"/>
        <rFont val="仿宋"/>
        <charset val="134"/>
      </rPr>
      <t xml:space="preserve">幢 </t>
    </r>
    <r>
      <rPr>
        <sz val="9"/>
        <rFont val="Times New Roman"/>
        <charset val="134"/>
      </rPr>
      <t xml:space="preserve">43 </t>
    </r>
    <r>
      <rPr>
        <sz val="9"/>
        <rFont val="仿宋"/>
        <charset val="134"/>
      </rPr>
      <t xml:space="preserve">层（设裙楼商业 </t>
    </r>
    <r>
      <rPr>
        <sz val="9"/>
        <rFont val="Times New Roman"/>
        <charset val="134"/>
      </rPr>
      <t xml:space="preserve">3 </t>
    </r>
    <r>
      <rPr>
        <sz val="9"/>
        <rFont val="仿宋"/>
        <charset val="134"/>
      </rPr>
      <t xml:space="preserve">层）。总建筑面
</t>
    </r>
    <r>
      <rPr>
        <sz val="9"/>
        <rFont val="仿宋"/>
        <charset val="134"/>
      </rPr>
      <t xml:space="preserve">积 </t>
    </r>
    <r>
      <rPr>
        <sz val="9"/>
        <rFont val="Times New Roman"/>
        <charset val="134"/>
      </rPr>
      <t xml:space="preserve">66051.51 </t>
    </r>
    <r>
      <rPr>
        <sz val="9"/>
        <rFont val="仿宋"/>
        <charset val="134"/>
      </rPr>
      <t>㎡。</t>
    </r>
  </si>
  <si>
    <r>
      <rPr>
        <sz val="9"/>
        <rFont val="仿宋"/>
        <charset val="134"/>
      </rPr>
      <t xml:space="preserve">约 </t>
    </r>
    <r>
      <rPr>
        <sz val="9"/>
        <rFont val="Times New Roman"/>
        <charset val="134"/>
      </rPr>
      <t xml:space="preserve">260000
</t>
    </r>
    <r>
      <rPr>
        <sz val="9"/>
        <rFont val="仿宋"/>
        <charset val="134"/>
      </rPr>
      <t>㎡</t>
    </r>
  </si>
  <si>
    <r>
      <rPr>
        <sz val="9"/>
        <rFont val="Times New Roman"/>
        <charset val="134"/>
      </rPr>
      <t xml:space="preserve">2019 </t>
    </r>
    <r>
      <rPr>
        <sz val="9"/>
        <rFont val="仿宋"/>
        <charset val="134"/>
      </rPr>
      <t xml:space="preserve">年 </t>
    </r>
    <r>
      <rPr>
        <sz val="9"/>
        <rFont val="Times New Roman"/>
        <charset val="134"/>
      </rPr>
      <t xml:space="preserve">2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5 </t>
    </r>
    <r>
      <rPr>
        <sz val="9"/>
        <rFont val="仿宋"/>
        <charset val="134"/>
      </rPr>
      <t>月</t>
    </r>
  </si>
  <si>
    <r>
      <rPr>
        <sz val="9"/>
        <rFont val="仿宋"/>
        <charset val="134"/>
      </rPr>
      <t>广东省企业投资项目备案证（已批复）</t>
    </r>
  </si>
  <si>
    <r>
      <rPr>
        <sz val="9"/>
        <rFont val="仿宋"/>
        <charset val="134"/>
      </rPr>
      <t>东湖农民公寓</t>
    </r>
  </si>
  <si>
    <r>
      <rPr>
        <sz val="9"/>
        <rFont val="仿宋"/>
        <charset val="134"/>
      </rPr>
      <t xml:space="preserve">项目总用地面积 </t>
    </r>
    <r>
      <rPr>
        <sz val="9"/>
        <rFont val="Times New Roman"/>
        <charset val="134"/>
      </rPr>
      <t xml:space="preserve">26923.04 </t>
    </r>
    <r>
      <rPr>
        <sz val="9"/>
        <rFont val="仿宋"/>
        <charset val="134"/>
      </rPr>
      <t xml:space="preserve">平方米（折
</t>
    </r>
    <r>
      <rPr>
        <sz val="9"/>
        <rFont val="仿宋"/>
        <charset val="134"/>
      </rPr>
      <t xml:space="preserve">合 </t>
    </r>
    <r>
      <rPr>
        <sz val="9"/>
        <rFont val="Times New Roman"/>
        <charset val="134"/>
      </rPr>
      <t xml:space="preserve">40.38 </t>
    </r>
    <r>
      <rPr>
        <sz val="9"/>
        <rFont val="仿宋"/>
        <charset val="134"/>
      </rPr>
      <t xml:space="preserve">亩），总建筑面积 </t>
    </r>
    <r>
      <rPr>
        <sz val="9"/>
        <rFont val="Times New Roman"/>
        <charset val="134"/>
      </rPr>
      <t xml:space="preserve">116138.51 </t>
    </r>
    <r>
      <rPr>
        <sz val="9"/>
        <rFont val="仿宋"/>
        <charset val="134"/>
      </rPr>
      <t xml:space="preserve">平
</t>
    </r>
    <r>
      <rPr>
        <sz val="9"/>
        <rFont val="仿宋"/>
        <charset val="134"/>
      </rPr>
      <t xml:space="preserve">方米，其中计容建筑面积 </t>
    </r>
    <r>
      <rPr>
        <sz val="9"/>
        <rFont val="Times New Roman"/>
        <charset val="134"/>
      </rPr>
      <t xml:space="preserve">94160.57  </t>
    </r>
    <r>
      <rPr>
        <sz val="9"/>
        <rFont val="仿宋"/>
        <charset val="134"/>
      </rPr>
      <t xml:space="preserve">平方
</t>
    </r>
    <r>
      <rPr>
        <sz val="9"/>
        <rFont val="仿宋"/>
        <charset val="134"/>
      </rPr>
      <t xml:space="preserve">米，不计容建筑面积 </t>
    </r>
    <r>
      <rPr>
        <sz val="9"/>
        <rFont val="Times New Roman"/>
        <charset val="134"/>
      </rPr>
      <t xml:space="preserve">21977.94 </t>
    </r>
    <r>
      <rPr>
        <sz val="9"/>
        <rFont val="仿宋"/>
        <charset val="134"/>
      </rPr>
      <t xml:space="preserve">平方米。主
</t>
    </r>
    <r>
      <rPr>
        <sz val="9"/>
        <rFont val="仿宋"/>
        <charset val="134"/>
      </rPr>
      <t xml:space="preserve">要建筑物包括 </t>
    </r>
    <r>
      <rPr>
        <sz val="9"/>
        <rFont val="Times New Roman"/>
        <charset val="134"/>
      </rPr>
      <t xml:space="preserve">5 </t>
    </r>
    <r>
      <rPr>
        <sz val="9"/>
        <rFont val="仿宋"/>
        <charset val="134"/>
      </rPr>
      <t xml:space="preserve">栋 </t>
    </r>
    <r>
      <rPr>
        <sz val="9"/>
        <rFont val="Times New Roman"/>
        <charset val="134"/>
      </rPr>
      <t xml:space="preserve">15 </t>
    </r>
    <r>
      <rPr>
        <sz val="9"/>
        <rFont val="仿宋"/>
        <charset val="134"/>
      </rPr>
      <t>层商住楼、</t>
    </r>
    <r>
      <rPr>
        <sz val="9"/>
        <rFont val="Times New Roman"/>
        <charset val="134"/>
      </rPr>
      <t xml:space="preserve">2 </t>
    </r>
    <r>
      <rPr>
        <sz val="9"/>
        <rFont val="仿宋"/>
        <charset val="134"/>
      </rPr>
      <t xml:space="preserve">栋 </t>
    </r>
    <r>
      <rPr>
        <sz val="9"/>
        <rFont val="Times New Roman"/>
        <charset val="134"/>
      </rPr>
      <t xml:space="preserve">17
</t>
    </r>
    <r>
      <rPr>
        <sz val="9"/>
        <rFont val="仿宋"/>
        <charset val="134"/>
      </rPr>
      <t xml:space="preserve">层商住楼和 </t>
    </r>
    <r>
      <rPr>
        <sz val="9"/>
        <rFont val="Times New Roman"/>
        <charset val="134"/>
      </rPr>
      <t xml:space="preserve">2 </t>
    </r>
    <r>
      <rPr>
        <sz val="9"/>
        <rFont val="仿宋"/>
        <charset val="134"/>
      </rPr>
      <t xml:space="preserve">栋 </t>
    </r>
    <r>
      <rPr>
        <sz val="9"/>
        <rFont val="Times New Roman"/>
        <charset val="134"/>
      </rPr>
      <t xml:space="preserve">15 </t>
    </r>
    <r>
      <rPr>
        <sz val="9"/>
        <rFont val="仿宋"/>
        <charset val="134"/>
      </rPr>
      <t>层公寓，</t>
    </r>
    <r>
      <rPr>
        <sz val="9"/>
        <rFont val="Times New Roman"/>
        <charset val="134"/>
      </rPr>
      <t xml:space="preserve">1 </t>
    </r>
    <r>
      <rPr>
        <sz val="9"/>
        <rFont val="仿宋"/>
        <charset val="134"/>
      </rPr>
      <t xml:space="preserve">层（局部 </t>
    </r>
    <r>
      <rPr>
        <sz val="9"/>
        <rFont val="Times New Roman"/>
        <charset val="134"/>
      </rPr>
      <t>3</t>
    </r>
    <r>
      <rPr>
        <sz val="9"/>
        <rFont val="仿宋"/>
        <charset val="134"/>
      </rPr>
      <t xml:space="preserve">层）商业裙楼，一层地下室，用于停车和配备设备用房。配套建设给排水、供电电源及配电、消防、燃气、监控、道路、绿
</t>
    </r>
    <r>
      <rPr>
        <sz val="9"/>
        <rFont val="仿宋"/>
        <charset val="134"/>
      </rPr>
      <t>化、围墙、大门及其他配套设施等工程</t>
    </r>
  </si>
  <si>
    <r>
      <rPr>
        <sz val="9"/>
        <rFont val="Times New Roman"/>
        <charset val="134"/>
      </rPr>
      <t xml:space="preserve">116138.51m
</t>
    </r>
    <r>
      <rPr>
        <sz val="6"/>
        <rFont val="Times New Roman"/>
        <charset val="134"/>
      </rPr>
      <t>2</t>
    </r>
  </si>
  <si>
    <r>
      <rPr>
        <sz val="9"/>
        <rFont val="仿宋"/>
        <charset val="134"/>
      </rPr>
      <t>泰山路与汕汾路交界东北侧地块建设项目</t>
    </r>
  </si>
  <si>
    <r>
      <rPr>
        <sz val="9"/>
        <rFont val="仿宋"/>
        <charset val="134"/>
      </rPr>
      <t xml:space="preserve">项目占地面积 </t>
    </r>
    <r>
      <rPr>
        <sz val="9"/>
        <rFont val="Times New Roman"/>
        <charset val="134"/>
      </rPr>
      <t xml:space="preserve">15467.1 </t>
    </r>
    <r>
      <rPr>
        <sz val="9"/>
        <rFont val="仿宋"/>
        <charset val="134"/>
      </rPr>
      <t>平方米，容积率</t>
    </r>
    <r>
      <rPr>
        <sz val="9"/>
        <rFont val="宋体"/>
        <charset val="134"/>
      </rPr>
      <t>≤</t>
    </r>
    <r>
      <rPr>
        <sz val="9"/>
        <rFont val="Times New Roman"/>
        <charset val="134"/>
      </rPr>
      <t>3.</t>
    </r>
    <r>
      <rPr>
        <sz val="9"/>
        <rFont val="仿宋"/>
        <charset val="134"/>
      </rPr>
      <t xml:space="preserve">，拟建三幢商务办公楼，总建筑面积约 </t>
    </r>
    <r>
      <rPr>
        <sz val="9"/>
        <rFont val="Times New Roman"/>
        <charset val="134"/>
      </rPr>
      <t xml:space="preserve">5941.3 </t>
    </r>
    <r>
      <rPr>
        <sz val="9"/>
        <rFont val="仿宋"/>
        <charset val="134"/>
      </rPr>
      <t xml:space="preserve">平方米（以规划部门批准为准），
</t>
    </r>
    <r>
      <rPr>
        <sz val="9"/>
        <rFont val="仿宋"/>
        <charset val="134"/>
      </rPr>
      <t xml:space="preserve">地上建筑面积约 </t>
    </r>
    <r>
      <rPr>
        <sz val="9"/>
        <rFont val="Times New Roman"/>
        <charset val="134"/>
      </rPr>
      <t xml:space="preserve">4741.3  </t>
    </r>
    <r>
      <rPr>
        <sz val="9"/>
        <rFont val="仿宋"/>
        <charset val="134"/>
      </rPr>
      <t xml:space="preserve">平方米（商务办
</t>
    </r>
    <r>
      <rPr>
        <sz val="9"/>
        <rFont val="仿宋"/>
        <charset val="134"/>
      </rPr>
      <t xml:space="preserve">公约 </t>
    </r>
    <r>
      <rPr>
        <sz val="9"/>
        <rFont val="Times New Roman"/>
        <charset val="134"/>
      </rPr>
      <t xml:space="preserve">4641.3 </t>
    </r>
    <r>
      <rPr>
        <sz val="9"/>
        <rFont val="仿宋"/>
        <charset val="134"/>
      </rPr>
      <t xml:space="preserve">平方米，架空层约 </t>
    </r>
    <r>
      <rPr>
        <sz val="9"/>
        <rFont val="Times New Roman"/>
        <charset val="134"/>
      </rPr>
      <t xml:space="preserve">1 </t>
    </r>
    <r>
      <rPr>
        <sz val="9"/>
        <rFont val="仿宋"/>
        <charset val="134"/>
      </rPr>
      <t xml:space="preserve">平方米），
</t>
    </r>
    <r>
      <rPr>
        <sz val="9"/>
        <rFont val="仿宋"/>
        <charset val="134"/>
      </rPr>
      <t xml:space="preserve">地下室建筑面积约 </t>
    </r>
    <r>
      <rPr>
        <sz val="9"/>
        <rFont val="Times New Roman"/>
        <charset val="134"/>
      </rPr>
      <t xml:space="preserve">12 </t>
    </r>
    <r>
      <rPr>
        <sz val="9"/>
        <rFont val="仿宋"/>
        <charset val="134"/>
      </rPr>
      <t>平方米。</t>
    </r>
  </si>
  <si>
    <r>
      <rPr>
        <sz val="9"/>
        <rFont val="Times New Roman"/>
        <charset val="134"/>
      </rPr>
      <t xml:space="preserve">15467.4 </t>
    </r>
    <r>
      <rPr>
        <sz val="9"/>
        <rFont val="仿宋"/>
        <charset val="134"/>
      </rPr>
      <t>㎡</t>
    </r>
  </si>
  <si>
    <r>
      <rPr>
        <sz val="9"/>
        <rFont val="Times New Roman"/>
        <charset val="134"/>
      </rPr>
      <t xml:space="preserve">2021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9 </t>
    </r>
    <r>
      <rPr>
        <sz val="9"/>
        <rFont val="仿宋"/>
        <charset val="134"/>
      </rPr>
      <t>月</t>
    </r>
  </si>
  <si>
    <r>
      <rPr>
        <sz val="9"/>
        <rFont val="仿宋"/>
        <charset val="134"/>
      </rPr>
      <t>汕头大学</t>
    </r>
    <r>
      <rPr>
        <sz val="9"/>
        <rFont val="Times New Roman"/>
        <charset val="134"/>
      </rPr>
      <t>·</t>
    </r>
    <r>
      <rPr>
        <sz val="9"/>
        <rFont val="仿宋"/>
        <charset val="134"/>
      </rPr>
      <t>香港中文大学联合汕头国际眼科中心易地扩建项目</t>
    </r>
  </si>
  <si>
    <r>
      <rPr>
        <sz val="9"/>
        <rFont val="仿宋"/>
        <charset val="134"/>
      </rPr>
      <t xml:space="preserve">主要建设内容包括住院综合楼 </t>
    </r>
    <r>
      <rPr>
        <sz val="9"/>
        <rFont val="Times New Roman"/>
        <charset val="134"/>
      </rPr>
      <t xml:space="preserve">1  </t>
    </r>
    <r>
      <rPr>
        <sz val="9"/>
        <rFont val="仿宋"/>
        <charset val="134"/>
      </rPr>
      <t xml:space="preserve">栋
</t>
    </r>
    <r>
      <rPr>
        <sz val="9"/>
        <rFont val="Times New Roman"/>
        <charset val="134"/>
      </rPr>
      <t xml:space="preserve">11 </t>
    </r>
    <r>
      <rPr>
        <sz val="9"/>
        <rFont val="仿宋"/>
        <charset val="134"/>
      </rPr>
      <t xml:space="preserve">层、科研教学综合楼 </t>
    </r>
    <r>
      <rPr>
        <sz val="9"/>
        <rFont val="Times New Roman"/>
        <charset val="134"/>
      </rPr>
      <t xml:space="preserve">1 </t>
    </r>
    <r>
      <rPr>
        <sz val="9"/>
        <rFont val="仿宋"/>
        <charset val="134"/>
      </rPr>
      <t xml:space="preserve">栋 </t>
    </r>
    <r>
      <rPr>
        <sz val="9"/>
        <rFont val="Times New Roman"/>
        <charset val="134"/>
      </rPr>
      <t xml:space="preserve">13 </t>
    </r>
    <r>
      <rPr>
        <sz val="9"/>
        <rFont val="仿宋"/>
        <charset val="134"/>
      </rPr>
      <t xml:space="preserve">层、裙楼
</t>
    </r>
    <r>
      <rPr>
        <sz val="9"/>
        <rFont val="仿宋"/>
        <charset val="134"/>
      </rPr>
      <t xml:space="preserve">设门诊医技楼 </t>
    </r>
    <r>
      <rPr>
        <sz val="9"/>
        <rFont val="Times New Roman"/>
        <charset val="134"/>
      </rPr>
      <t xml:space="preserve">4 </t>
    </r>
    <r>
      <rPr>
        <sz val="9"/>
        <rFont val="仿宋"/>
        <charset val="134"/>
      </rPr>
      <t xml:space="preserve">层、地下室 </t>
    </r>
    <r>
      <rPr>
        <sz val="9"/>
        <rFont val="Times New Roman"/>
        <charset val="134"/>
      </rPr>
      <t xml:space="preserve">2 </t>
    </r>
    <r>
      <rPr>
        <sz val="9"/>
        <rFont val="仿宋"/>
        <charset val="134"/>
      </rPr>
      <t>层，并配套建设配电间、消防设施、污水处理等配套设施。</t>
    </r>
  </si>
  <si>
    <r>
      <rPr>
        <sz val="9"/>
        <rFont val="Times New Roman"/>
        <charset val="134"/>
      </rPr>
      <t xml:space="preserve">57249.63
</t>
    </r>
    <r>
      <rPr>
        <sz val="9"/>
        <rFont val="仿宋"/>
        <charset val="134"/>
      </rPr>
      <t>㎡。</t>
    </r>
  </si>
  <si>
    <r>
      <rPr>
        <sz val="9"/>
        <rFont val="仿宋"/>
        <charset val="134"/>
      </rPr>
      <t xml:space="preserve">汕市发改函
</t>
    </r>
    <r>
      <rPr>
        <sz val="9"/>
        <rFont val="仿宋"/>
        <charset val="134"/>
      </rPr>
      <t>【</t>
    </r>
    <r>
      <rPr>
        <sz val="9"/>
        <rFont val="Times New Roman"/>
        <charset val="134"/>
      </rPr>
      <t>2017</t>
    </r>
    <r>
      <rPr>
        <sz val="9"/>
        <rFont val="仿宋"/>
        <charset val="134"/>
      </rPr>
      <t>】</t>
    </r>
    <r>
      <rPr>
        <sz val="9"/>
        <rFont val="Times New Roman"/>
        <charset val="134"/>
      </rPr>
      <t xml:space="preserve">1049 </t>
    </r>
    <r>
      <rPr>
        <sz val="9"/>
        <rFont val="仿宋"/>
        <charset val="134"/>
      </rPr>
      <t>号</t>
    </r>
  </si>
  <si>
    <r>
      <rPr>
        <sz val="9"/>
        <rFont val="仿宋"/>
        <charset val="134"/>
      </rPr>
      <t xml:space="preserve">南滨片区 </t>
    </r>
    <r>
      <rPr>
        <sz val="9"/>
        <rFont val="Times New Roman"/>
        <charset val="134"/>
      </rPr>
      <t xml:space="preserve">02—04—
</t>
    </r>
    <r>
      <rPr>
        <sz val="9"/>
        <rFont val="Times New Roman"/>
        <charset val="134"/>
      </rPr>
      <t xml:space="preserve">01 </t>
    </r>
    <r>
      <rPr>
        <sz val="9"/>
        <rFont val="仿宋"/>
        <charset val="134"/>
      </rPr>
      <t>地块潮汕风情商业街项目</t>
    </r>
  </si>
  <si>
    <r>
      <rPr>
        <sz val="9"/>
        <rFont val="仿宋"/>
        <charset val="134"/>
      </rPr>
      <t xml:space="preserve">规划建设潮汕特色的商业街，项目净用地面积为 </t>
    </r>
    <r>
      <rPr>
        <sz val="9"/>
        <rFont val="Times New Roman"/>
        <charset val="134"/>
      </rPr>
      <t xml:space="preserve">17578 </t>
    </r>
    <r>
      <rPr>
        <sz val="9"/>
        <rFont val="仿宋"/>
        <charset val="134"/>
      </rPr>
      <t>平方米。</t>
    </r>
  </si>
  <si>
    <r>
      <rPr>
        <sz val="9"/>
        <rFont val="Times New Roman"/>
        <charset val="134"/>
      </rPr>
      <t>17578m</t>
    </r>
    <r>
      <rPr>
        <vertAlign val="superscript"/>
        <sz val="6"/>
        <rFont val="Times New Roman"/>
        <charset val="134"/>
      </rPr>
      <t>2</t>
    </r>
  </si>
  <si>
    <r>
      <rPr>
        <sz val="9"/>
        <rFont val="仿宋"/>
        <charset val="134"/>
      </rPr>
      <t>阳光科创园</t>
    </r>
  </si>
  <si>
    <r>
      <rPr>
        <sz val="9"/>
        <rFont val="仿宋"/>
        <charset val="134"/>
      </rPr>
      <t xml:space="preserve">本项目对现有 </t>
    </r>
    <r>
      <rPr>
        <sz val="9"/>
        <rFont val="Times New Roman"/>
        <charset val="134"/>
      </rPr>
      <t xml:space="preserve">5 </t>
    </r>
    <r>
      <rPr>
        <sz val="9"/>
        <rFont val="仿宋"/>
        <charset val="134"/>
      </rPr>
      <t xml:space="preserve">幢共 </t>
    </r>
    <r>
      <rPr>
        <sz val="9"/>
        <rFont val="Times New Roman"/>
        <charset val="134"/>
      </rPr>
      <t xml:space="preserve">45 </t>
    </r>
    <r>
      <rPr>
        <sz val="9"/>
        <rFont val="仿宋"/>
        <charset val="134"/>
      </rPr>
      <t xml:space="preserve">平方米的建
</t>
    </r>
    <r>
      <rPr>
        <sz val="9"/>
        <rFont val="仿宋"/>
        <charset val="134"/>
      </rPr>
      <t xml:space="preserve">筑物进行改造翻新，并新增加 </t>
    </r>
    <r>
      <rPr>
        <sz val="9"/>
        <rFont val="Times New Roman"/>
        <charset val="134"/>
      </rPr>
      <t xml:space="preserve">5 </t>
    </r>
    <r>
      <rPr>
        <sz val="9"/>
        <rFont val="仿宋"/>
        <charset val="134"/>
      </rPr>
      <t xml:space="preserve">个园区配套功能室，项目建成后可带动就业岗位增加至 </t>
    </r>
    <r>
      <rPr>
        <sz val="9"/>
        <rFont val="Times New Roman"/>
        <charset val="134"/>
      </rPr>
      <t xml:space="preserve">35 </t>
    </r>
    <r>
      <rPr>
        <sz val="9"/>
        <rFont val="仿宋"/>
        <charset val="134"/>
      </rPr>
      <t>个。</t>
    </r>
  </si>
  <si>
    <r>
      <rPr>
        <sz val="9"/>
        <rFont val="Times New Roman"/>
        <charset val="134"/>
      </rPr>
      <t xml:space="preserve">450000 </t>
    </r>
    <r>
      <rPr>
        <sz val="9"/>
        <rFont val="仿宋"/>
        <charset val="134"/>
      </rPr>
      <t>㎡</t>
    </r>
  </si>
  <si>
    <r>
      <rPr>
        <sz val="9"/>
        <rFont val="仿宋"/>
        <charset val="134"/>
      </rPr>
      <t>汕头市乐百讯科创园建设项目</t>
    </r>
  </si>
  <si>
    <r>
      <rPr>
        <sz val="9"/>
        <rFont val="仿宋"/>
        <charset val="134"/>
      </rPr>
      <t xml:space="preserve">项目建设面积接近 </t>
    </r>
    <r>
      <rPr>
        <sz val="9"/>
        <rFont val="Times New Roman"/>
        <charset val="134"/>
      </rPr>
      <t xml:space="preserve">145 </t>
    </r>
    <r>
      <rPr>
        <sz val="9"/>
        <rFont val="仿宋"/>
        <charset val="134"/>
      </rPr>
      <t xml:space="preserve">平方米，其中
</t>
    </r>
    <r>
      <rPr>
        <sz val="9"/>
        <rFont val="仿宋"/>
        <charset val="134"/>
      </rPr>
      <t xml:space="preserve">地下不计容积面积近 </t>
    </r>
    <r>
      <rPr>
        <sz val="9"/>
        <rFont val="Times New Roman"/>
        <charset val="134"/>
      </rPr>
      <t xml:space="preserve">25 </t>
    </r>
    <r>
      <rPr>
        <sz val="9"/>
        <rFont val="仿宋"/>
        <charset val="134"/>
      </rPr>
      <t xml:space="preserve">平方米，首期计
</t>
    </r>
    <r>
      <rPr>
        <sz val="9"/>
        <rFont val="仿宋"/>
        <charset val="134"/>
      </rPr>
      <t xml:space="preserve">划投入资金 </t>
    </r>
    <r>
      <rPr>
        <sz val="9"/>
        <rFont val="Times New Roman"/>
        <charset val="134"/>
      </rPr>
      <t xml:space="preserve">2 </t>
    </r>
    <r>
      <rPr>
        <sz val="9"/>
        <rFont val="仿宋"/>
        <charset val="134"/>
      </rPr>
      <t>亿，倾力打造全新教育科技类的创业创客基地。</t>
    </r>
  </si>
  <si>
    <r>
      <rPr>
        <sz val="9"/>
        <rFont val="Times New Roman"/>
        <charset val="134"/>
      </rPr>
      <t xml:space="preserve">1450 </t>
    </r>
    <r>
      <rPr>
        <sz val="9"/>
        <rFont val="仿宋"/>
        <charset val="134"/>
      </rPr>
      <t>㎡</t>
    </r>
  </si>
  <si>
    <r>
      <rPr>
        <sz val="9"/>
        <rFont val="Times New Roman"/>
        <charset val="134"/>
      </rPr>
      <t xml:space="preserve">2020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9 </t>
    </r>
    <r>
      <rPr>
        <sz val="9"/>
        <rFont val="仿宋"/>
        <charset val="134"/>
      </rPr>
      <t>月</t>
    </r>
  </si>
  <si>
    <r>
      <rPr>
        <sz val="9"/>
        <rFont val="仿宋"/>
        <charset val="134"/>
      </rPr>
      <t>汕粮广澳粮库（军粮供应区域配送中心）项目一期</t>
    </r>
  </si>
  <si>
    <r>
      <rPr>
        <sz val="9"/>
        <rFont val="仿宋"/>
        <charset val="134"/>
      </rPr>
      <t xml:space="preserve">建设 </t>
    </r>
    <r>
      <rPr>
        <sz val="9"/>
        <rFont val="Times New Roman"/>
        <charset val="134"/>
      </rPr>
      <t xml:space="preserve">5 </t>
    </r>
    <r>
      <rPr>
        <sz val="9"/>
        <rFont val="仿宋"/>
        <charset val="134"/>
      </rPr>
      <t xml:space="preserve">吨粮仓，建设内容为一幢三层综合保障楼；一幢二层北楼房仓；一幢二层南楼房仓；一幢三层综合仓；项目同步建设生产设施、辅助生产设施、管理设施
</t>
    </r>
    <r>
      <rPr>
        <sz val="9"/>
        <rFont val="仿宋"/>
        <charset val="134"/>
      </rPr>
      <t>等配套系统。</t>
    </r>
  </si>
  <si>
    <r>
      <rPr>
        <sz val="9"/>
        <rFont val="Times New Roman"/>
        <charset val="134"/>
      </rPr>
      <t>1000m</t>
    </r>
    <r>
      <rPr>
        <vertAlign val="superscript"/>
        <sz val="6"/>
        <rFont val="Times New Roman"/>
        <charset val="134"/>
      </rPr>
      <t>2</t>
    </r>
  </si>
  <si>
    <r>
      <rPr>
        <sz val="9"/>
        <rFont val="仿宋"/>
        <charset val="134"/>
      </rPr>
      <t>农村住宅楼（华园豪庭）项目</t>
    </r>
  </si>
  <si>
    <r>
      <rPr>
        <sz val="9"/>
        <rFont val="仿宋"/>
        <charset val="134"/>
      </rPr>
      <t xml:space="preserve">项目总用地面积 </t>
    </r>
    <r>
      <rPr>
        <sz val="9"/>
        <rFont val="Times New Roman"/>
        <charset val="134"/>
      </rPr>
      <t>1351.3m</t>
    </r>
    <r>
      <rPr>
        <vertAlign val="superscript"/>
        <sz val="6"/>
        <rFont val="Times New Roman"/>
        <charset val="134"/>
      </rPr>
      <t>2</t>
    </r>
    <r>
      <rPr>
        <sz val="9"/>
        <rFont val="仿宋"/>
        <charset val="134"/>
      </rPr>
      <t xml:space="preserve">（约 </t>
    </r>
    <r>
      <rPr>
        <sz val="9"/>
        <rFont val="Times New Roman"/>
        <charset val="134"/>
      </rPr>
      <t xml:space="preserve">2.26
</t>
    </r>
    <r>
      <rPr>
        <sz val="9"/>
        <rFont val="仿宋"/>
        <charset val="134"/>
      </rPr>
      <t xml:space="preserve">亩），总建筑面积 </t>
    </r>
    <r>
      <rPr>
        <sz val="9"/>
        <rFont val="Times New Roman"/>
        <charset val="134"/>
      </rPr>
      <t>73744.43m</t>
    </r>
    <r>
      <rPr>
        <vertAlign val="superscript"/>
        <sz val="6"/>
        <rFont val="Times New Roman"/>
        <charset val="134"/>
      </rPr>
      <t>2</t>
    </r>
    <r>
      <rPr>
        <sz val="9"/>
        <rFont val="仿宋"/>
        <charset val="134"/>
      </rPr>
      <t xml:space="preserve">。主要建设
</t>
    </r>
    <r>
      <rPr>
        <sz val="9"/>
        <rFont val="Times New Roman"/>
        <charset val="134"/>
      </rPr>
      <t xml:space="preserve">2 </t>
    </r>
    <r>
      <rPr>
        <sz val="9"/>
        <rFont val="仿宋"/>
        <charset val="134"/>
      </rPr>
      <t xml:space="preserve">栋高层农村住宅；配建大堂、市场；配套建设给排水、电气、照明、消防、通信、交通、景观绿化、燃气、垃圾处理及其他
</t>
    </r>
    <r>
      <rPr>
        <sz val="9"/>
        <rFont val="仿宋"/>
        <charset val="134"/>
      </rPr>
      <t>配套设施。</t>
    </r>
  </si>
  <si>
    <r>
      <rPr>
        <sz val="9"/>
        <rFont val="Times New Roman"/>
        <charset val="134"/>
      </rPr>
      <t>73744.43m</t>
    </r>
    <r>
      <rPr>
        <vertAlign val="superscript"/>
        <sz val="6"/>
        <rFont val="Times New Roman"/>
        <charset val="134"/>
      </rPr>
      <t>2</t>
    </r>
  </si>
  <si>
    <r>
      <rPr>
        <sz val="9"/>
        <rFont val="仿宋"/>
        <charset val="134"/>
      </rPr>
      <t xml:space="preserve">智能型 </t>
    </r>
    <r>
      <rPr>
        <sz val="9"/>
        <rFont val="Times New Roman"/>
        <charset val="134"/>
      </rPr>
      <t xml:space="preserve">XGN </t>
    </r>
    <r>
      <rPr>
        <sz val="9"/>
        <rFont val="仿宋"/>
        <charset val="134"/>
      </rPr>
      <t>开关设备生产建设项目</t>
    </r>
  </si>
  <si>
    <r>
      <rPr>
        <sz val="9"/>
        <rFont val="仿宋"/>
        <charset val="134"/>
      </rPr>
      <t xml:space="preserve">本项目计划新建一栋 </t>
    </r>
    <r>
      <rPr>
        <sz val="9"/>
        <rFont val="Times New Roman"/>
        <charset val="134"/>
      </rPr>
      <t xml:space="preserve">4  </t>
    </r>
    <r>
      <rPr>
        <sz val="9"/>
        <rFont val="仿宋"/>
        <charset val="134"/>
      </rPr>
      <t xml:space="preserve">层现代化厂
</t>
    </r>
    <r>
      <rPr>
        <sz val="9"/>
        <rFont val="仿宋"/>
        <charset val="134"/>
      </rPr>
      <t xml:space="preserve">房，该栋 </t>
    </r>
    <r>
      <rPr>
        <sz val="9"/>
        <rFont val="Times New Roman"/>
        <charset val="134"/>
      </rPr>
      <t xml:space="preserve">4 </t>
    </r>
    <r>
      <rPr>
        <sz val="9"/>
        <rFont val="仿宋"/>
        <charset val="134"/>
      </rPr>
      <t xml:space="preserve">层厂房占地面积 </t>
    </r>
    <r>
      <rPr>
        <sz val="9"/>
        <rFont val="Times New Roman"/>
        <charset val="134"/>
      </rPr>
      <t xml:space="preserve">3600 </t>
    </r>
    <r>
      <rPr>
        <sz val="9"/>
        <rFont val="仿宋"/>
        <charset val="134"/>
      </rPr>
      <t xml:space="preserve">平方米，
</t>
    </r>
    <r>
      <rPr>
        <sz val="9"/>
        <rFont val="仿宋"/>
        <charset val="134"/>
      </rPr>
      <t xml:space="preserve">建筑面积 </t>
    </r>
    <r>
      <rPr>
        <sz val="9"/>
        <rFont val="Times New Roman"/>
        <charset val="134"/>
      </rPr>
      <t xml:space="preserve">14550 </t>
    </r>
    <r>
      <rPr>
        <sz val="9"/>
        <rFont val="仿宋"/>
        <charset val="134"/>
      </rPr>
      <t>平方米，主要用于智能电网关键设备</t>
    </r>
    <r>
      <rPr>
        <sz val="9"/>
        <rFont val="Times New Roman"/>
        <charset val="134"/>
      </rPr>
      <t xml:space="preserve">“XGN </t>
    </r>
    <r>
      <rPr>
        <sz val="9"/>
        <rFont val="仿宋"/>
        <charset val="134"/>
      </rPr>
      <t>产品</t>
    </r>
    <r>
      <rPr>
        <sz val="9"/>
        <rFont val="Times New Roman"/>
        <charset val="134"/>
      </rPr>
      <t>”</t>
    </r>
    <r>
      <rPr>
        <sz val="9"/>
        <rFont val="仿宋"/>
        <charset val="134"/>
      </rPr>
      <t>的生产。</t>
    </r>
  </si>
  <si>
    <r>
      <rPr>
        <sz val="9"/>
        <rFont val="仿宋"/>
        <charset val="134"/>
      </rPr>
      <t>联泰集团总部大楼及配套建设</t>
    </r>
  </si>
  <si>
    <r>
      <rPr>
        <sz val="9"/>
        <rFont val="仿宋"/>
        <charset val="134"/>
      </rPr>
      <t xml:space="preserve">建筑规模为：总部办公楼（自用办公）
</t>
    </r>
    <r>
      <rPr>
        <sz val="9"/>
        <rFont val="Times New Roman"/>
        <charset val="134"/>
      </rPr>
      <t xml:space="preserve">1 </t>
    </r>
    <r>
      <rPr>
        <sz val="9"/>
        <rFont val="仿宋"/>
        <charset val="134"/>
      </rPr>
      <t xml:space="preserve">栋 </t>
    </r>
    <r>
      <rPr>
        <sz val="9"/>
        <rFont val="Times New Roman"/>
        <charset val="134"/>
      </rPr>
      <t xml:space="preserve">18 </t>
    </r>
    <r>
      <rPr>
        <sz val="9"/>
        <rFont val="仿宋"/>
        <charset val="134"/>
      </rPr>
      <t xml:space="preserve">层，商务办公楼 </t>
    </r>
    <r>
      <rPr>
        <sz val="9"/>
        <rFont val="Times New Roman"/>
        <charset val="134"/>
      </rPr>
      <t xml:space="preserve">1 </t>
    </r>
    <r>
      <rPr>
        <sz val="9"/>
        <rFont val="仿宋"/>
        <charset val="134"/>
      </rPr>
      <t xml:space="preserve">栋 </t>
    </r>
    <r>
      <rPr>
        <sz val="9"/>
        <rFont val="Times New Roman"/>
        <charset val="134"/>
      </rPr>
      <t xml:space="preserve">18 </t>
    </r>
    <r>
      <rPr>
        <sz val="9"/>
        <rFont val="仿宋"/>
        <charset val="134"/>
      </rPr>
      <t xml:space="preserve">层和 </t>
    </r>
    <r>
      <rPr>
        <sz val="9"/>
        <rFont val="Times New Roman"/>
        <charset val="134"/>
      </rPr>
      <t xml:space="preserve">1 </t>
    </r>
    <r>
      <rPr>
        <sz val="9"/>
        <rFont val="仿宋"/>
        <charset val="134"/>
      </rPr>
      <t xml:space="preserve">栋
</t>
    </r>
    <r>
      <rPr>
        <sz val="9"/>
        <rFont val="Times New Roman"/>
        <charset val="134"/>
      </rPr>
      <t xml:space="preserve">16 </t>
    </r>
    <r>
      <rPr>
        <sz val="9"/>
        <rFont val="仿宋"/>
        <charset val="134"/>
      </rPr>
      <t xml:space="preserve">层，服务型公寓 </t>
    </r>
    <r>
      <rPr>
        <sz val="9"/>
        <rFont val="Times New Roman"/>
        <charset val="134"/>
      </rPr>
      <t xml:space="preserve">1 </t>
    </r>
    <r>
      <rPr>
        <sz val="9"/>
        <rFont val="仿宋"/>
        <charset val="134"/>
      </rPr>
      <t xml:space="preserve">栋 </t>
    </r>
    <r>
      <rPr>
        <sz val="9"/>
        <rFont val="Times New Roman"/>
        <charset val="134"/>
      </rPr>
      <t xml:space="preserve">16 </t>
    </r>
    <r>
      <rPr>
        <sz val="9"/>
        <rFont val="仿宋"/>
        <charset val="134"/>
      </rPr>
      <t>层，地下室两层。</t>
    </r>
  </si>
  <si>
    <r>
      <rPr>
        <sz val="9"/>
        <rFont val="Times New Roman"/>
        <charset val="134"/>
      </rPr>
      <t xml:space="preserve">102488.98m
</t>
    </r>
    <r>
      <rPr>
        <sz val="6"/>
        <rFont val="Times New Roman"/>
        <charset val="134"/>
      </rPr>
      <t>2</t>
    </r>
  </si>
  <si>
    <r>
      <rPr>
        <sz val="9"/>
        <rFont val="仿宋"/>
        <charset val="134"/>
      </rPr>
      <t>华侨区</t>
    </r>
  </si>
  <si>
    <r>
      <rPr>
        <sz val="9"/>
        <rFont val="Times New Roman"/>
        <charset val="134"/>
      </rPr>
      <t xml:space="preserve">2017 </t>
    </r>
    <r>
      <rPr>
        <sz val="9"/>
        <rFont val="仿宋"/>
        <charset val="134"/>
      </rPr>
      <t xml:space="preserve">年 </t>
    </r>
    <r>
      <rPr>
        <sz val="9"/>
        <rFont val="Times New Roman"/>
        <charset val="134"/>
      </rPr>
      <t xml:space="preserve">3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 </t>
    </r>
    <r>
      <rPr>
        <sz val="9"/>
        <rFont val="仿宋"/>
        <charset val="134"/>
      </rPr>
      <t>月</t>
    </r>
  </si>
  <si>
    <r>
      <rPr>
        <sz val="9"/>
        <rFont val="仿宋"/>
        <charset val="134"/>
      </rPr>
      <t>汕头市濠江区妇幼保健院新建工程项目</t>
    </r>
  </si>
  <si>
    <r>
      <rPr>
        <sz val="9"/>
        <rFont val="仿宋"/>
        <charset val="134"/>
      </rPr>
      <t xml:space="preserve">项目用地面积 </t>
    </r>
    <r>
      <rPr>
        <sz val="9"/>
        <rFont val="Times New Roman"/>
        <charset val="134"/>
      </rPr>
      <t xml:space="preserve">6096 </t>
    </r>
    <r>
      <rPr>
        <sz val="9"/>
        <rFont val="仿宋"/>
        <charset val="134"/>
      </rPr>
      <t xml:space="preserve">平方米，占地面
</t>
    </r>
    <r>
      <rPr>
        <sz val="9"/>
        <rFont val="仿宋"/>
        <charset val="134"/>
      </rPr>
      <t xml:space="preserve">积 </t>
    </r>
    <r>
      <rPr>
        <sz val="9"/>
        <rFont val="Times New Roman"/>
        <charset val="134"/>
      </rPr>
      <t xml:space="preserve">3038 </t>
    </r>
    <r>
      <rPr>
        <sz val="9"/>
        <rFont val="仿宋"/>
        <charset val="134"/>
      </rPr>
      <t xml:space="preserve">平方米，总建筑面积 </t>
    </r>
    <r>
      <rPr>
        <sz val="9"/>
        <rFont val="Times New Roman"/>
        <charset val="134"/>
      </rPr>
      <t xml:space="preserve">30860 </t>
    </r>
    <r>
      <rPr>
        <sz val="9"/>
        <rFont val="仿宋"/>
        <charset val="134"/>
      </rPr>
      <t xml:space="preserve">平方
</t>
    </r>
    <r>
      <rPr>
        <sz val="9"/>
        <rFont val="仿宋"/>
        <charset val="134"/>
      </rPr>
      <t xml:space="preserve">米（地上建筑面积 </t>
    </r>
    <r>
      <rPr>
        <sz val="9"/>
        <rFont val="Times New Roman"/>
        <charset val="134"/>
      </rPr>
      <t xml:space="preserve">24900 </t>
    </r>
    <r>
      <rPr>
        <sz val="9"/>
        <rFont val="仿宋"/>
        <charset val="134"/>
      </rPr>
      <t xml:space="preserve">平方米，地下建
</t>
    </r>
    <r>
      <rPr>
        <sz val="9"/>
        <rFont val="仿宋"/>
        <charset val="134"/>
      </rPr>
      <t xml:space="preserve">筑面积 </t>
    </r>
    <r>
      <rPr>
        <sz val="9"/>
        <rFont val="Times New Roman"/>
        <charset val="134"/>
      </rPr>
      <t xml:space="preserve">5960 </t>
    </r>
    <r>
      <rPr>
        <sz val="9"/>
        <rFont val="仿宋"/>
        <charset val="134"/>
      </rPr>
      <t xml:space="preserve">平方米），拟新建汕头市濠
</t>
    </r>
    <r>
      <rPr>
        <sz val="9"/>
        <rFont val="仿宋"/>
        <charset val="134"/>
      </rPr>
      <t xml:space="preserve">江区妇幼保健院。建设一栋 </t>
    </r>
    <r>
      <rPr>
        <sz val="9"/>
        <rFont val="Times New Roman"/>
        <charset val="134"/>
      </rPr>
      <t xml:space="preserve">3 </t>
    </r>
    <r>
      <rPr>
        <sz val="9"/>
        <rFont val="仿宋"/>
        <charset val="134"/>
      </rPr>
      <t xml:space="preserve">层高的裙楼
</t>
    </r>
    <r>
      <rPr>
        <sz val="9"/>
        <rFont val="仿宋"/>
        <charset val="134"/>
      </rPr>
      <t xml:space="preserve">及 </t>
    </r>
    <r>
      <rPr>
        <sz val="9"/>
        <rFont val="Times New Roman"/>
        <charset val="134"/>
      </rPr>
      <t xml:space="preserve">12  </t>
    </r>
    <r>
      <rPr>
        <sz val="9"/>
        <rFont val="仿宋"/>
        <charset val="134"/>
      </rPr>
      <t xml:space="preserve">层高的塔楼作为门诊楼及综合大
</t>
    </r>
    <r>
      <rPr>
        <sz val="9"/>
        <rFont val="仿宋"/>
        <charset val="134"/>
      </rPr>
      <t xml:space="preserve">楼，设置 </t>
    </r>
    <r>
      <rPr>
        <sz val="9"/>
        <rFont val="Times New Roman"/>
        <charset val="134"/>
      </rPr>
      <t xml:space="preserve">250 </t>
    </r>
    <r>
      <rPr>
        <sz val="9"/>
        <rFont val="仿宋"/>
        <charset val="134"/>
      </rPr>
      <t xml:space="preserve">张床位，设有门诊部、急诊部、住院部、医技综合部、行政和后勤保障，并建设绿化及公共活动设施，同时地
</t>
    </r>
    <r>
      <rPr>
        <sz val="9"/>
        <rFont val="仿宋"/>
        <charset val="134"/>
      </rPr>
      <t xml:space="preserve">下建设 </t>
    </r>
    <r>
      <rPr>
        <sz val="9"/>
        <rFont val="Times New Roman"/>
        <charset val="134"/>
      </rPr>
      <t xml:space="preserve">1 </t>
    </r>
    <r>
      <rPr>
        <sz val="9"/>
        <rFont val="仿宋"/>
        <charset val="134"/>
      </rPr>
      <t>层停车场</t>
    </r>
  </si>
  <si>
    <r>
      <rPr>
        <sz val="9"/>
        <rFont val="Times New Roman"/>
        <charset val="134"/>
      </rPr>
      <t>30860m</t>
    </r>
    <r>
      <rPr>
        <vertAlign val="superscript"/>
        <sz val="6"/>
        <rFont val="Times New Roman"/>
        <charset val="134"/>
      </rPr>
      <t>2</t>
    </r>
  </si>
  <si>
    <r>
      <rPr>
        <sz val="9"/>
        <rFont val="仿宋"/>
        <charset val="134"/>
      </rPr>
      <t>汕头市濠江区中医医院建设工程</t>
    </r>
  </si>
  <si>
    <r>
      <rPr>
        <sz val="9"/>
        <rFont val="仿宋"/>
        <charset val="134"/>
      </rPr>
      <t xml:space="preserve">项目用地面积 </t>
    </r>
    <r>
      <rPr>
        <sz val="9"/>
        <rFont val="Times New Roman"/>
        <charset val="134"/>
      </rPr>
      <t xml:space="preserve">6095 </t>
    </r>
    <r>
      <rPr>
        <sz val="9"/>
        <rFont val="仿宋"/>
        <charset val="134"/>
      </rPr>
      <t xml:space="preserve">平方米，占地面
积 </t>
    </r>
    <r>
      <rPr>
        <sz val="9"/>
        <rFont val="Times New Roman"/>
        <charset val="134"/>
      </rPr>
      <t xml:space="preserve">2838 </t>
    </r>
    <r>
      <rPr>
        <sz val="9"/>
        <rFont val="仿宋"/>
        <charset val="134"/>
      </rPr>
      <t xml:space="preserve">平方米，总建筑面积 </t>
    </r>
    <r>
      <rPr>
        <sz val="9"/>
        <rFont val="Times New Roman"/>
        <charset val="134"/>
      </rPr>
      <t xml:space="preserve">28300 </t>
    </r>
    <r>
      <rPr>
        <sz val="9"/>
        <rFont val="仿宋"/>
        <charset val="134"/>
      </rPr>
      <t xml:space="preserve">平方
米（地上建筑面积 </t>
    </r>
    <r>
      <rPr>
        <sz val="9"/>
        <rFont val="Times New Roman"/>
        <charset val="134"/>
      </rPr>
      <t xml:space="preserve">22430 </t>
    </r>
    <r>
      <rPr>
        <sz val="9"/>
        <rFont val="仿宋"/>
        <charset val="134"/>
      </rPr>
      <t xml:space="preserve">平方米，地下建
筑面积 </t>
    </r>
    <r>
      <rPr>
        <sz val="9"/>
        <rFont val="Times New Roman"/>
        <charset val="134"/>
      </rPr>
      <t xml:space="preserve">5870 </t>
    </r>
    <r>
      <rPr>
        <sz val="9"/>
        <rFont val="仿宋"/>
        <charset val="134"/>
      </rPr>
      <t>平方米），拟对汕头市濠江区河浦人民医院（区人民医院分院）进行原地重建。拆除原地所有建筑，建设一栋综合楼，其中塔楼</t>
    </r>
    <r>
      <rPr>
        <sz val="9"/>
        <rFont val="Times New Roman"/>
        <charset val="134"/>
      </rPr>
      <t xml:space="preserve"> 12 </t>
    </r>
    <r>
      <rPr>
        <sz val="9"/>
        <rFont val="仿宋"/>
        <charset val="134"/>
      </rPr>
      <t>层，裙楼</t>
    </r>
    <r>
      <rPr>
        <sz val="9"/>
        <rFont val="Times New Roman"/>
        <charset val="134"/>
      </rPr>
      <t xml:space="preserve"> 3 </t>
    </r>
    <r>
      <rPr>
        <sz val="9"/>
        <rFont val="仿宋"/>
        <charset val="134"/>
      </rPr>
      <t>层，分
别按照医院功能设置业务科室，提供</t>
    </r>
    <r>
      <rPr>
        <sz val="9"/>
        <rFont val="Times New Roman"/>
        <charset val="134"/>
      </rPr>
      <t xml:space="preserve"> 250
</t>
    </r>
    <r>
      <rPr>
        <sz val="9"/>
        <rFont val="仿宋"/>
        <charset val="134"/>
      </rPr>
      <t>张床位。同时建设地下</t>
    </r>
    <r>
      <rPr>
        <sz val="9"/>
        <rFont val="Times New Roman"/>
        <charset val="134"/>
      </rPr>
      <t xml:space="preserve"> 1 </t>
    </r>
    <r>
      <rPr>
        <sz val="9"/>
        <rFont val="仿宋"/>
        <charset val="134"/>
      </rPr>
      <t>层停车场、供配电、电梯、弱电系统、给排水及消防系统、空调通风系统、智能化及其他相关配套设施</t>
    </r>
  </si>
  <si>
    <r>
      <rPr>
        <sz val="9"/>
        <rFont val="Times New Roman"/>
        <charset val="134"/>
      </rPr>
      <t>28300m</t>
    </r>
    <r>
      <rPr>
        <vertAlign val="superscript"/>
        <sz val="6"/>
        <rFont val="Times New Roman"/>
        <charset val="134"/>
      </rPr>
      <t>2</t>
    </r>
  </si>
  <si>
    <r>
      <rPr>
        <sz val="9"/>
        <rFont val="仿宋"/>
        <charset val="134"/>
      </rPr>
      <t>金属包装容器制造项目</t>
    </r>
  </si>
  <si>
    <r>
      <rPr>
        <sz val="9"/>
        <rFont val="仿宋"/>
        <charset val="134"/>
      </rPr>
      <t xml:space="preserve">项目占地面积 </t>
    </r>
    <r>
      <rPr>
        <sz val="9"/>
        <rFont val="Times New Roman"/>
        <charset val="134"/>
      </rPr>
      <t xml:space="preserve">689.74  </t>
    </r>
    <r>
      <rPr>
        <sz val="9"/>
        <rFont val="仿宋"/>
        <charset val="134"/>
      </rPr>
      <t xml:space="preserve">平方米，总建
</t>
    </r>
    <r>
      <rPr>
        <sz val="9"/>
        <rFont val="仿宋"/>
        <charset val="134"/>
      </rPr>
      <t xml:space="preserve">筑面积 </t>
    </r>
    <r>
      <rPr>
        <sz val="9"/>
        <rFont val="Times New Roman"/>
        <charset val="134"/>
      </rPr>
      <t xml:space="preserve">24334.25  </t>
    </r>
    <r>
      <rPr>
        <sz val="9"/>
        <rFont val="仿宋"/>
        <charset val="134"/>
      </rPr>
      <t xml:space="preserve">平方米，主要建设一幢单层（含夹层）三号车间、一幢地上五层六号车间含地下室、一幢七层宿舍楼。项目建成后新增年产能 </t>
    </r>
    <r>
      <rPr>
        <sz val="9"/>
        <rFont val="Times New Roman"/>
        <charset val="134"/>
      </rPr>
      <t xml:space="preserve">1  </t>
    </r>
    <r>
      <rPr>
        <sz val="9"/>
        <rFont val="仿宋"/>
        <charset val="134"/>
      </rPr>
      <t xml:space="preserve">亿支单片铝质气
</t>
    </r>
    <r>
      <rPr>
        <sz val="9"/>
        <rFont val="仿宋"/>
        <charset val="134"/>
      </rPr>
      <t xml:space="preserve">雾罐（瓶）、年产值可达 </t>
    </r>
    <r>
      <rPr>
        <sz val="9"/>
        <rFont val="Times New Roman"/>
        <charset val="134"/>
      </rPr>
      <t xml:space="preserve">2 </t>
    </r>
    <r>
      <rPr>
        <sz val="9"/>
        <rFont val="仿宋"/>
        <charset val="134"/>
      </rPr>
      <t>亿元人民币。</t>
    </r>
  </si>
  <si>
    <r>
      <rPr>
        <sz val="9"/>
        <rFont val="Times New Roman"/>
        <charset val="134"/>
      </rPr>
      <t>24334.25m</t>
    </r>
    <r>
      <rPr>
        <vertAlign val="superscript"/>
        <sz val="6"/>
        <rFont val="Times New Roman"/>
        <charset val="134"/>
      </rPr>
      <t>2</t>
    </r>
  </si>
  <si>
    <r>
      <rPr>
        <sz val="9"/>
        <rFont val="仿宋"/>
        <charset val="134"/>
      </rPr>
      <t>汕头市骨科医院</t>
    </r>
  </si>
  <si>
    <r>
      <rPr>
        <sz val="9"/>
        <rFont val="仿宋"/>
        <charset val="134"/>
      </rPr>
      <t xml:space="preserve">项目计划分为两期建设，第一期用地
</t>
    </r>
    <r>
      <rPr>
        <sz val="9"/>
        <rFont val="Times New Roman"/>
        <charset val="134"/>
      </rPr>
      <t xml:space="preserve">1 </t>
    </r>
    <r>
      <rPr>
        <sz val="9"/>
        <rFont val="仿宋"/>
        <charset val="134"/>
      </rPr>
      <t xml:space="preserve">亩，大楼建筑面积预计 </t>
    </r>
    <r>
      <rPr>
        <sz val="9"/>
        <rFont val="Times New Roman"/>
        <charset val="134"/>
      </rPr>
      <t xml:space="preserve">15 </t>
    </r>
    <r>
      <rPr>
        <sz val="9"/>
        <rFont val="仿宋"/>
        <charset val="134"/>
      </rPr>
      <t xml:space="preserve">平方米，并设
</t>
    </r>
    <r>
      <rPr>
        <sz val="9"/>
        <rFont val="仿宋"/>
        <charset val="134"/>
      </rPr>
      <t xml:space="preserve">有停车场等设施；第二期建设用地 </t>
    </r>
    <r>
      <rPr>
        <sz val="9"/>
        <rFont val="Times New Roman"/>
        <charset val="134"/>
      </rPr>
      <t xml:space="preserve">1 </t>
    </r>
    <r>
      <rPr>
        <sz val="9"/>
        <rFont val="仿宋"/>
        <charset val="134"/>
      </rPr>
      <t xml:space="preserve">亩，
</t>
    </r>
    <r>
      <rPr>
        <sz val="9"/>
        <rFont val="仿宋"/>
        <charset val="134"/>
      </rPr>
      <t xml:space="preserve">大楼建筑面积达 </t>
    </r>
    <r>
      <rPr>
        <sz val="9"/>
        <rFont val="Times New Roman"/>
        <charset val="134"/>
      </rPr>
      <t xml:space="preserve">3 </t>
    </r>
    <r>
      <rPr>
        <sz val="9"/>
        <rFont val="仿宋"/>
        <charset val="134"/>
      </rPr>
      <t>平方米。</t>
    </r>
  </si>
  <si>
    <r>
      <rPr>
        <sz val="9"/>
        <rFont val="Times New Roman"/>
        <charset val="134"/>
      </rPr>
      <t>1500m</t>
    </r>
    <r>
      <rPr>
        <vertAlign val="superscript"/>
        <sz val="6"/>
        <rFont val="Times New Roman"/>
        <charset val="134"/>
      </rPr>
      <t>2</t>
    </r>
  </si>
  <si>
    <r>
      <rPr>
        <sz val="9"/>
        <rFont val="Times New Roman"/>
        <charset val="134"/>
      </rPr>
      <t>[2]</t>
    </r>
    <r>
      <rPr>
        <sz val="9"/>
        <rFont val="仿宋"/>
        <charset val="134"/>
      </rPr>
      <t>项目前期</t>
    </r>
    <r>
      <rPr>
        <sz val="9"/>
        <rFont val="Times New Roman"/>
        <charset val="134"/>
      </rPr>
      <t>-</t>
    </r>
    <r>
      <rPr>
        <sz val="9"/>
        <rFont val="仿宋"/>
        <charset val="134"/>
      </rPr>
      <t>尚未完成初步设计概算</t>
    </r>
  </si>
  <si>
    <r>
      <rPr>
        <sz val="9"/>
        <rFont val="仿宋"/>
        <charset val="134"/>
      </rPr>
      <t>汕头市肉类加工冷链仓储物流中心</t>
    </r>
  </si>
  <si>
    <r>
      <rPr>
        <sz val="9"/>
        <rFont val="Times New Roman"/>
        <charset val="134"/>
      </rPr>
      <t>[3]</t>
    </r>
    <r>
      <rPr>
        <sz val="9"/>
        <rFont val="仿宋"/>
        <charset val="134"/>
      </rPr>
      <t>居住社区、老旧小区改造和完整社区建设中落实海绵城市建设理念的公共空间与人居环境提升项目等</t>
    </r>
  </si>
  <si>
    <r>
      <rPr>
        <sz val="9"/>
        <rFont val="仿宋"/>
        <charset val="134"/>
      </rPr>
      <t xml:space="preserve">建设单位：广东华达隆肉业有限公司。项目用地 </t>
    </r>
    <r>
      <rPr>
        <sz val="9"/>
        <rFont val="Times New Roman"/>
        <charset val="134"/>
      </rPr>
      <t xml:space="preserve">45 </t>
    </r>
    <r>
      <rPr>
        <sz val="9"/>
        <rFont val="仿宋"/>
        <charset val="134"/>
      </rPr>
      <t xml:space="preserve">亩，规划建设生猪、牛、羊、家禽经营交易和屠宰，肉类加工，冷
</t>
    </r>
    <r>
      <rPr>
        <sz val="9"/>
        <rFont val="仿宋"/>
        <charset val="134"/>
      </rPr>
      <t>链配送等厂房和实施</t>
    </r>
  </si>
  <si>
    <r>
      <rPr>
        <sz val="9"/>
        <rFont val="Times New Roman"/>
        <charset val="134"/>
      </rPr>
      <t>50000m</t>
    </r>
    <r>
      <rPr>
        <vertAlign val="superscript"/>
        <sz val="6"/>
        <rFont val="Times New Roman"/>
        <charset val="134"/>
      </rPr>
      <t>2</t>
    </r>
  </si>
  <si>
    <r>
      <rPr>
        <sz val="9"/>
        <rFont val="仿宋"/>
        <charset val="134"/>
      </rPr>
      <t>高新区</t>
    </r>
  </si>
  <si>
    <r>
      <rPr>
        <sz val="9"/>
        <rFont val="仿宋"/>
        <charset val="134"/>
      </rPr>
      <t>未办理施工许可</t>
    </r>
  </si>
  <si>
    <r>
      <rPr>
        <sz val="9"/>
        <rFont val="Times New Roman"/>
        <charset val="134"/>
      </rPr>
      <t>[2]</t>
    </r>
    <r>
      <rPr>
        <sz val="9"/>
        <rFont val="仿宋"/>
        <charset val="134"/>
      </rPr>
      <t>尚未立项；</t>
    </r>
  </si>
  <si>
    <r>
      <rPr>
        <sz val="9"/>
        <rFont val="仿宋"/>
        <charset val="134"/>
      </rPr>
      <t>凯逸科技商务综合大楼</t>
    </r>
  </si>
  <si>
    <r>
      <rPr>
        <sz val="9"/>
        <rFont val="仿宋"/>
        <charset val="134"/>
      </rPr>
      <t xml:space="preserve">建设单位：广东立川科技有限公司。项目用地 </t>
    </r>
    <r>
      <rPr>
        <sz val="9"/>
        <rFont val="Times New Roman"/>
        <charset val="134"/>
      </rPr>
      <t xml:space="preserve">1.6 </t>
    </r>
    <r>
      <rPr>
        <sz val="9"/>
        <rFont val="仿宋"/>
        <charset val="134"/>
      </rPr>
      <t xml:space="preserve">亩，建设规模为一幢 </t>
    </r>
    <r>
      <rPr>
        <sz val="9"/>
        <rFont val="Times New Roman"/>
        <charset val="134"/>
      </rPr>
      <t xml:space="preserve">25 </t>
    </r>
    <r>
      <rPr>
        <sz val="9"/>
        <rFont val="仿宋"/>
        <charset val="134"/>
      </rPr>
      <t xml:space="preserve">层科技商务综合体及工程技术研发中心，建筑高度为 </t>
    </r>
    <r>
      <rPr>
        <sz val="9"/>
        <rFont val="Times New Roman"/>
        <charset val="134"/>
      </rPr>
      <t xml:space="preserve">79.8  </t>
    </r>
    <r>
      <rPr>
        <sz val="9"/>
        <rFont val="仿宋"/>
        <charset val="134"/>
      </rPr>
      <t xml:space="preserve">米，项目规划用地面积
</t>
    </r>
    <r>
      <rPr>
        <sz val="9"/>
        <rFont val="Times New Roman"/>
        <charset val="134"/>
      </rPr>
      <t xml:space="preserve">14358.4  </t>
    </r>
    <r>
      <rPr>
        <sz val="9"/>
        <rFont val="仿宋"/>
        <charset val="134"/>
      </rPr>
      <t xml:space="preserve">平方米，实用地面积 </t>
    </r>
    <r>
      <rPr>
        <sz val="9"/>
        <rFont val="Times New Roman"/>
        <charset val="134"/>
      </rPr>
      <t xml:space="preserve">778.6  </t>
    </r>
    <r>
      <rPr>
        <sz val="9"/>
        <rFont val="仿宋"/>
        <charset val="134"/>
      </rPr>
      <t xml:space="preserve">平方
</t>
    </r>
    <r>
      <rPr>
        <sz val="9"/>
        <rFont val="仿宋"/>
        <charset val="134"/>
      </rPr>
      <t xml:space="preserve">米，总建筑面积 </t>
    </r>
    <r>
      <rPr>
        <sz val="9"/>
        <rFont val="Times New Roman"/>
        <charset val="134"/>
      </rPr>
      <t xml:space="preserve">55532 </t>
    </r>
    <r>
      <rPr>
        <sz val="9"/>
        <rFont val="仿宋"/>
        <charset val="134"/>
      </rPr>
      <t xml:space="preserve">平方米，计容面积
</t>
    </r>
    <r>
      <rPr>
        <sz val="9"/>
        <rFont val="Times New Roman"/>
        <charset val="134"/>
      </rPr>
      <t xml:space="preserve">42471 </t>
    </r>
    <r>
      <rPr>
        <sz val="9"/>
        <rFont val="仿宋"/>
        <charset val="134"/>
      </rPr>
      <t xml:space="preserve">平方米，地下室建筑面积 </t>
    </r>
    <r>
      <rPr>
        <sz val="9"/>
        <rFont val="Times New Roman"/>
        <charset val="134"/>
      </rPr>
      <t xml:space="preserve">12584 </t>
    </r>
    <r>
      <rPr>
        <sz val="9"/>
        <rFont val="仿宋"/>
        <charset val="134"/>
      </rPr>
      <t>平方米。</t>
    </r>
  </si>
  <si>
    <r>
      <rPr>
        <sz val="9"/>
        <rFont val="Times New Roman"/>
        <charset val="134"/>
      </rPr>
      <t>55107m</t>
    </r>
    <r>
      <rPr>
        <vertAlign val="superscript"/>
        <sz val="6"/>
        <rFont val="Times New Roman"/>
        <charset val="134"/>
      </rPr>
      <t>2</t>
    </r>
  </si>
  <si>
    <r>
      <rPr>
        <sz val="9"/>
        <rFont val="Times New Roman"/>
        <charset val="134"/>
      </rPr>
      <t xml:space="preserve">2020 </t>
    </r>
    <r>
      <rPr>
        <sz val="9"/>
        <rFont val="仿宋"/>
        <charset val="134"/>
      </rPr>
      <t xml:space="preserve">年 </t>
    </r>
    <r>
      <rPr>
        <sz val="9"/>
        <rFont val="Times New Roman"/>
        <charset val="134"/>
      </rPr>
      <t xml:space="preserve">11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11 </t>
    </r>
    <r>
      <rPr>
        <sz val="9"/>
        <rFont val="仿宋"/>
        <charset val="134"/>
      </rPr>
      <t>月</t>
    </r>
  </si>
  <si>
    <r>
      <rPr>
        <sz val="9"/>
        <rFont val="仿宋"/>
        <charset val="134"/>
      </rPr>
      <t xml:space="preserve">广东省企业投资项目备案证： </t>
    </r>
    <r>
      <rPr>
        <sz val="9"/>
        <rFont val="Times New Roman"/>
        <charset val="134"/>
      </rPr>
      <t xml:space="preserve">2019-440500-75-
</t>
    </r>
    <r>
      <rPr>
        <sz val="9"/>
        <rFont val="Times New Roman"/>
        <charset val="134"/>
      </rPr>
      <t>03-082207</t>
    </r>
  </si>
  <si>
    <r>
      <rPr>
        <sz val="9"/>
        <rFont val="仿宋"/>
        <charset val="134"/>
      </rPr>
      <t>濠泰华府</t>
    </r>
  </si>
  <si>
    <r>
      <rPr>
        <sz val="9"/>
        <rFont val="仿宋"/>
        <charset val="134"/>
      </rPr>
      <t xml:space="preserve">拟建设二栋 </t>
    </r>
    <r>
      <rPr>
        <sz val="9"/>
        <rFont val="Times New Roman"/>
        <charset val="134"/>
      </rPr>
      <t xml:space="preserve">3 </t>
    </r>
    <r>
      <rPr>
        <sz val="9"/>
        <rFont val="仿宋"/>
        <charset val="134"/>
      </rPr>
      <t xml:space="preserve">层和一栋 </t>
    </r>
    <r>
      <rPr>
        <sz val="9"/>
        <rFont val="Times New Roman"/>
        <charset val="134"/>
      </rPr>
      <t xml:space="preserve">29 </t>
    </r>
    <r>
      <rPr>
        <sz val="9"/>
        <rFont val="仿宋"/>
        <charset val="134"/>
      </rPr>
      <t xml:space="preserve">层的住宅
</t>
    </r>
    <r>
      <rPr>
        <sz val="9"/>
        <rFont val="仿宋"/>
        <charset val="134"/>
      </rPr>
      <t xml:space="preserve">楼，共 </t>
    </r>
    <r>
      <rPr>
        <sz val="9"/>
        <rFont val="Times New Roman"/>
        <charset val="134"/>
      </rPr>
      <t xml:space="preserve">331 </t>
    </r>
    <r>
      <rPr>
        <sz val="9"/>
        <rFont val="仿宋"/>
        <charset val="134"/>
      </rPr>
      <t xml:space="preserve">户，住宅建筑面积 </t>
    </r>
    <r>
      <rPr>
        <sz val="9"/>
        <rFont val="Times New Roman"/>
        <charset val="134"/>
      </rPr>
      <t xml:space="preserve">3725 </t>
    </r>
    <r>
      <rPr>
        <sz val="9"/>
        <rFont val="仿宋"/>
        <charset val="134"/>
      </rPr>
      <t xml:space="preserve">平方
</t>
    </r>
    <r>
      <rPr>
        <sz val="9"/>
        <rFont val="仿宋"/>
        <charset val="134"/>
      </rPr>
      <t xml:space="preserve">米，商铺面积 </t>
    </r>
    <r>
      <rPr>
        <sz val="9"/>
        <rFont val="Times New Roman"/>
        <charset val="134"/>
      </rPr>
      <t xml:space="preserve">42 </t>
    </r>
    <r>
      <rPr>
        <sz val="9"/>
        <rFont val="仿宋"/>
        <charset val="134"/>
      </rPr>
      <t xml:space="preserve">平方米，物业管理及其
</t>
    </r>
    <r>
      <rPr>
        <sz val="9"/>
        <rFont val="仿宋"/>
        <charset val="134"/>
      </rPr>
      <t>他配套设施</t>
    </r>
    <r>
      <rPr>
        <sz val="9"/>
        <rFont val="Times New Roman"/>
        <charset val="134"/>
      </rPr>
      <t xml:space="preserve">43 </t>
    </r>
    <r>
      <rPr>
        <sz val="9"/>
        <rFont val="仿宋"/>
        <charset val="134"/>
      </rPr>
      <t>平方米</t>
    </r>
    <r>
      <rPr>
        <sz val="9"/>
        <rFont val="Times New Roman"/>
        <charset val="134"/>
      </rPr>
      <t>,</t>
    </r>
    <r>
      <rPr>
        <sz val="9"/>
        <rFont val="仿宋"/>
        <charset val="134"/>
      </rPr>
      <t>计容建筑面积</t>
    </r>
    <r>
      <rPr>
        <sz val="9"/>
        <rFont val="Times New Roman"/>
        <charset val="134"/>
      </rPr>
      <t xml:space="preserve">4188
</t>
    </r>
    <r>
      <rPr>
        <sz val="9"/>
        <rFont val="仿宋"/>
        <charset val="134"/>
      </rPr>
      <t xml:space="preserve">平方米，配套地下二层停车场 </t>
    </r>
    <r>
      <rPr>
        <sz val="9"/>
        <rFont val="Times New Roman"/>
        <charset val="134"/>
      </rPr>
      <t xml:space="preserve">16248 </t>
    </r>
    <r>
      <rPr>
        <sz val="9"/>
        <rFont val="仿宋"/>
        <charset val="134"/>
      </rPr>
      <t xml:space="preserve">平方
</t>
    </r>
    <r>
      <rPr>
        <sz val="9"/>
        <rFont val="仿宋"/>
        <charset val="134"/>
      </rPr>
      <t xml:space="preserve">米，建设 </t>
    </r>
    <r>
      <rPr>
        <sz val="9"/>
        <rFont val="Times New Roman"/>
        <charset val="134"/>
      </rPr>
      <t xml:space="preserve">4  </t>
    </r>
    <r>
      <rPr>
        <sz val="9"/>
        <rFont val="仿宋"/>
        <charset val="134"/>
      </rPr>
      <t xml:space="preserve">个停车位，其他功能空间 </t>
    </r>
    <r>
      <rPr>
        <sz val="9"/>
        <rFont val="Times New Roman"/>
        <charset val="134"/>
      </rPr>
      <t xml:space="preserve">18
</t>
    </r>
    <r>
      <rPr>
        <sz val="9"/>
        <rFont val="仿宋"/>
        <charset val="134"/>
      </rPr>
      <t xml:space="preserve">平方米，项目总建筑面积 </t>
    </r>
    <r>
      <rPr>
        <sz val="9"/>
        <rFont val="Times New Roman"/>
        <charset val="134"/>
      </rPr>
      <t xml:space="preserve">59928 </t>
    </r>
    <r>
      <rPr>
        <sz val="9"/>
        <rFont val="仿宋"/>
        <charset val="134"/>
      </rPr>
      <t>平方米。</t>
    </r>
  </si>
  <si>
    <r>
      <rPr>
        <sz val="9"/>
        <rFont val="Times New Roman"/>
        <charset val="134"/>
      </rPr>
      <t>58246m</t>
    </r>
    <r>
      <rPr>
        <vertAlign val="superscript"/>
        <sz val="6"/>
        <rFont val="Times New Roman"/>
        <charset val="134"/>
      </rPr>
      <t>2</t>
    </r>
  </si>
  <si>
    <r>
      <rPr>
        <sz val="9"/>
        <rFont val="仿宋"/>
        <charset val="134"/>
      </rPr>
      <t>潮港大厦</t>
    </r>
  </si>
  <si>
    <r>
      <rPr>
        <sz val="9"/>
        <rFont val="仿宋"/>
        <charset val="134"/>
      </rPr>
      <t xml:space="preserve">项目占地约 </t>
    </r>
    <r>
      <rPr>
        <sz val="9"/>
        <rFont val="Times New Roman"/>
        <charset val="134"/>
      </rPr>
      <t xml:space="preserve">14  </t>
    </r>
    <r>
      <rPr>
        <sz val="9"/>
        <rFont val="仿宋"/>
        <charset val="134"/>
      </rPr>
      <t xml:space="preserve">亩， 总建筑面积
</t>
    </r>
    <r>
      <rPr>
        <sz val="9"/>
        <rFont val="Times New Roman"/>
        <charset val="134"/>
      </rPr>
      <t xml:space="preserve">46396.36 </t>
    </r>
    <r>
      <rPr>
        <sz val="9"/>
        <rFont val="仿宋"/>
        <charset val="134"/>
      </rPr>
      <t xml:space="preserve">平（含地下室 </t>
    </r>
    <r>
      <rPr>
        <sz val="9"/>
        <rFont val="Times New Roman"/>
        <charset val="134"/>
      </rPr>
      <t xml:space="preserve">13771.28 </t>
    </r>
    <r>
      <rPr>
        <sz val="9"/>
        <rFont val="仿宋"/>
        <charset val="134"/>
      </rPr>
      <t xml:space="preserve">平），建
</t>
    </r>
    <r>
      <rPr>
        <sz val="9"/>
        <rFont val="仿宋"/>
        <charset val="134"/>
      </rPr>
      <t xml:space="preserve">设 </t>
    </r>
    <r>
      <rPr>
        <sz val="9"/>
        <rFont val="Times New Roman"/>
        <charset val="134"/>
      </rPr>
      <t xml:space="preserve">1 </t>
    </r>
    <r>
      <rPr>
        <sz val="9"/>
        <rFont val="仿宋"/>
        <charset val="134"/>
      </rPr>
      <t xml:space="preserve">座商业综合体、裙楼 </t>
    </r>
    <r>
      <rPr>
        <sz val="9"/>
        <rFont val="Times New Roman"/>
        <charset val="134"/>
      </rPr>
      <t xml:space="preserve">1-4 </t>
    </r>
    <r>
      <rPr>
        <sz val="9"/>
        <rFont val="仿宋"/>
        <charset val="134"/>
      </rPr>
      <t xml:space="preserve">层为商业、
</t>
    </r>
    <r>
      <rPr>
        <sz val="9"/>
        <rFont val="仿宋"/>
        <charset val="134"/>
      </rPr>
      <t xml:space="preserve">塔楼分为东塔楼与西塔楼，西塔楼 </t>
    </r>
    <r>
      <rPr>
        <sz val="9"/>
        <rFont val="Times New Roman"/>
        <charset val="134"/>
      </rPr>
      <t xml:space="preserve">5-15 </t>
    </r>
    <r>
      <rPr>
        <sz val="9"/>
        <rFont val="仿宋"/>
        <charset val="134"/>
      </rPr>
      <t xml:space="preserve">层为办公，东塔楼 </t>
    </r>
    <r>
      <rPr>
        <sz val="9"/>
        <rFont val="Times New Roman"/>
        <charset val="134"/>
      </rPr>
      <t xml:space="preserve">4-6 </t>
    </r>
    <r>
      <rPr>
        <sz val="9"/>
        <rFont val="仿宋"/>
        <charset val="134"/>
      </rPr>
      <t>层为酒店、</t>
    </r>
    <r>
      <rPr>
        <sz val="9"/>
        <rFont val="Times New Roman"/>
        <charset val="134"/>
      </rPr>
      <t xml:space="preserve">7-11 </t>
    </r>
    <r>
      <rPr>
        <sz val="9"/>
        <rFont val="仿宋"/>
        <charset val="134"/>
      </rPr>
      <t xml:space="preserve">层为公寓，地下停车场 </t>
    </r>
    <r>
      <rPr>
        <sz val="9"/>
        <rFont val="Times New Roman"/>
        <charset val="134"/>
      </rPr>
      <t xml:space="preserve">2 </t>
    </r>
    <r>
      <rPr>
        <sz val="9"/>
        <rFont val="仿宋"/>
        <charset val="134"/>
      </rPr>
      <t>层。</t>
    </r>
  </si>
  <si>
    <r>
      <rPr>
        <sz val="9"/>
        <rFont val="Times New Roman"/>
        <charset val="134"/>
      </rPr>
      <t>9324m</t>
    </r>
    <r>
      <rPr>
        <vertAlign val="superscript"/>
        <sz val="6"/>
        <rFont val="Times New Roman"/>
        <charset val="134"/>
      </rPr>
      <t>2</t>
    </r>
  </si>
  <si>
    <r>
      <rPr>
        <sz val="9"/>
        <rFont val="仿宋"/>
        <charset val="134"/>
      </rPr>
      <t>星海祥和苑</t>
    </r>
  </si>
  <si>
    <r>
      <rPr>
        <sz val="9"/>
        <rFont val="仿宋"/>
        <charset val="134"/>
      </rPr>
      <t xml:space="preserve">本项目实际占地面积 </t>
    </r>
    <r>
      <rPr>
        <sz val="9"/>
        <rFont val="Times New Roman"/>
        <charset val="134"/>
      </rPr>
      <t xml:space="preserve">12399.5 </t>
    </r>
    <r>
      <rPr>
        <sz val="9"/>
        <rFont val="仿宋"/>
        <charset val="134"/>
      </rPr>
      <t xml:space="preserve">㎡，拟
</t>
    </r>
    <r>
      <rPr>
        <sz val="9"/>
        <rFont val="仿宋"/>
        <charset val="134"/>
      </rPr>
      <t xml:space="preserve">建 </t>
    </r>
    <r>
      <rPr>
        <sz val="9"/>
        <rFont val="Times New Roman"/>
        <charset val="134"/>
      </rPr>
      <t xml:space="preserve">3 </t>
    </r>
    <r>
      <rPr>
        <sz val="9"/>
        <rFont val="仿宋"/>
        <charset val="134"/>
      </rPr>
      <t xml:space="preserve">幢 </t>
    </r>
    <r>
      <rPr>
        <sz val="9"/>
        <rFont val="Times New Roman"/>
        <charset val="134"/>
      </rPr>
      <t xml:space="preserve">8-23 </t>
    </r>
    <r>
      <rPr>
        <sz val="9"/>
        <rFont val="仿宋"/>
        <charset val="134"/>
      </rPr>
      <t xml:space="preserve">层商住楼（其中：第一幢第
</t>
    </r>
    <r>
      <rPr>
        <sz val="9"/>
        <rFont val="仿宋"/>
        <charset val="134"/>
      </rPr>
      <t xml:space="preserve">一单元为 </t>
    </r>
    <r>
      <rPr>
        <sz val="9"/>
        <rFont val="Times New Roman"/>
        <charset val="134"/>
      </rPr>
      <t xml:space="preserve">8 </t>
    </r>
    <r>
      <rPr>
        <sz val="9"/>
        <rFont val="仿宋"/>
        <charset val="134"/>
      </rPr>
      <t>层商务公寓），沿街首层裙楼为商业铺面。</t>
    </r>
  </si>
  <si>
    <r>
      <rPr>
        <sz val="9"/>
        <rFont val="Times New Roman"/>
        <charset val="134"/>
      </rPr>
      <t>12399m</t>
    </r>
    <r>
      <rPr>
        <vertAlign val="superscript"/>
        <sz val="6"/>
        <rFont val="Times New Roman"/>
        <charset val="134"/>
      </rPr>
      <t>2</t>
    </r>
  </si>
  <si>
    <r>
      <rPr>
        <sz val="9"/>
        <rFont val="仿宋"/>
        <charset val="134"/>
      </rPr>
      <t xml:space="preserve">项目投资代码
</t>
    </r>
    <r>
      <rPr>
        <sz val="9"/>
        <rFont val="Times New Roman"/>
        <charset val="134"/>
      </rPr>
      <t xml:space="preserve">2019-440507-70-
</t>
    </r>
    <r>
      <rPr>
        <sz val="9"/>
        <rFont val="Times New Roman"/>
        <charset val="134"/>
      </rPr>
      <t>03-087290</t>
    </r>
  </si>
  <si>
    <r>
      <rPr>
        <sz val="9"/>
        <rFont val="仿宋"/>
        <charset val="134"/>
      </rPr>
      <t>银领名轩</t>
    </r>
  </si>
  <si>
    <r>
      <rPr>
        <sz val="9"/>
        <rFont val="仿宋"/>
        <charset val="134"/>
      </rPr>
      <t xml:space="preserve">本项目总用地面积 </t>
    </r>
    <r>
      <rPr>
        <sz val="9"/>
        <rFont val="Times New Roman"/>
        <charset val="134"/>
      </rPr>
      <t xml:space="preserve">3291.78 </t>
    </r>
    <r>
      <rPr>
        <sz val="9"/>
        <rFont val="仿宋"/>
        <charset val="134"/>
      </rPr>
      <t xml:space="preserve">平方米，
</t>
    </r>
    <r>
      <rPr>
        <sz val="9"/>
        <rFont val="仿宋"/>
        <charset val="134"/>
      </rPr>
      <t xml:space="preserve">总建筑面积 </t>
    </r>
    <r>
      <rPr>
        <sz val="9"/>
        <rFont val="Times New Roman"/>
        <charset val="134"/>
      </rPr>
      <t xml:space="preserve">19  </t>
    </r>
    <r>
      <rPr>
        <sz val="9"/>
        <rFont val="仿宋"/>
        <charset val="134"/>
      </rPr>
      <t xml:space="preserve">平方米，计容建筑面积
</t>
    </r>
    <r>
      <rPr>
        <sz val="9"/>
        <rFont val="Times New Roman"/>
        <charset val="134"/>
      </rPr>
      <t xml:space="preserve">14813 </t>
    </r>
    <r>
      <rPr>
        <sz val="9"/>
        <rFont val="仿宋"/>
        <charset val="134"/>
      </rPr>
      <t>平方米。计划建设一幢二十九层高层住宅楼，二层地下车库。</t>
    </r>
  </si>
  <si>
    <r>
      <rPr>
        <sz val="9"/>
        <rFont val="Times New Roman"/>
        <charset val="134"/>
      </rPr>
      <t>3291.78m</t>
    </r>
    <r>
      <rPr>
        <vertAlign val="superscript"/>
        <sz val="6"/>
        <rFont val="Times New Roman"/>
        <charset val="134"/>
      </rPr>
      <t>2</t>
    </r>
  </si>
  <si>
    <r>
      <rPr>
        <sz val="9"/>
        <rFont val="仿宋"/>
        <charset val="134"/>
      </rPr>
      <t>韩山师范学院附属濠江实验学校</t>
    </r>
  </si>
  <si>
    <r>
      <rPr>
        <sz val="9"/>
        <rFont val="仿宋"/>
        <charset val="134"/>
      </rPr>
      <t xml:space="preserve">规划用地面积 </t>
    </r>
    <r>
      <rPr>
        <sz val="9"/>
        <rFont val="Times New Roman"/>
        <charset val="134"/>
      </rPr>
      <t xml:space="preserve">41 </t>
    </r>
    <r>
      <rPr>
        <sz val="9"/>
        <rFont val="仿宋"/>
        <charset val="134"/>
      </rPr>
      <t xml:space="preserve">亩，总建筑面积约
</t>
    </r>
    <r>
      <rPr>
        <sz val="9"/>
        <rFont val="Times New Roman"/>
        <charset val="134"/>
      </rPr>
      <t xml:space="preserve">2 </t>
    </r>
    <r>
      <rPr>
        <sz val="9"/>
        <rFont val="仿宋"/>
        <charset val="134"/>
      </rPr>
      <t>平方米，新建教学楼、综合楼、运动场及道路、绿化等配套设施。</t>
    </r>
  </si>
  <si>
    <r>
      <rPr>
        <sz val="9"/>
        <rFont val="Times New Roman"/>
        <charset val="134"/>
      </rPr>
      <t>27306m</t>
    </r>
    <r>
      <rPr>
        <vertAlign val="superscript"/>
        <sz val="6"/>
        <rFont val="Times New Roman"/>
        <charset val="134"/>
      </rPr>
      <t>2</t>
    </r>
  </si>
  <si>
    <r>
      <rPr>
        <sz val="9"/>
        <rFont val="仿宋"/>
        <charset val="134"/>
      </rPr>
      <t>全自动金属制罐系列装备产业化制造项目</t>
    </r>
  </si>
  <si>
    <r>
      <rPr>
        <sz val="9"/>
        <rFont val="仿宋"/>
        <charset val="134"/>
      </rPr>
      <t xml:space="preserve">建设单位：汕头市新青罐机有限公司。项目用地 </t>
    </r>
    <r>
      <rPr>
        <sz val="9"/>
        <rFont val="Times New Roman"/>
        <charset val="134"/>
      </rPr>
      <t xml:space="preserve">35 </t>
    </r>
    <r>
      <rPr>
        <sz val="9"/>
        <rFont val="仿宋"/>
        <charset val="134"/>
      </rPr>
      <t xml:space="preserve">亩，拟建 </t>
    </r>
    <r>
      <rPr>
        <sz val="9"/>
        <rFont val="Times New Roman"/>
        <charset val="134"/>
      </rPr>
      <t xml:space="preserve">2 </t>
    </r>
    <r>
      <rPr>
        <sz val="9"/>
        <rFont val="仿宋"/>
        <charset val="134"/>
      </rPr>
      <t xml:space="preserve">栋 </t>
    </r>
    <r>
      <rPr>
        <sz val="9"/>
        <rFont val="Times New Roman"/>
        <charset val="134"/>
      </rPr>
      <t xml:space="preserve">2 </t>
    </r>
    <r>
      <rPr>
        <sz val="9"/>
        <rFont val="仿宋"/>
        <charset val="134"/>
      </rPr>
      <t>层生产车间，</t>
    </r>
    <r>
      <rPr>
        <sz val="9"/>
        <rFont val="Times New Roman"/>
        <charset val="134"/>
      </rPr>
      <t xml:space="preserve">2 </t>
    </r>
    <r>
      <rPr>
        <sz val="9"/>
        <rFont val="仿宋"/>
        <charset val="134"/>
      </rPr>
      <t xml:space="preserve">栋 </t>
    </r>
    <r>
      <rPr>
        <sz val="9"/>
        <rFont val="Times New Roman"/>
        <charset val="134"/>
      </rPr>
      <t xml:space="preserve">4 </t>
    </r>
    <r>
      <rPr>
        <sz val="9"/>
        <rFont val="仿宋"/>
        <charset val="134"/>
      </rPr>
      <t>层仓库，</t>
    </r>
    <r>
      <rPr>
        <sz val="9"/>
        <rFont val="Times New Roman"/>
        <charset val="134"/>
      </rPr>
      <t xml:space="preserve">1 </t>
    </r>
    <r>
      <rPr>
        <sz val="9"/>
        <rFont val="仿宋"/>
        <charset val="134"/>
      </rPr>
      <t xml:space="preserve">栋 </t>
    </r>
    <r>
      <rPr>
        <sz val="9"/>
        <rFont val="Times New Roman"/>
        <charset val="134"/>
      </rPr>
      <t xml:space="preserve">8 </t>
    </r>
    <r>
      <rPr>
        <sz val="9"/>
        <rFont val="仿宋"/>
        <charset val="134"/>
      </rPr>
      <t xml:space="preserve">层办公大楼，
</t>
    </r>
    <r>
      <rPr>
        <sz val="9"/>
        <rFont val="Times New Roman"/>
        <charset val="134"/>
      </rPr>
      <t xml:space="preserve">1 </t>
    </r>
    <r>
      <rPr>
        <sz val="9"/>
        <rFont val="仿宋"/>
        <charset val="134"/>
      </rPr>
      <t xml:space="preserve">栋 </t>
    </r>
    <r>
      <rPr>
        <sz val="9"/>
        <rFont val="Times New Roman"/>
        <charset val="134"/>
      </rPr>
      <t xml:space="preserve">8 </t>
    </r>
    <r>
      <rPr>
        <sz val="9"/>
        <rFont val="仿宋"/>
        <charset val="134"/>
      </rPr>
      <t xml:space="preserve">层研发大楼，总建筑面积 </t>
    </r>
    <r>
      <rPr>
        <sz val="9"/>
        <rFont val="Times New Roman"/>
        <charset val="134"/>
      </rPr>
      <t xml:space="preserve">368 </t>
    </r>
    <r>
      <rPr>
        <sz val="9"/>
        <rFont val="仿宋"/>
        <charset val="134"/>
      </rPr>
      <t xml:space="preserve">平方米。室外配套建设围墙、大门和道路，室外其它场地进行环境绿化，及给排水、电
</t>
    </r>
    <r>
      <rPr>
        <sz val="9"/>
        <rFont val="仿宋"/>
        <charset val="134"/>
      </rPr>
      <t>力等与市政基础设施衔接工程的建设。</t>
    </r>
  </si>
  <si>
    <r>
      <rPr>
        <sz val="9"/>
        <rFont val="Times New Roman"/>
        <charset val="134"/>
      </rPr>
      <t xml:space="preserve">100064.65m
</t>
    </r>
    <r>
      <rPr>
        <sz val="6"/>
        <rFont val="Times New Roman"/>
        <charset val="134"/>
      </rPr>
      <t>2</t>
    </r>
  </si>
  <si>
    <r>
      <rPr>
        <sz val="9"/>
        <rFont val="仿宋"/>
        <charset val="134"/>
      </rPr>
      <t>濠江区格兰云天</t>
    </r>
    <r>
      <rPr>
        <sz val="9"/>
        <rFont val="Times New Roman"/>
        <charset val="134"/>
      </rPr>
      <t>•</t>
    </r>
    <r>
      <rPr>
        <sz val="9"/>
        <rFont val="仿宋"/>
        <charset val="134"/>
      </rPr>
      <t>海上传奇酒店项目</t>
    </r>
  </si>
  <si>
    <r>
      <rPr>
        <sz val="9"/>
        <rFont val="仿宋"/>
        <charset val="134"/>
      </rPr>
      <t xml:space="preserve">项目总建面 </t>
    </r>
    <r>
      <rPr>
        <sz val="9"/>
        <rFont val="Times New Roman"/>
        <charset val="134"/>
      </rPr>
      <t>37338  m</t>
    </r>
    <r>
      <rPr>
        <vertAlign val="superscript"/>
        <sz val="6"/>
        <rFont val="Times New Roman"/>
        <charset val="134"/>
      </rPr>
      <t>2</t>
    </r>
    <r>
      <rPr>
        <sz val="9"/>
        <rFont val="仿宋"/>
        <charset val="134"/>
      </rPr>
      <t xml:space="preserve">，其中新建房
</t>
    </r>
    <r>
      <rPr>
        <sz val="9"/>
        <rFont val="仿宋"/>
        <charset val="134"/>
      </rPr>
      <t xml:space="preserve">间数约 </t>
    </r>
    <r>
      <rPr>
        <sz val="9"/>
        <rFont val="Times New Roman"/>
        <charset val="134"/>
      </rPr>
      <t xml:space="preserve">12 </t>
    </r>
    <r>
      <rPr>
        <sz val="9"/>
        <rFont val="仿宋"/>
        <charset val="134"/>
      </rPr>
      <t xml:space="preserve">间的高端智能酒店，其中部分为 </t>
    </r>
    <r>
      <rPr>
        <sz val="9"/>
        <rFont val="Times New Roman"/>
        <charset val="134"/>
      </rPr>
      <t xml:space="preserve">4.9m </t>
    </r>
    <r>
      <rPr>
        <sz val="9"/>
        <rFont val="仿宋"/>
        <charset val="134"/>
      </rPr>
      <t xml:space="preserve">的 </t>
    </r>
    <r>
      <rPr>
        <sz val="9"/>
        <rFont val="Times New Roman"/>
        <charset val="134"/>
      </rPr>
      <t>LOFT</t>
    </r>
    <r>
      <rPr>
        <sz val="9"/>
        <rFont val="仿宋"/>
        <charset val="134"/>
      </rPr>
      <t xml:space="preserve">， </t>
    </r>
    <r>
      <rPr>
        <sz val="9"/>
        <rFont val="Times New Roman"/>
        <charset val="134"/>
      </rPr>
      <t xml:space="preserve">1 </t>
    </r>
    <r>
      <rPr>
        <sz val="9"/>
        <rFont val="仿宋"/>
        <charset val="134"/>
      </rPr>
      <t>层设东南亚度假风格大堂及餐厅、小宴会厅；</t>
    </r>
    <r>
      <rPr>
        <sz val="9"/>
        <rFont val="Times New Roman"/>
        <charset val="134"/>
      </rPr>
      <t xml:space="preserve">12  </t>
    </r>
    <r>
      <rPr>
        <sz val="9"/>
        <rFont val="仿宋"/>
        <charset val="134"/>
      </rPr>
      <t>层为会议室、健身房、商务中心；</t>
    </r>
    <r>
      <rPr>
        <sz val="9"/>
        <rFont val="Times New Roman"/>
        <charset val="134"/>
      </rPr>
      <t xml:space="preserve">13 </t>
    </r>
    <r>
      <rPr>
        <sz val="9"/>
        <rFont val="仿宋"/>
        <charset val="134"/>
      </rPr>
      <t xml:space="preserve">层为无边际海
</t>
    </r>
    <r>
      <rPr>
        <sz val="9"/>
        <rFont val="仿宋"/>
        <charset val="134"/>
      </rPr>
      <t>水泳池及星光咖啡厅；地下两层为车库。</t>
    </r>
  </si>
  <si>
    <r>
      <rPr>
        <sz val="9"/>
        <rFont val="Times New Roman"/>
        <charset val="134"/>
      </rPr>
      <t>37338 m</t>
    </r>
    <r>
      <rPr>
        <vertAlign val="superscript"/>
        <sz val="6"/>
        <rFont val="Times New Roman"/>
        <charset val="134"/>
      </rPr>
      <t>2</t>
    </r>
  </si>
  <si>
    <r>
      <rPr>
        <sz val="9"/>
        <rFont val="Times New Roman"/>
        <charset val="134"/>
      </rPr>
      <t>2021-2023</t>
    </r>
  </si>
  <si>
    <r>
      <rPr>
        <sz val="9"/>
        <rFont val="仿宋"/>
        <charset val="134"/>
      </rPr>
      <t>濠江区殡仪馆（一期）建设项目</t>
    </r>
  </si>
  <si>
    <r>
      <rPr>
        <sz val="9"/>
        <rFont val="仿宋"/>
        <charset val="134"/>
      </rPr>
      <t xml:space="preserve">规划总用地面积为 </t>
    </r>
    <r>
      <rPr>
        <sz val="9"/>
        <rFont val="Times New Roman"/>
        <charset val="134"/>
      </rPr>
      <t>23387.384m</t>
    </r>
    <r>
      <rPr>
        <vertAlign val="superscript"/>
        <sz val="6"/>
        <rFont val="Times New Roman"/>
        <charset val="134"/>
      </rPr>
      <t>2</t>
    </r>
    <r>
      <rPr>
        <sz val="9"/>
        <rFont val="仿宋"/>
        <charset val="134"/>
      </rPr>
      <t xml:space="preserve">，总建筑面积为 </t>
    </r>
    <r>
      <rPr>
        <sz val="9"/>
        <rFont val="Times New Roman"/>
        <charset val="134"/>
      </rPr>
      <t>24276.4m</t>
    </r>
    <r>
      <rPr>
        <vertAlign val="superscript"/>
        <sz val="6"/>
        <rFont val="Times New Roman"/>
        <charset val="134"/>
      </rPr>
      <t>2</t>
    </r>
    <r>
      <rPr>
        <sz val="9"/>
        <rFont val="仿宋"/>
        <charset val="134"/>
      </rPr>
      <t xml:space="preserve">，规划建设 </t>
    </r>
    <r>
      <rPr>
        <sz val="9"/>
        <rFont val="Times New Roman"/>
        <charset val="134"/>
      </rPr>
      <t xml:space="preserve">1 </t>
    </r>
    <r>
      <rPr>
        <sz val="9"/>
        <rFont val="仿宋"/>
        <charset val="134"/>
      </rPr>
      <t>幢骨灰楼、</t>
    </r>
    <r>
      <rPr>
        <sz val="9"/>
        <rFont val="Times New Roman"/>
        <charset val="134"/>
      </rPr>
      <t xml:space="preserve">3 </t>
    </r>
    <r>
      <rPr>
        <sz val="9"/>
        <rFont val="仿宋"/>
        <charset val="134"/>
      </rPr>
      <t>幢悼念厅、</t>
    </r>
    <r>
      <rPr>
        <sz val="9"/>
        <rFont val="Times New Roman"/>
        <charset val="134"/>
      </rPr>
      <t xml:space="preserve">1 </t>
    </r>
    <r>
      <rPr>
        <sz val="9"/>
        <rFont val="仿宋"/>
        <charset val="134"/>
      </rPr>
      <t>幢悼念大厅、</t>
    </r>
    <r>
      <rPr>
        <sz val="9"/>
        <rFont val="Times New Roman"/>
        <charset val="134"/>
      </rPr>
      <t xml:space="preserve">1 </t>
    </r>
    <r>
      <rPr>
        <sz val="9"/>
        <rFont val="仿宋"/>
        <charset val="134"/>
      </rPr>
      <t>幢悼念厅组、</t>
    </r>
    <r>
      <rPr>
        <sz val="9"/>
        <rFont val="Times New Roman"/>
        <charset val="134"/>
      </rPr>
      <t xml:space="preserve">1 </t>
    </r>
    <r>
      <rPr>
        <sz val="9"/>
        <rFont val="仿宋"/>
        <charset val="134"/>
      </rPr>
      <t>幢悼念小厅、</t>
    </r>
    <r>
      <rPr>
        <sz val="9"/>
        <rFont val="Times New Roman"/>
        <charset val="134"/>
      </rPr>
      <t xml:space="preserve">1 </t>
    </r>
    <r>
      <rPr>
        <sz val="9"/>
        <rFont val="仿宋"/>
        <charset val="134"/>
      </rPr>
      <t>幢办公楼、</t>
    </r>
    <r>
      <rPr>
        <sz val="9"/>
        <rFont val="Times New Roman"/>
        <charset val="134"/>
      </rPr>
      <t xml:space="preserve">1 </t>
    </r>
    <r>
      <rPr>
        <sz val="9"/>
        <rFont val="仿宋"/>
        <charset val="134"/>
      </rPr>
      <t xml:space="preserve">幢骨灰塔，配套建设消防、给排水、照明、
</t>
    </r>
    <r>
      <rPr>
        <sz val="9"/>
        <rFont val="仿宋"/>
        <charset val="134"/>
      </rPr>
      <t>绿化、监控工程等。</t>
    </r>
  </si>
  <si>
    <r>
      <rPr>
        <sz val="9"/>
        <rFont val="Times New Roman"/>
        <charset val="134"/>
      </rPr>
      <t>24276.4m</t>
    </r>
    <r>
      <rPr>
        <vertAlign val="superscript"/>
        <sz val="6"/>
        <rFont val="Times New Roman"/>
        <charset val="134"/>
      </rPr>
      <t>2</t>
    </r>
  </si>
  <si>
    <r>
      <rPr>
        <sz val="9"/>
        <rFont val="仿宋"/>
        <charset val="134"/>
      </rPr>
      <t xml:space="preserve">汕濠发改预
</t>
    </r>
    <r>
      <rPr>
        <sz val="9"/>
        <rFont val="仿宋"/>
        <charset val="134"/>
      </rPr>
      <t>〔</t>
    </r>
    <r>
      <rPr>
        <sz val="9"/>
        <rFont val="Times New Roman"/>
        <charset val="134"/>
      </rPr>
      <t>2020</t>
    </r>
    <r>
      <rPr>
        <sz val="9"/>
        <rFont val="仿宋"/>
        <charset val="134"/>
      </rPr>
      <t>〕</t>
    </r>
    <r>
      <rPr>
        <sz val="9"/>
        <rFont val="Times New Roman"/>
        <charset val="134"/>
      </rPr>
      <t xml:space="preserve">39 </t>
    </r>
    <r>
      <rPr>
        <sz val="9"/>
        <rFont val="仿宋"/>
        <charset val="134"/>
      </rPr>
      <t>号</t>
    </r>
  </si>
  <si>
    <r>
      <rPr>
        <sz val="9"/>
        <rFont val="仿宋"/>
        <charset val="134"/>
      </rPr>
      <t>潮金大厦</t>
    </r>
  </si>
  <si>
    <r>
      <rPr>
        <sz val="9"/>
        <rFont val="仿宋"/>
        <charset val="134"/>
      </rPr>
      <t xml:space="preserve">高层文化大楼 </t>
    </r>
    <r>
      <rPr>
        <sz val="9"/>
        <rFont val="Times New Roman"/>
        <charset val="134"/>
      </rPr>
      <t xml:space="preserve">1 </t>
    </r>
    <r>
      <rPr>
        <sz val="9"/>
        <rFont val="仿宋"/>
        <charset val="134"/>
      </rPr>
      <t xml:space="preserve">栋 </t>
    </r>
    <r>
      <rPr>
        <sz val="9"/>
        <rFont val="Times New Roman"/>
        <charset val="134"/>
      </rPr>
      <t xml:space="preserve">14 </t>
    </r>
    <r>
      <rPr>
        <sz val="9"/>
        <rFont val="仿宋"/>
        <charset val="134"/>
      </rPr>
      <t xml:space="preserve">层，多层文化
</t>
    </r>
    <r>
      <rPr>
        <sz val="9"/>
        <rFont val="仿宋"/>
        <charset val="134"/>
      </rPr>
      <t xml:space="preserve">大楼 </t>
    </r>
    <r>
      <rPr>
        <sz val="9"/>
        <rFont val="Times New Roman"/>
        <charset val="134"/>
      </rPr>
      <t xml:space="preserve">1 </t>
    </r>
    <r>
      <rPr>
        <sz val="9"/>
        <rFont val="仿宋"/>
        <charset val="134"/>
      </rPr>
      <t xml:space="preserve">栋 </t>
    </r>
    <r>
      <rPr>
        <sz val="9"/>
        <rFont val="Times New Roman"/>
        <charset val="134"/>
      </rPr>
      <t xml:space="preserve">5 </t>
    </r>
    <r>
      <rPr>
        <sz val="9"/>
        <rFont val="仿宋"/>
        <charset val="134"/>
      </rPr>
      <t xml:space="preserve">层，裙楼文化配套 </t>
    </r>
    <r>
      <rPr>
        <sz val="9"/>
        <rFont val="Times New Roman"/>
        <charset val="134"/>
      </rPr>
      <t xml:space="preserve">3 </t>
    </r>
    <r>
      <rPr>
        <sz val="9"/>
        <rFont val="仿宋"/>
        <charset val="134"/>
      </rPr>
      <t xml:space="preserve">层，地下
</t>
    </r>
    <r>
      <rPr>
        <sz val="9"/>
        <rFont val="仿宋"/>
        <charset val="134"/>
      </rPr>
      <t xml:space="preserve">室 </t>
    </r>
    <r>
      <rPr>
        <sz val="9"/>
        <rFont val="Times New Roman"/>
        <charset val="134"/>
      </rPr>
      <t xml:space="preserve">2 </t>
    </r>
    <r>
      <rPr>
        <sz val="9"/>
        <rFont val="仿宋"/>
        <charset val="134"/>
      </rPr>
      <t>层。</t>
    </r>
  </si>
  <si>
    <r>
      <rPr>
        <sz val="9"/>
        <rFont val="Times New Roman"/>
        <charset val="134"/>
      </rPr>
      <t>42887.18m</t>
    </r>
    <r>
      <rPr>
        <vertAlign val="superscript"/>
        <sz val="6"/>
        <rFont val="Times New Roman"/>
        <charset val="134"/>
      </rPr>
      <t>2</t>
    </r>
  </si>
  <si>
    <r>
      <rPr>
        <sz val="9"/>
        <rFont val="Times New Roman"/>
        <charset val="134"/>
      </rPr>
      <t xml:space="preserve">2020 </t>
    </r>
    <r>
      <rPr>
        <sz val="9"/>
        <rFont val="仿宋"/>
        <charset val="134"/>
      </rPr>
      <t xml:space="preserve">年 </t>
    </r>
    <r>
      <rPr>
        <sz val="9"/>
        <rFont val="Times New Roman"/>
        <charset val="134"/>
      </rPr>
      <t xml:space="preserve">2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2 </t>
    </r>
    <r>
      <rPr>
        <sz val="9"/>
        <rFont val="仿宋"/>
        <charset val="134"/>
      </rPr>
      <t>月</t>
    </r>
  </si>
  <si>
    <r>
      <rPr>
        <sz val="9"/>
        <rFont val="仿宋"/>
        <charset val="134"/>
      </rPr>
      <t xml:space="preserve">汕市发改
</t>
    </r>
    <r>
      <rPr>
        <sz val="9"/>
        <rFont val="Times New Roman"/>
        <charset val="134"/>
      </rPr>
      <t xml:space="preserve">[2012]290 </t>
    </r>
    <r>
      <rPr>
        <sz val="9"/>
        <rFont val="仿宋"/>
        <charset val="134"/>
      </rPr>
      <t>号</t>
    </r>
  </si>
  <si>
    <r>
      <rPr>
        <sz val="9"/>
        <rFont val="仿宋"/>
        <charset val="134"/>
      </rPr>
      <t xml:space="preserve">年产 </t>
    </r>
    <r>
      <rPr>
        <sz val="9"/>
        <rFont val="Times New Roman"/>
        <charset val="134"/>
      </rPr>
      <t xml:space="preserve">2 </t>
    </r>
    <r>
      <rPr>
        <sz val="9"/>
        <rFont val="仿宋"/>
        <charset val="134"/>
      </rPr>
      <t>万吨高浓度彩色母粒建设项目</t>
    </r>
  </si>
  <si>
    <r>
      <rPr>
        <sz val="9"/>
        <rFont val="仿宋"/>
        <charset val="134"/>
      </rPr>
      <t xml:space="preserve">占地面积 </t>
    </r>
    <r>
      <rPr>
        <sz val="9"/>
        <rFont val="Times New Roman"/>
        <charset val="134"/>
      </rPr>
      <t xml:space="preserve">24 </t>
    </r>
    <r>
      <rPr>
        <sz val="9"/>
        <rFont val="仿宋"/>
        <charset val="134"/>
      </rPr>
      <t xml:space="preserve">平方米，总建筑面积 </t>
    </r>
    <r>
      <rPr>
        <sz val="9"/>
        <rFont val="Times New Roman"/>
        <charset val="134"/>
      </rPr>
      <t xml:space="preserve">72
</t>
    </r>
    <r>
      <rPr>
        <sz val="9"/>
        <rFont val="仿宋"/>
        <charset val="134"/>
      </rPr>
      <t xml:space="preserve">平方米，建设一幢 </t>
    </r>
    <r>
      <rPr>
        <sz val="9"/>
        <rFont val="Times New Roman"/>
        <charset val="134"/>
      </rPr>
      <t xml:space="preserve">3 </t>
    </r>
    <r>
      <rPr>
        <sz val="9"/>
        <rFont val="仿宋"/>
        <charset val="134"/>
      </rPr>
      <t xml:space="preserve">层厂房，建筑面积约
</t>
    </r>
    <r>
      <rPr>
        <sz val="9"/>
        <rFont val="Times New Roman"/>
        <charset val="134"/>
      </rPr>
      <t xml:space="preserve">72 </t>
    </r>
    <r>
      <rPr>
        <sz val="9"/>
        <rFont val="仿宋"/>
        <charset val="134"/>
      </rPr>
      <t xml:space="preserve">平方米，建成投产后预计年产高浓度彩
</t>
    </r>
    <r>
      <rPr>
        <sz val="9"/>
        <rFont val="仿宋"/>
        <charset val="134"/>
      </rPr>
      <t xml:space="preserve">色母粒 </t>
    </r>
    <r>
      <rPr>
        <sz val="9"/>
        <rFont val="Times New Roman"/>
        <charset val="134"/>
      </rPr>
      <t xml:space="preserve">2 </t>
    </r>
    <r>
      <rPr>
        <sz val="9"/>
        <rFont val="仿宋"/>
        <charset val="134"/>
      </rPr>
      <t>万吨。</t>
    </r>
  </si>
  <si>
    <r>
      <rPr>
        <sz val="9"/>
        <rFont val="Times New Roman"/>
        <charset val="134"/>
      </rPr>
      <t>7200m</t>
    </r>
    <r>
      <rPr>
        <vertAlign val="superscript"/>
        <sz val="6"/>
        <rFont val="Times New Roman"/>
        <charset val="134"/>
      </rPr>
      <t>2</t>
    </r>
  </si>
  <si>
    <r>
      <rPr>
        <sz val="9"/>
        <rFont val="仿宋"/>
        <charset val="134"/>
      </rPr>
      <t>广东省广大一家亲生物科技研发中心</t>
    </r>
  </si>
  <si>
    <r>
      <rPr>
        <sz val="9"/>
        <rFont val="Times New Roman"/>
        <charset val="134"/>
      </rPr>
      <t>[3]</t>
    </r>
    <r>
      <rPr>
        <sz val="9"/>
        <rFont val="仿宋"/>
        <charset val="134"/>
      </rPr>
      <t xml:space="preserve">居住社区、老旧小区改造和完整社区建设中落实海绵城市建设理念的
</t>
    </r>
    <r>
      <rPr>
        <sz val="9"/>
        <rFont val="仿宋"/>
        <charset val="134"/>
      </rPr>
      <t>公</t>
    </r>
  </si>
  <si>
    <r>
      <rPr>
        <sz val="9"/>
        <rFont val="仿宋"/>
        <charset val="134"/>
      </rPr>
      <t xml:space="preserve">项目总建设面积 </t>
    </r>
    <r>
      <rPr>
        <sz val="9"/>
        <rFont val="Times New Roman"/>
        <charset val="134"/>
      </rPr>
      <t xml:space="preserve">28771 </t>
    </r>
    <r>
      <rPr>
        <sz val="9"/>
        <rFont val="仿宋"/>
        <charset val="134"/>
      </rPr>
      <t xml:space="preserve">平方米，容积率 </t>
    </r>
    <r>
      <rPr>
        <sz val="9"/>
        <rFont val="Times New Roman"/>
        <charset val="134"/>
      </rPr>
      <t>1.44</t>
    </r>
    <r>
      <rPr>
        <sz val="9"/>
        <rFont val="仿宋"/>
        <charset val="134"/>
      </rPr>
      <t xml:space="preserve">。主要建设内容具体包括：研发中
心 </t>
    </r>
    <r>
      <rPr>
        <sz val="9"/>
        <rFont val="Times New Roman"/>
        <charset val="134"/>
      </rPr>
      <t xml:space="preserve">6 </t>
    </r>
    <r>
      <rPr>
        <sz val="9"/>
        <rFont val="仿宋"/>
        <charset val="134"/>
      </rPr>
      <t xml:space="preserve">平方米，标准厂房 </t>
    </r>
    <r>
      <rPr>
        <sz val="9"/>
        <rFont val="Times New Roman"/>
        <charset val="134"/>
      </rPr>
      <t xml:space="preserve">16 </t>
    </r>
    <r>
      <rPr>
        <sz val="9"/>
        <rFont val="仿宋"/>
        <charset val="134"/>
      </rPr>
      <t>平方米，办公楼</t>
    </r>
    <r>
      <rPr>
        <sz val="9"/>
        <rFont val="Times New Roman"/>
        <charset val="134"/>
      </rPr>
      <t xml:space="preserve"> 37 </t>
    </r>
    <r>
      <rPr>
        <sz val="9"/>
        <rFont val="仿宋"/>
        <charset val="134"/>
      </rPr>
      <t>平方米，生活配套面积</t>
    </r>
    <r>
      <rPr>
        <sz val="9"/>
        <rFont val="Times New Roman"/>
        <charset val="134"/>
      </rPr>
      <t xml:space="preserve"> 3 </t>
    </r>
    <r>
      <rPr>
        <sz val="9"/>
        <rFont val="仿宋"/>
        <charset val="134"/>
      </rPr>
      <t>平方米。
“一种韦伯灵芝菌丝球的培养方法及其应用（</t>
    </r>
    <r>
      <rPr>
        <sz val="9"/>
        <rFont val="Times New Roman"/>
        <charset val="134"/>
      </rPr>
      <t>ZL21152458.3</t>
    </r>
    <r>
      <rPr>
        <sz val="9"/>
        <rFont val="仿宋"/>
        <charset val="134"/>
      </rPr>
      <t>）”</t>
    </r>
  </si>
  <si>
    <r>
      <rPr>
        <sz val="9"/>
        <rFont val="Times New Roman"/>
        <charset val="134"/>
      </rPr>
      <t>28771m</t>
    </r>
    <r>
      <rPr>
        <vertAlign val="superscript"/>
        <sz val="6"/>
        <rFont val="Times New Roman"/>
        <charset val="134"/>
      </rPr>
      <t>2</t>
    </r>
  </si>
  <si>
    <r>
      <rPr>
        <sz val="9"/>
        <rFont val="Times New Roman"/>
        <charset val="134"/>
      </rPr>
      <t xml:space="preserve">2021 </t>
    </r>
    <r>
      <rPr>
        <sz val="9"/>
        <rFont val="仿宋"/>
        <charset val="134"/>
      </rPr>
      <t xml:space="preserve">年 </t>
    </r>
    <r>
      <rPr>
        <sz val="9"/>
        <rFont val="Times New Roman"/>
        <charset val="134"/>
      </rPr>
      <t xml:space="preserve">1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</si>
  <si>
    <r>
      <rPr>
        <sz val="9"/>
        <rFont val="Times New Roman"/>
        <charset val="134"/>
      </rPr>
      <t>[2]</t>
    </r>
    <r>
      <rPr>
        <sz val="9"/>
        <rFont val="仿宋"/>
        <charset val="134"/>
      </rPr>
      <t>项目前期</t>
    </r>
    <r>
      <rPr>
        <sz val="9"/>
        <rFont val="Times New Roman"/>
        <charset val="134"/>
      </rPr>
      <t>-</t>
    </r>
    <r>
      <rPr>
        <sz val="9"/>
        <rFont val="仿宋"/>
        <charset val="134"/>
      </rPr>
      <t xml:space="preserve">尚未完成初步设
</t>
    </r>
    <r>
      <rPr>
        <sz val="9"/>
        <rFont val="仿宋"/>
        <charset val="134"/>
      </rPr>
      <t>计概算；</t>
    </r>
  </si>
  <si>
    <r>
      <rPr>
        <sz val="9"/>
        <rFont val="仿宋"/>
        <charset val="134"/>
      </rPr>
      <t>汽车零部件及配件制造项目</t>
    </r>
  </si>
  <si>
    <r>
      <rPr>
        <sz val="9"/>
        <rFont val="仿宋"/>
        <charset val="134"/>
      </rPr>
      <t xml:space="preserve">项目占地面积 </t>
    </r>
    <r>
      <rPr>
        <sz val="9"/>
        <rFont val="Times New Roman"/>
        <charset val="134"/>
      </rPr>
      <t xml:space="preserve">27412.56  </t>
    </r>
    <r>
      <rPr>
        <sz val="9"/>
        <rFont val="仿宋"/>
        <charset val="134"/>
      </rPr>
      <t xml:space="preserve">平方米，总
</t>
    </r>
    <r>
      <rPr>
        <sz val="9"/>
        <rFont val="仿宋"/>
        <charset val="134"/>
      </rPr>
      <t xml:space="preserve">建筑面积 </t>
    </r>
    <r>
      <rPr>
        <sz val="9"/>
        <rFont val="Times New Roman"/>
        <charset val="134"/>
      </rPr>
      <t xml:space="preserve">74192.1 </t>
    </r>
    <r>
      <rPr>
        <sz val="9"/>
        <rFont val="仿宋"/>
        <charset val="134"/>
      </rPr>
      <t xml:space="preserve">平方米。拟建设厂房及
</t>
    </r>
    <r>
      <rPr>
        <sz val="9"/>
        <rFont val="仿宋"/>
        <charset val="134"/>
      </rPr>
      <t xml:space="preserve">配套设施，预计年产量 </t>
    </r>
    <r>
      <rPr>
        <sz val="9"/>
        <rFont val="Times New Roman"/>
        <charset val="134"/>
      </rPr>
      <t xml:space="preserve">5 </t>
    </r>
    <r>
      <rPr>
        <sz val="9"/>
        <rFont val="仿宋"/>
        <charset val="134"/>
      </rPr>
      <t xml:space="preserve">万台套，年产值
</t>
    </r>
    <r>
      <rPr>
        <sz val="9"/>
        <rFont val="Times New Roman"/>
        <charset val="134"/>
      </rPr>
      <t xml:space="preserve">2 </t>
    </r>
    <r>
      <rPr>
        <sz val="9"/>
        <rFont val="仿宋"/>
        <charset val="134"/>
      </rPr>
      <t>亿人民币。</t>
    </r>
  </si>
  <si>
    <r>
      <rPr>
        <sz val="9"/>
        <rFont val="Times New Roman"/>
        <charset val="134"/>
      </rPr>
      <t>74192.1m</t>
    </r>
    <r>
      <rPr>
        <vertAlign val="superscript"/>
        <sz val="6"/>
        <rFont val="Times New Roman"/>
        <charset val="134"/>
      </rPr>
      <t>2</t>
    </r>
  </si>
  <si>
    <r>
      <rPr>
        <sz val="9"/>
        <rFont val="仿宋"/>
        <charset val="134"/>
      </rPr>
      <t xml:space="preserve">水产品冷冻加工项目
</t>
    </r>
    <r>
      <rPr>
        <sz val="9"/>
        <rFont val="仿宋"/>
        <charset val="134"/>
      </rPr>
      <t>（二期）</t>
    </r>
  </si>
  <si>
    <r>
      <rPr>
        <sz val="9"/>
        <rFont val="仿宋"/>
        <charset val="134"/>
      </rPr>
      <t xml:space="preserve">占地面积 </t>
    </r>
    <r>
      <rPr>
        <sz val="9"/>
        <rFont val="Times New Roman"/>
        <charset val="134"/>
      </rPr>
      <t xml:space="preserve">24157 </t>
    </r>
    <r>
      <rPr>
        <sz val="9"/>
        <rFont val="仿宋"/>
        <charset val="134"/>
      </rPr>
      <t xml:space="preserve">平方米，建筑面积 </t>
    </r>
    <r>
      <rPr>
        <sz val="9"/>
        <rFont val="Times New Roman"/>
        <charset val="134"/>
      </rPr>
      <t xml:space="preserve">26
</t>
    </r>
    <r>
      <rPr>
        <sz val="9"/>
        <rFont val="仿宋"/>
        <charset val="134"/>
      </rPr>
      <t>平方米</t>
    </r>
  </si>
  <si>
    <r>
      <rPr>
        <sz val="9"/>
        <rFont val="Times New Roman"/>
        <charset val="134"/>
      </rPr>
      <t>26000m</t>
    </r>
    <r>
      <rPr>
        <vertAlign val="superscript"/>
        <sz val="6"/>
        <rFont val="Times New Roman"/>
        <charset val="134"/>
      </rPr>
      <t>2</t>
    </r>
  </si>
  <si>
    <r>
      <rPr>
        <sz val="9"/>
        <rFont val="Times New Roman"/>
        <charset val="134"/>
      </rPr>
      <t xml:space="preserve">2020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</si>
  <si>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澳士兰乳品加工建设项目</t>
    </r>
  </si>
  <si>
    <r>
      <rPr>
        <sz val="9"/>
        <rFont val="仿宋"/>
        <charset val="134"/>
      </rPr>
      <t xml:space="preserve">项目计划总投资约 </t>
    </r>
    <r>
      <rPr>
        <sz val="9"/>
        <rFont val="Times New Roman"/>
        <charset val="134"/>
      </rPr>
      <t xml:space="preserve">1.1 </t>
    </r>
    <r>
      <rPr>
        <sz val="9"/>
        <rFont val="仿宋"/>
        <charset val="134"/>
      </rPr>
      <t xml:space="preserve">亿元，预计年
</t>
    </r>
    <r>
      <rPr>
        <sz val="9"/>
        <rFont val="仿宋"/>
        <charset val="134"/>
      </rPr>
      <t xml:space="preserve">产值约 </t>
    </r>
    <r>
      <rPr>
        <sz val="9"/>
        <rFont val="Times New Roman"/>
        <charset val="134"/>
      </rPr>
      <t xml:space="preserve">6 </t>
    </r>
    <r>
      <rPr>
        <sz val="9"/>
        <rFont val="仿宋"/>
        <charset val="134"/>
      </rPr>
      <t xml:space="preserve">亿元，纳税约 </t>
    </r>
    <r>
      <rPr>
        <sz val="9"/>
        <rFont val="Times New Roman"/>
        <charset val="134"/>
      </rPr>
      <t xml:space="preserve">2100 </t>
    </r>
    <r>
      <rPr>
        <sz val="9"/>
        <rFont val="仿宋"/>
        <charset val="134"/>
      </rPr>
      <t xml:space="preserve">万元，建设
</t>
    </r>
    <r>
      <rPr>
        <sz val="9"/>
        <rFont val="仿宋"/>
        <charset val="134"/>
      </rPr>
      <t xml:space="preserve">用地约 </t>
    </r>
    <r>
      <rPr>
        <sz val="9"/>
        <rFont val="Times New Roman"/>
        <charset val="134"/>
      </rPr>
      <t xml:space="preserve">16 </t>
    </r>
    <r>
      <rPr>
        <sz val="9"/>
        <rFont val="仿宋"/>
        <charset val="134"/>
      </rPr>
      <t xml:space="preserve">亩，并要求预留 </t>
    </r>
    <r>
      <rPr>
        <sz val="9"/>
        <rFont val="Times New Roman"/>
        <charset val="134"/>
      </rPr>
      <t xml:space="preserve">14 </t>
    </r>
    <r>
      <rPr>
        <sz val="9"/>
        <rFont val="仿宋"/>
        <charset val="134"/>
      </rPr>
      <t>亩土地作为今后发展计划建设用地。</t>
    </r>
  </si>
  <si>
    <r>
      <rPr>
        <sz val="9"/>
        <rFont val="Times New Roman"/>
        <charset val="134"/>
      </rPr>
      <t>10656m</t>
    </r>
    <r>
      <rPr>
        <vertAlign val="superscript"/>
        <sz val="6"/>
        <rFont val="Times New Roman"/>
        <charset val="134"/>
      </rPr>
      <t>2</t>
    </r>
  </si>
  <si>
    <r>
      <rPr>
        <sz val="9"/>
        <rFont val="Times New Roman"/>
        <charset val="134"/>
      </rPr>
      <t xml:space="preserve">2021 </t>
    </r>
    <r>
      <rPr>
        <sz val="9"/>
        <rFont val="仿宋"/>
        <charset val="134"/>
      </rPr>
      <t xml:space="preserve">年 </t>
    </r>
    <r>
      <rPr>
        <sz val="9"/>
        <rFont val="Times New Roman"/>
        <charset val="134"/>
      </rPr>
      <t xml:space="preserve">7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</si>
  <si>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家用牙刷用高分子功能性材料研发及产业化项目</t>
    </r>
  </si>
  <si>
    <r>
      <rPr>
        <sz val="9"/>
        <rFont val="仿宋"/>
        <charset val="134"/>
      </rPr>
      <t xml:space="preserve">建设单位：汕头樱之洁日用制品有限公司。项目用地 </t>
    </r>
    <r>
      <rPr>
        <sz val="9"/>
        <rFont val="Times New Roman"/>
        <charset val="134"/>
      </rPr>
      <t xml:space="preserve">13.4 </t>
    </r>
    <r>
      <rPr>
        <sz val="9"/>
        <rFont val="仿宋"/>
        <charset val="134"/>
      </rPr>
      <t xml:space="preserve">亩，主要用于牙刷刷毛功能性材料研发及刷毛制造。项目总建筑面积 </t>
    </r>
    <r>
      <rPr>
        <sz val="9"/>
        <rFont val="Times New Roman"/>
        <charset val="134"/>
      </rPr>
      <t xml:space="preserve">9338 </t>
    </r>
    <r>
      <rPr>
        <sz val="9"/>
        <rFont val="仿宋"/>
        <charset val="134"/>
      </rPr>
      <t xml:space="preserve">平方米。投产后预计可创造
</t>
    </r>
    <r>
      <rPr>
        <sz val="9"/>
        <rFont val="仿宋"/>
        <charset val="134"/>
      </rPr>
      <t xml:space="preserve">产值 </t>
    </r>
    <r>
      <rPr>
        <sz val="9"/>
        <rFont val="Times New Roman"/>
        <charset val="134"/>
      </rPr>
      <t xml:space="preserve">112 </t>
    </r>
    <r>
      <rPr>
        <sz val="9"/>
        <rFont val="仿宋"/>
        <charset val="134"/>
      </rPr>
      <t>万元</t>
    </r>
    <r>
      <rPr>
        <sz val="9"/>
        <rFont val="Times New Roman"/>
        <charset val="134"/>
      </rPr>
      <t>/</t>
    </r>
    <r>
      <rPr>
        <sz val="9"/>
        <rFont val="仿宋"/>
        <charset val="134"/>
      </rPr>
      <t xml:space="preserve">年、税收 </t>
    </r>
    <r>
      <rPr>
        <sz val="9"/>
        <rFont val="Times New Roman"/>
        <charset val="134"/>
      </rPr>
      <t xml:space="preserve">112 </t>
    </r>
    <r>
      <rPr>
        <sz val="9"/>
        <rFont val="仿宋"/>
        <charset val="134"/>
      </rPr>
      <t>万元</t>
    </r>
    <r>
      <rPr>
        <sz val="9"/>
        <rFont val="Times New Roman"/>
        <charset val="134"/>
      </rPr>
      <t>/</t>
    </r>
    <r>
      <rPr>
        <sz val="9"/>
        <rFont val="仿宋"/>
        <charset val="134"/>
      </rPr>
      <t>年。</t>
    </r>
  </si>
  <si>
    <r>
      <rPr>
        <sz val="9"/>
        <rFont val="Times New Roman"/>
        <charset val="134"/>
      </rPr>
      <t xml:space="preserve">31729.44 </t>
    </r>
    <r>
      <rPr>
        <sz val="9"/>
        <rFont val="仿宋"/>
        <charset val="134"/>
      </rPr>
      <t>㎡</t>
    </r>
  </si>
  <si>
    <r>
      <rPr>
        <sz val="9"/>
        <rFont val="仿宋"/>
        <charset val="134"/>
      </rPr>
      <t>智能化专用车辆制造项目</t>
    </r>
  </si>
  <si>
    <r>
      <rPr>
        <sz val="9"/>
        <rFont val="仿宋"/>
        <charset val="134"/>
      </rPr>
      <t xml:space="preserve">建设单位：广东威能动力设备有限公司。项目用地 </t>
    </r>
    <r>
      <rPr>
        <sz val="9"/>
        <rFont val="Times New Roman"/>
        <charset val="134"/>
      </rPr>
      <t xml:space="preserve">9  </t>
    </r>
    <r>
      <rPr>
        <sz val="9"/>
        <rFont val="仿宋"/>
        <charset val="134"/>
      </rPr>
      <t xml:space="preserve">亩，建设一栋 </t>
    </r>
    <r>
      <rPr>
        <sz val="9"/>
        <rFont val="Times New Roman"/>
        <charset val="134"/>
      </rPr>
      <t xml:space="preserve">6  </t>
    </r>
    <r>
      <rPr>
        <sz val="9"/>
        <rFont val="仿宋"/>
        <charset val="134"/>
      </rPr>
      <t xml:space="preserve">层综合楼，主要用于物流仓储、研发中心、办公；一栋 </t>
    </r>
    <r>
      <rPr>
        <sz val="9"/>
        <rFont val="Times New Roman"/>
        <charset val="134"/>
      </rPr>
      <t xml:space="preserve">15 </t>
    </r>
    <r>
      <rPr>
        <sz val="9"/>
        <rFont val="仿宋"/>
        <charset val="134"/>
      </rPr>
      <t xml:space="preserve">米高车间，用于生产。项目建设后，主要生产移动智能电源专用车，应用于国防、航天、油田、化工、通讯、电网、
</t>
    </r>
    <r>
      <rPr>
        <sz val="9"/>
        <rFont val="仿宋"/>
        <charset val="134"/>
      </rPr>
      <t>医疗、建筑、旅游等领域。</t>
    </r>
  </si>
  <si>
    <r>
      <rPr>
        <sz val="9"/>
        <rFont val="Times New Roman"/>
        <charset val="134"/>
      </rPr>
      <t>9094.80m</t>
    </r>
    <r>
      <rPr>
        <vertAlign val="superscript"/>
        <sz val="6"/>
        <rFont val="Times New Roman"/>
        <charset val="134"/>
      </rPr>
      <t>2</t>
    </r>
  </si>
  <si>
    <r>
      <rPr>
        <sz val="9"/>
        <rFont val="仿宋"/>
        <charset val="134"/>
      </rPr>
      <t>塑料包装箱及容器、纸类包装生产项目</t>
    </r>
  </si>
  <si>
    <r>
      <rPr>
        <sz val="9"/>
        <rFont val="仿宋"/>
        <charset val="134"/>
      </rPr>
      <t xml:space="preserve">项目占地面积 </t>
    </r>
    <r>
      <rPr>
        <sz val="9"/>
        <rFont val="Times New Roman"/>
        <charset val="134"/>
      </rPr>
      <t xml:space="preserve">2357.69 </t>
    </r>
    <r>
      <rPr>
        <sz val="9"/>
        <rFont val="仿宋"/>
        <charset val="134"/>
      </rPr>
      <t>平方米，建筑面积：</t>
    </r>
    <r>
      <rPr>
        <sz val="9"/>
        <rFont val="Times New Roman"/>
        <charset val="134"/>
      </rPr>
      <t xml:space="preserve">38514.81 </t>
    </r>
    <r>
      <rPr>
        <sz val="9"/>
        <rFont val="仿宋"/>
        <charset val="134"/>
      </rPr>
      <t xml:space="preserve">平方米。项目包括办公楼
</t>
    </r>
    <r>
      <rPr>
        <sz val="9"/>
        <rFont val="Times New Roman"/>
        <charset val="134"/>
      </rPr>
      <t>A</t>
    </r>
    <r>
      <rPr>
        <sz val="9"/>
        <rFont val="仿宋"/>
        <charset val="134"/>
      </rPr>
      <t xml:space="preserve">、研发厂房 </t>
    </r>
    <r>
      <rPr>
        <sz val="9"/>
        <rFont val="Times New Roman"/>
        <charset val="134"/>
      </rPr>
      <t>B</t>
    </r>
    <r>
      <rPr>
        <sz val="9"/>
        <rFont val="仿宋"/>
        <charset val="134"/>
      </rPr>
      <t xml:space="preserve">、厂房 </t>
    </r>
    <r>
      <rPr>
        <sz val="9"/>
        <rFont val="Times New Roman"/>
        <charset val="134"/>
      </rPr>
      <t>C</t>
    </r>
    <r>
      <rPr>
        <sz val="9"/>
        <rFont val="仿宋"/>
        <charset val="134"/>
      </rPr>
      <t xml:space="preserve">、厂房 </t>
    </r>
    <r>
      <rPr>
        <sz val="9"/>
        <rFont val="Times New Roman"/>
        <charset val="134"/>
      </rPr>
      <t>D</t>
    </r>
    <r>
      <rPr>
        <sz val="9"/>
        <rFont val="仿宋"/>
        <charset val="134"/>
      </rPr>
      <t xml:space="preserve">、门房、围墙及地下消防池、水泵房一座，主要经营范围为制造塑料包装箱及容器、加工工
</t>
    </r>
    <r>
      <rPr>
        <sz val="9"/>
        <rFont val="仿宋"/>
        <charset val="134"/>
      </rPr>
      <t>艺盒、销售文具用品。</t>
    </r>
  </si>
  <si>
    <r>
      <rPr>
        <sz val="9"/>
        <rFont val="Times New Roman"/>
        <charset val="134"/>
      </rPr>
      <t>38514.81m</t>
    </r>
    <r>
      <rPr>
        <vertAlign val="superscript"/>
        <sz val="6"/>
        <rFont val="Times New Roman"/>
        <charset val="134"/>
      </rPr>
      <t>2</t>
    </r>
  </si>
  <si>
    <r>
      <rPr>
        <sz val="9"/>
        <rFont val="仿宋"/>
        <charset val="134"/>
      </rPr>
      <t>基于物联网技术的智能配电设备建设项目</t>
    </r>
  </si>
  <si>
    <r>
      <rPr>
        <sz val="9"/>
        <rFont val="仿宋"/>
        <charset val="134"/>
      </rPr>
      <t xml:space="preserve">计划总投资 </t>
    </r>
    <r>
      <rPr>
        <sz val="9"/>
        <rFont val="Times New Roman"/>
        <charset val="134"/>
      </rPr>
      <t xml:space="preserve">1 </t>
    </r>
    <r>
      <rPr>
        <sz val="9"/>
        <rFont val="仿宋"/>
        <charset val="134"/>
      </rPr>
      <t xml:space="preserve">万元，建设期为 </t>
    </r>
    <r>
      <rPr>
        <sz val="9"/>
        <rFont val="Times New Roman"/>
        <charset val="134"/>
      </rPr>
      <t xml:space="preserve">3 </t>
    </r>
    <r>
      <rPr>
        <sz val="9"/>
        <rFont val="仿宋"/>
        <charset val="134"/>
      </rPr>
      <t xml:space="preserve">年；项目主要建设内容：建设生产厂房及研发
楼和办公楼约 </t>
    </r>
    <r>
      <rPr>
        <sz val="9"/>
        <rFont val="Times New Roman"/>
        <charset val="134"/>
      </rPr>
      <t xml:space="preserve">277   </t>
    </r>
    <r>
      <rPr>
        <sz val="9"/>
        <rFont val="仿宋"/>
        <charset val="134"/>
      </rPr>
      <t>平方米， 占地面积:5934.5 平方米,新购置研发软件、加工、检测设备，建设生产线等。一次性完成所需的厂房、设备投资，建成后年产智能配
电设备箱(柜)1 台（套）。</t>
    </r>
  </si>
  <si>
    <r>
      <rPr>
        <sz val="9"/>
        <rFont val="Times New Roman"/>
        <charset val="134"/>
      </rPr>
      <t>5934.5m</t>
    </r>
    <r>
      <rPr>
        <vertAlign val="superscript"/>
        <sz val="6"/>
        <rFont val="Times New Roman"/>
        <charset val="134"/>
      </rPr>
      <t>2</t>
    </r>
  </si>
  <si>
    <r>
      <rPr>
        <sz val="9"/>
        <rFont val="仿宋"/>
        <charset val="134"/>
      </rPr>
      <t xml:space="preserve">项目投资代码
</t>
    </r>
    <r>
      <rPr>
        <sz val="9"/>
        <rFont val="Times New Roman"/>
        <charset val="134"/>
      </rPr>
      <t xml:space="preserve">2020-440507-38-
</t>
    </r>
    <r>
      <rPr>
        <sz val="9"/>
        <rFont val="Times New Roman"/>
        <charset val="134"/>
      </rPr>
      <t>03-051826</t>
    </r>
  </si>
  <si>
    <r>
      <rPr>
        <sz val="9"/>
        <rFont val="仿宋"/>
        <charset val="134"/>
      </rPr>
      <t>高端医用防护用品生产基地建设项目</t>
    </r>
  </si>
  <si>
    <r>
      <rPr>
        <sz val="9"/>
        <rFont val="仿宋"/>
        <charset val="134"/>
      </rPr>
      <t>本项目拟建设</t>
    </r>
    <r>
      <rPr>
        <sz val="9"/>
        <rFont val="Times New Roman"/>
        <charset val="134"/>
      </rPr>
      <t xml:space="preserve">1 </t>
    </r>
    <r>
      <rPr>
        <sz val="9"/>
        <rFont val="仿宋"/>
        <charset val="134"/>
      </rPr>
      <t>栋</t>
    </r>
    <r>
      <rPr>
        <sz val="9"/>
        <rFont val="Times New Roman"/>
        <charset val="134"/>
      </rPr>
      <t xml:space="preserve">1 </t>
    </r>
    <r>
      <rPr>
        <sz val="9"/>
        <rFont val="仿宋"/>
        <charset val="134"/>
      </rPr>
      <t xml:space="preserve">层的高端医用防护用品生产基地，并通过引入医用一次性使用口罩生产线、医用外科口罩生产线、
</t>
    </r>
    <r>
      <rPr>
        <sz val="9"/>
        <rFont val="Times New Roman"/>
        <charset val="134"/>
      </rPr>
      <t xml:space="preserve">KN95 </t>
    </r>
    <r>
      <rPr>
        <sz val="9"/>
        <rFont val="仿宋"/>
        <charset val="134"/>
      </rPr>
      <t xml:space="preserve">口罩生产线、合计 </t>
    </r>
    <r>
      <rPr>
        <sz val="9"/>
        <rFont val="Times New Roman"/>
        <charset val="134"/>
      </rPr>
      <t xml:space="preserve">55 </t>
    </r>
    <r>
      <rPr>
        <sz val="9"/>
        <rFont val="仿宋"/>
        <charset val="134"/>
      </rPr>
      <t xml:space="preserve">条生产线。建设高端医用防护用品生产基地。待项目建成达产后，预计新增医用一次性使用口罩
</t>
    </r>
    <r>
      <rPr>
        <sz val="9"/>
        <rFont val="Times New Roman"/>
        <charset val="134"/>
      </rPr>
      <t xml:space="preserve">14,976 </t>
    </r>
    <r>
      <rPr>
        <sz val="9"/>
        <rFont val="仿宋"/>
        <charset val="134"/>
      </rPr>
      <t>万片</t>
    </r>
    <r>
      <rPr>
        <sz val="9"/>
        <rFont val="Times New Roman"/>
        <charset val="134"/>
      </rPr>
      <t>/</t>
    </r>
    <r>
      <rPr>
        <sz val="9"/>
        <rFont val="仿宋"/>
        <charset val="134"/>
      </rPr>
      <t xml:space="preserve">年，医用外科口罩 </t>
    </r>
    <r>
      <rPr>
        <sz val="9"/>
        <rFont val="Times New Roman"/>
        <charset val="134"/>
      </rPr>
      <t>7488.</t>
    </r>
    <r>
      <rPr>
        <sz val="9"/>
        <rFont val="仿宋"/>
        <charset val="134"/>
      </rPr>
      <t xml:space="preserve">万片
</t>
    </r>
    <r>
      <rPr>
        <sz val="9"/>
        <rFont val="Times New Roman"/>
        <charset val="134"/>
      </rPr>
      <t>/</t>
    </r>
    <r>
      <rPr>
        <sz val="9"/>
        <rFont val="仿宋"/>
        <charset val="134"/>
      </rPr>
      <t>年，</t>
    </r>
    <r>
      <rPr>
        <sz val="9"/>
        <rFont val="Times New Roman"/>
        <charset val="134"/>
      </rPr>
      <t xml:space="preserve">KN95 </t>
    </r>
    <r>
      <rPr>
        <sz val="9"/>
        <rFont val="仿宋"/>
        <charset val="134"/>
      </rPr>
      <t xml:space="preserve">口罩 </t>
    </r>
    <r>
      <rPr>
        <sz val="9"/>
        <rFont val="Times New Roman"/>
        <charset val="134"/>
      </rPr>
      <t xml:space="preserve">5491.2 </t>
    </r>
    <r>
      <rPr>
        <sz val="9"/>
        <rFont val="仿宋"/>
        <charset val="134"/>
      </rPr>
      <t>万片</t>
    </r>
    <r>
      <rPr>
        <sz val="9"/>
        <rFont val="Times New Roman"/>
        <charset val="134"/>
      </rPr>
      <t>/</t>
    </r>
    <r>
      <rPr>
        <sz val="9"/>
        <rFont val="仿宋"/>
        <charset val="134"/>
      </rPr>
      <t>年。</t>
    </r>
  </si>
  <si>
    <r>
      <rPr>
        <sz val="9"/>
        <rFont val="Times New Roman"/>
        <charset val="134"/>
      </rPr>
      <t>4200m</t>
    </r>
    <r>
      <rPr>
        <vertAlign val="superscript"/>
        <sz val="6"/>
        <rFont val="Times New Roman"/>
        <charset val="134"/>
      </rPr>
      <t>2</t>
    </r>
  </si>
  <si>
    <r>
      <rPr>
        <sz val="9"/>
        <rFont val="仿宋"/>
        <charset val="134"/>
      </rPr>
      <t xml:space="preserve">项目投资代码
</t>
    </r>
    <r>
      <rPr>
        <sz val="9"/>
        <rFont val="Times New Roman"/>
        <charset val="134"/>
      </rPr>
      <t xml:space="preserve">2020-440507-27-
</t>
    </r>
    <r>
      <rPr>
        <sz val="9"/>
        <rFont val="Times New Roman"/>
        <charset val="134"/>
      </rPr>
      <t>03-061956</t>
    </r>
  </si>
  <si>
    <r>
      <rPr>
        <sz val="9"/>
        <rFont val="仿宋"/>
        <charset val="134"/>
      </rPr>
      <t>汕头市灿阳体育器材生产制造及研发中心</t>
    </r>
  </si>
  <si>
    <r>
      <rPr>
        <sz val="9"/>
        <rFont val="仿宋"/>
        <charset val="134"/>
      </rPr>
      <t xml:space="preserve">本项目拟建厂房 </t>
    </r>
    <r>
      <rPr>
        <sz val="9"/>
        <rFont val="Times New Roman"/>
        <charset val="134"/>
      </rPr>
      <t xml:space="preserve">1 </t>
    </r>
    <r>
      <rPr>
        <sz val="9"/>
        <rFont val="仿宋"/>
        <charset val="134"/>
      </rPr>
      <t xml:space="preserve">幢面积约 </t>
    </r>
    <r>
      <rPr>
        <sz val="9"/>
        <rFont val="Times New Roman"/>
        <charset val="134"/>
      </rPr>
      <t xml:space="preserve">12 </t>
    </r>
    <r>
      <rPr>
        <sz val="9"/>
        <rFont val="仿宋"/>
        <charset val="134"/>
      </rPr>
      <t xml:space="preserve">平方
</t>
    </r>
    <r>
      <rPr>
        <sz val="9"/>
        <rFont val="仿宋"/>
        <charset val="134"/>
      </rPr>
      <t xml:space="preserve">米，研发中心配套办公室用房 </t>
    </r>
    <r>
      <rPr>
        <sz val="9"/>
        <rFont val="Times New Roman"/>
        <charset val="134"/>
      </rPr>
      <t xml:space="preserve">1  </t>
    </r>
    <r>
      <rPr>
        <sz val="9"/>
        <rFont val="仿宋"/>
        <charset val="134"/>
      </rPr>
      <t xml:space="preserve">幢约 </t>
    </r>
    <r>
      <rPr>
        <sz val="9"/>
        <rFont val="Times New Roman"/>
        <charset val="134"/>
      </rPr>
      <t xml:space="preserve">48
</t>
    </r>
    <r>
      <rPr>
        <sz val="9"/>
        <rFont val="仿宋"/>
        <charset val="134"/>
      </rPr>
      <t xml:space="preserve">平方米，仓库 </t>
    </r>
    <r>
      <rPr>
        <sz val="9"/>
        <rFont val="Times New Roman"/>
        <charset val="134"/>
      </rPr>
      <t xml:space="preserve">1 </t>
    </r>
    <r>
      <rPr>
        <sz val="9"/>
        <rFont val="仿宋"/>
        <charset val="134"/>
      </rPr>
      <t xml:space="preserve">幢面积 </t>
    </r>
    <r>
      <rPr>
        <sz val="9"/>
        <rFont val="Times New Roman"/>
        <charset val="134"/>
      </rPr>
      <t xml:space="preserve">32 </t>
    </r>
    <r>
      <rPr>
        <sz val="9"/>
        <rFont val="仿宋"/>
        <charset val="134"/>
      </rPr>
      <t xml:space="preserve">平方米，主要生产：羽毛球、毛片、软木球头。购置：自动选毛机、自动植毛机、自动扎线机等
</t>
    </r>
    <r>
      <rPr>
        <sz val="9"/>
        <rFont val="Times New Roman"/>
        <charset val="134"/>
      </rPr>
      <t xml:space="preserve">1 </t>
    </r>
    <r>
      <rPr>
        <sz val="9"/>
        <rFont val="仿宋"/>
        <charset val="134"/>
      </rPr>
      <t xml:space="preserve">批生产设备。产品符合国际顶级比赛标
</t>
    </r>
    <r>
      <rPr>
        <sz val="9"/>
        <rFont val="仿宋"/>
        <charset val="134"/>
      </rPr>
      <t>准。</t>
    </r>
  </si>
  <si>
    <r>
      <rPr>
        <sz val="9"/>
        <rFont val="仿宋"/>
        <charset val="134"/>
      </rPr>
      <t>凯新集团大厦</t>
    </r>
  </si>
  <si>
    <r>
      <rPr>
        <sz val="9"/>
        <rFont val="仿宋"/>
        <charset val="134"/>
      </rPr>
      <t>项目为香港凯新集团在汕头投资新建</t>
    </r>
    <r>
      <rPr>
        <sz val="9"/>
        <rFont val="Times New Roman"/>
        <charset val="134"/>
      </rPr>
      <t>“</t>
    </r>
    <r>
      <rPr>
        <sz val="9"/>
        <rFont val="仿宋"/>
        <charset val="134"/>
      </rPr>
      <t>凯新集团大厦</t>
    </r>
    <r>
      <rPr>
        <sz val="9"/>
        <rFont val="Times New Roman"/>
        <charset val="134"/>
      </rPr>
      <t>”</t>
    </r>
    <r>
      <rPr>
        <sz val="9"/>
        <rFont val="仿宋"/>
        <charset val="134"/>
      </rPr>
      <t xml:space="preserve">，一幢共 </t>
    </r>
    <r>
      <rPr>
        <sz val="9"/>
        <rFont val="Times New Roman"/>
        <charset val="134"/>
      </rPr>
      <t xml:space="preserve">15  </t>
    </r>
    <r>
      <rPr>
        <sz val="9"/>
        <rFont val="仿宋"/>
        <charset val="134"/>
      </rPr>
      <t xml:space="preserve">层，建筑
</t>
    </r>
    <r>
      <rPr>
        <sz val="9"/>
        <rFont val="仿宋"/>
        <charset val="134"/>
      </rPr>
      <t xml:space="preserve">占地 </t>
    </r>
    <r>
      <rPr>
        <sz val="9"/>
        <rFont val="Times New Roman"/>
        <charset val="134"/>
      </rPr>
      <t xml:space="preserve">2147.4  </t>
    </r>
    <r>
      <rPr>
        <sz val="9"/>
        <rFont val="仿宋"/>
        <charset val="134"/>
      </rPr>
      <t xml:space="preserve">平方米，总建筑面积 </t>
    </r>
    <r>
      <rPr>
        <sz val="9"/>
        <rFont val="Times New Roman"/>
        <charset val="134"/>
      </rPr>
      <t xml:space="preserve">159.21
</t>
    </r>
    <r>
      <rPr>
        <sz val="9"/>
        <rFont val="仿宋"/>
        <charset val="134"/>
      </rPr>
      <t xml:space="preserve">平方米，计容面积 </t>
    </r>
    <r>
      <rPr>
        <sz val="9"/>
        <rFont val="Times New Roman"/>
        <charset val="134"/>
      </rPr>
      <t xml:space="preserve">8589.6 </t>
    </r>
    <r>
      <rPr>
        <sz val="9"/>
        <rFont val="仿宋"/>
        <charset val="134"/>
      </rPr>
      <t xml:space="preserve">平方米，不计容面积 </t>
    </r>
    <r>
      <rPr>
        <sz val="9"/>
        <rFont val="Times New Roman"/>
        <charset val="134"/>
      </rPr>
      <t xml:space="preserve">1919.61  </t>
    </r>
    <r>
      <rPr>
        <sz val="9"/>
        <rFont val="仿宋"/>
        <charset val="134"/>
      </rPr>
      <t xml:space="preserve">平方米， 其中地下车库
</t>
    </r>
    <r>
      <rPr>
        <sz val="9"/>
        <rFont val="Times New Roman"/>
        <charset val="134"/>
      </rPr>
      <t xml:space="preserve">1496.23 </t>
    </r>
    <r>
      <rPr>
        <sz val="9"/>
        <rFont val="仿宋"/>
        <charset val="134"/>
      </rPr>
      <t>平方米。</t>
    </r>
  </si>
  <si>
    <r>
      <rPr>
        <sz val="9"/>
        <rFont val="Times New Roman"/>
        <charset val="134"/>
      </rPr>
      <t>2147.5m</t>
    </r>
    <r>
      <rPr>
        <vertAlign val="superscript"/>
        <sz val="6"/>
        <rFont val="Times New Roman"/>
        <charset val="134"/>
      </rPr>
      <t>2</t>
    </r>
  </si>
  <si>
    <r>
      <rPr>
        <sz val="9"/>
        <rFont val="仿宋"/>
        <charset val="134"/>
      </rPr>
      <t>妈屿网红休闲度假区</t>
    </r>
  </si>
  <si>
    <r>
      <rPr>
        <sz val="9"/>
        <rFont val="仿宋"/>
        <charset val="134"/>
      </rPr>
      <t xml:space="preserve">本项目为推动妈屿岛景观与旅游产业升级，提升岛民的经济收入，对妈屿岛南面 </t>
    </r>
    <r>
      <rPr>
        <sz val="9"/>
        <rFont val="Times New Roman"/>
        <charset val="134"/>
      </rPr>
      <t xml:space="preserve">33 </t>
    </r>
    <r>
      <rPr>
        <sz val="9"/>
        <rFont val="仿宋"/>
        <charset val="134"/>
      </rPr>
      <t xml:space="preserve">亩闲散土地进行规划设计、投资建设、综合运营，打造网红休闲度假区，用于建设商业风情街、酒店民宿、滨海景
</t>
    </r>
    <r>
      <rPr>
        <sz val="9"/>
        <rFont val="仿宋"/>
        <charset val="134"/>
      </rPr>
      <t>观等文旅配套项目。</t>
    </r>
  </si>
  <si>
    <r>
      <rPr>
        <sz val="9"/>
        <rFont val="Times New Roman"/>
        <charset val="134"/>
      </rPr>
      <t>21978m</t>
    </r>
    <r>
      <rPr>
        <vertAlign val="superscript"/>
        <sz val="6"/>
        <rFont val="Times New Roman"/>
        <charset val="134"/>
      </rPr>
      <t>2</t>
    </r>
  </si>
  <si>
    <r>
      <rPr>
        <sz val="9"/>
        <rFont val="仿宋"/>
        <charset val="134"/>
      </rPr>
      <t xml:space="preserve">汕头 </t>
    </r>
    <r>
      <rPr>
        <sz val="9"/>
        <rFont val="Times New Roman"/>
        <charset val="134"/>
      </rPr>
      <t xml:space="preserve">289 </t>
    </r>
    <r>
      <rPr>
        <sz val="9"/>
        <rFont val="仿宋"/>
        <charset val="134"/>
      </rPr>
      <t>新经济产业园</t>
    </r>
  </si>
  <si>
    <r>
      <rPr>
        <sz val="9"/>
        <rFont val="仿宋"/>
        <charset val="134"/>
      </rPr>
      <t xml:space="preserve">文化创意园项目，总建筑面积约 </t>
    </r>
    <r>
      <rPr>
        <sz val="9"/>
        <rFont val="Times New Roman"/>
        <charset val="134"/>
      </rPr>
      <t xml:space="preserve">1 </t>
    </r>
    <r>
      <rPr>
        <sz val="9"/>
        <rFont val="仿宋"/>
        <charset val="134"/>
      </rPr>
      <t xml:space="preserve">平方米。龙湖工业区（主要包含 </t>
    </r>
    <r>
      <rPr>
        <sz val="9"/>
        <rFont val="Times New Roman"/>
        <charset val="134"/>
      </rPr>
      <t>H12</t>
    </r>
    <r>
      <rPr>
        <sz val="9"/>
        <rFont val="仿宋"/>
        <charset val="134"/>
      </rPr>
      <t>、</t>
    </r>
    <r>
      <rPr>
        <sz val="9"/>
        <rFont val="Times New Roman"/>
        <charset val="134"/>
      </rPr>
      <t xml:space="preserve">A </t>
    </r>
    <r>
      <rPr>
        <sz val="9"/>
        <rFont val="仿宋"/>
        <charset val="134"/>
      </rPr>
      <t xml:space="preserve">区、
</t>
    </r>
    <r>
      <rPr>
        <sz val="9"/>
        <rFont val="Times New Roman"/>
        <charset val="134"/>
      </rPr>
      <t xml:space="preserve">C </t>
    </r>
    <r>
      <rPr>
        <sz val="9"/>
        <rFont val="仿宋"/>
        <charset val="134"/>
      </rPr>
      <t>区）的升级改造及综合运营，改造内容：
建筑外墙及内部装修改造、公共区域及配套设施设备建设，运营内容：策划、招商、
运营、管理、咨询、会展服务等。建筑面积：</t>
    </r>
    <r>
      <rPr>
        <sz val="9"/>
        <rFont val="Times New Roman"/>
        <charset val="134"/>
      </rPr>
      <t xml:space="preserve">1.  </t>
    </r>
    <r>
      <rPr>
        <sz val="9"/>
        <rFont val="仿宋"/>
        <charset val="134"/>
      </rPr>
      <t>平方米</t>
    </r>
    <r>
      <rPr>
        <sz val="9"/>
        <rFont val="Times New Roman"/>
        <charset val="134"/>
      </rPr>
      <t xml:space="preserve"> </t>
    </r>
    <r>
      <rPr>
        <sz val="9"/>
        <rFont val="仿宋"/>
        <charset val="134"/>
      </rPr>
      <t>占地面积：</t>
    </r>
    <r>
      <rPr>
        <sz val="9"/>
        <rFont val="Times New Roman"/>
        <charset val="134"/>
      </rPr>
      <t xml:space="preserve">25.  </t>
    </r>
    <r>
      <rPr>
        <sz val="9"/>
        <rFont val="仿宋"/>
        <charset val="134"/>
      </rPr>
      <t>平方米。</t>
    </r>
  </si>
  <si>
    <r>
      <rPr>
        <sz val="9"/>
        <rFont val="Times New Roman"/>
        <charset val="134"/>
      </rPr>
      <t>25000m</t>
    </r>
    <r>
      <rPr>
        <vertAlign val="superscript"/>
        <sz val="6"/>
        <rFont val="Times New Roman"/>
        <charset val="134"/>
      </rPr>
      <t>2</t>
    </r>
  </si>
  <si>
    <r>
      <rPr>
        <sz val="9"/>
        <rFont val="Times New Roman"/>
        <charset val="134"/>
      </rPr>
      <t xml:space="preserve">2020 </t>
    </r>
    <r>
      <rPr>
        <sz val="9"/>
        <rFont val="仿宋"/>
        <charset val="134"/>
      </rPr>
      <t xml:space="preserve">年 </t>
    </r>
    <r>
      <rPr>
        <sz val="9"/>
        <rFont val="Times New Roman"/>
        <charset val="134"/>
      </rPr>
      <t xml:space="preserve">3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</si>
  <si>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项目投资代码：
</t>
    </r>
    <r>
      <rPr>
        <sz val="9"/>
        <rFont val="Times New Roman"/>
        <charset val="134"/>
      </rPr>
      <t xml:space="preserve">2020-440507-70-
</t>
    </r>
    <r>
      <rPr>
        <sz val="9"/>
        <rFont val="Times New Roman"/>
        <charset val="134"/>
      </rPr>
      <t>03-018565</t>
    </r>
  </si>
  <si>
    <r>
      <rPr>
        <sz val="9"/>
        <rFont val="仿宋"/>
        <charset val="134"/>
      </rPr>
      <t>龙湖区疾控中心</t>
    </r>
  </si>
  <si>
    <r>
      <rPr>
        <sz val="9"/>
        <rFont val="仿宋"/>
        <charset val="134"/>
      </rPr>
      <t>本项目用地面积</t>
    </r>
    <r>
      <rPr>
        <sz val="9"/>
        <rFont val="Times New Roman"/>
        <charset val="134"/>
      </rPr>
      <t xml:space="preserve">34 </t>
    </r>
    <r>
      <rPr>
        <sz val="9"/>
        <rFont val="仿宋"/>
        <charset val="134"/>
      </rPr>
      <t>平方米（约</t>
    </r>
    <r>
      <rPr>
        <sz val="9"/>
        <rFont val="Times New Roman"/>
        <charset val="134"/>
      </rPr>
      <t xml:space="preserve">5 </t>
    </r>
    <r>
      <rPr>
        <sz val="9"/>
        <rFont val="仿宋"/>
        <charset val="134"/>
      </rPr>
      <t xml:space="preserve">亩），
</t>
    </r>
    <r>
      <rPr>
        <sz val="9"/>
        <rFont val="仿宋"/>
        <charset val="134"/>
      </rPr>
      <t>总建筑面积约</t>
    </r>
    <r>
      <rPr>
        <sz val="9"/>
        <rFont val="Times New Roman"/>
        <charset val="134"/>
      </rPr>
      <t xml:space="preserve">6 </t>
    </r>
    <r>
      <rPr>
        <sz val="9"/>
        <rFont val="仿宋"/>
        <charset val="134"/>
      </rPr>
      <t>平方米，拟建设地上</t>
    </r>
    <r>
      <rPr>
        <sz val="9"/>
        <rFont val="Times New Roman"/>
        <charset val="134"/>
      </rPr>
      <t xml:space="preserve">5 </t>
    </r>
    <r>
      <rPr>
        <sz val="9"/>
        <rFont val="仿宋"/>
        <charset val="134"/>
      </rPr>
      <t xml:space="preserve">层，地下一层的综合大楼。包括业务用房、实验用房、保障用房和行政用房等。项目包括房屋建筑、配套设施和场地建设。配套建设智能化、弱电、空调、给排水、消防、固体废弃物处理、废水处理及其他相关设
</t>
    </r>
    <r>
      <rPr>
        <sz val="9"/>
        <rFont val="仿宋"/>
        <charset val="134"/>
      </rPr>
      <t>施。</t>
    </r>
  </si>
  <si>
    <r>
      <rPr>
        <sz val="9"/>
        <rFont val="Times New Roman"/>
        <charset val="134"/>
      </rPr>
      <t>3400m</t>
    </r>
    <r>
      <rPr>
        <vertAlign val="superscript"/>
        <sz val="6"/>
        <rFont val="Times New Roman"/>
        <charset val="134"/>
      </rPr>
      <t>2</t>
    </r>
  </si>
  <si>
    <r>
      <rPr>
        <sz val="9"/>
        <rFont val="Times New Roman"/>
        <charset val="134"/>
      </rPr>
      <t xml:space="preserve">2020 </t>
    </r>
    <r>
      <rPr>
        <sz val="9"/>
        <rFont val="仿宋"/>
        <charset val="134"/>
      </rPr>
      <t xml:space="preserve">年 </t>
    </r>
    <r>
      <rPr>
        <sz val="9"/>
        <rFont val="Times New Roman"/>
        <charset val="134"/>
      </rPr>
      <t xml:space="preserve">9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10 </t>
    </r>
    <r>
      <rPr>
        <sz val="9"/>
        <rFont val="仿宋"/>
        <charset val="134"/>
      </rPr>
      <t>月</t>
    </r>
  </si>
  <si>
    <r>
      <rPr>
        <sz val="9"/>
        <rFont val="仿宋"/>
        <charset val="134"/>
      </rPr>
      <t>上海电气风电汕头基地电机产线项目</t>
    </r>
  </si>
  <si>
    <r>
      <rPr>
        <sz val="9"/>
        <rFont val="仿宋"/>
        <charset val="134"/>
      </rPr>
      <t xml:space="preserve">主要包括 </t>
    </r>
    <r>
      <rPr>
        <sz val="9"/>
        <rFont val="Times New Roman"/>
        <charset val="134"/>
      </rPr>
      <t xml:space="preserve">6MW-8MW </t>
    </r>
    <r>
      <rPr>
        <sz val="9"/>
        <rFont val="仿宋"/>
        <charset val="134"/>
      </rPr>
      <t xml:space="preserve">大容量海上风力直驱发电机制造，生产厂房面积约 </t>
    </r>
    <r>
      <rPr>
        <sz val="9"/>
        <rFont val="Times New Roman"/>
        <charset val="134"/>
      </rPr>
      <t xml:space="preserve">6000
</t>
    </r>
    <r>
      <rPr>
        <sz val="9"/>
        <rFont val="仿宋"/>
        <charset val="134"/>
      </rPr>
      <t xml:space="preserve">㎡、堆场 </t>
    </r>
    <r>
      <rPr>
        <sz val="9"/>
        <rFont val="Times New Roman"/>
        <charset val="134"/>
      </rPr>
      <t xml:space="preserve">3000 </t>
    </r>
    <r>
      <rPr>
        <sz val="9"/>
        <rFont val="仿宋"/>
        <charset val="134"/>
      </rPr>
      <t xml:space="preserve">㎡，预计年销售台数基本
</t>
    </r>
    <r>
      <rPr>
        <sz val="9"/>
        <rFont val="仿宋"/>
        <charset val="134"/>
      </rPr>
      <t xml:space="preserve">稳定在 </t>
    </r>
    <r>
      <rPr>
        <sz val="9"/>
        <rFont val="Times New Roman"/>
        <charset val="134"/>
      </rPr>
      <t xml:space="preserve">8 </t>
    </r>
    <r>
      <rPr>
        <sz val="9"/>
        <rFont val="仿宋"/>
        <charset val="134"/>
      </rPr>
      <t xml:space="preserve">台左右，销售额为 </t>
    </r>
    <r>
      <rPr>
        <sz val="9"/>
        <rFont val="Times New Roman"/>
        <charset val="134"/>
      </rPr>
      <t xml:space="preserve">1 </t>
    </r>
    <r>
      <rPr>
        <sz val="9"/>
        <rFont val="仿宋"/>
        <charset val="134"/>
      </rPr>
      <t>亿元。</t>
    </r>
  </si>
  <si>
    <r>
      <rPr>
        <sz val="9"/>
        <rFont val="Times New Roman"/>
        <charset val="134"/>
      </rPr>
      <t>6000m</t>
    </r>
    <r>
      <rPr>
        <vertAlign val="superscript"/>
        <sz val="6"/>
        <rFont val="Times New Roman"/>
        <charset val="134"/>
      </rPr>
      <t>2</t>
    </r>
  </si>
  <si>
    <r>
      <rPr>
        <sz val="9"/>
        <rFont val="仿宋"/>
        <charset val="134"/>
      </rPr>
      <t>新建新阳小学及配套建设</t>
    </r>
  </si>
  <si>
    <r>
      <rPr>
        <sz val="9"/>
        <rFont val="仿宋"/>
        <charset val="134"/>
      </rPr>
      <t xml:space="preserve">本项目把中三合小学等 </t>
    </r>
    <r>
      <rPr>
        <sz val="9"/>
        <rFont val="Times New Roman"/>
        <charset val="134"/>
      </rPr>
      <t xml:space="preserve">4  </t>
    </r>
    <r>
      <rPr>
        <sz val="9"/>
        <rFont val="仿宋"/>
        <charset val="134"/>
      </rPr>
      <t xml:space="preserve">所小学合
</t>
    </r>
    <r>
      <rPr>
        <sz val="9"/>
        <rFont val="仿宋"/>
        <charset val="134"/>
      </rPr>
      <t xml:space="preserve">并为一所完全小学，规划按 </t>
    </r>
    <r>
      <rPr>
        <sz val="9"/>
        <rFont val="Times New Roman"/>
        <charset val="134"/>
      </rPr>
      <t xml:space="preserve">36 </t>
    </r>
    <r>
      <rPr>
        <sz val="9"/>
        <rFont val="仿宋"/>
        <charset val="134"/>
      </rPr>
      <t xml:space="preserve">个教学班，
</t>
    </r>
    <r>
      <rPr>
        <sz val="9"/>
        <rFont val="仿宋"/>
        <charset val="134"/>
      </rPr>
      <t xml:space="preserve">可容纳 </t>
    </r>
    <r>
      <rPr>
        <sz val="9"/>
        <rFont val="Times New Roman"/>
        <charset val="134"/>
      </rPr>
      <t xml:space="preserve">162 </t>
    </r>
    <r>
      <rPr>
        <sz val="9"/>
        <rFont val="仿宋"/>
        <charset val="134"/>
      </rPr>
      <t xml:space="preserve">位学生就读的办学规模，建设
</t>
    </r>
    <r>
      <rPr>
        <sz val="9"/>
        <rFont val="仿宋"/>
        <charset val="134"/>
      </rPr>
      <t xml:space="preserve">约 </t>
    </r>
    <r>
      <rPr>
        <sz val="9"/>
        <rFont val="Times New Roman"/>
        <charset val="134"/>
      </rPr>
      <t xml:space="preserve">115 </t>
    </r>
    <r>
      <rPr>
        <sz val="9"/>
        <rFont val="仿宋"/>
        <charset val="134"/>
      </rPr>
      <t xml:space="preserve">平方米的楼房新校舍，配套规范的
</t>
    </r>
    <r>
      <rPr>
        <sz val="9"/>
        <rFont val="仿宋"/>
        <charset val="134"/>
      </rPr>
      <t xml:space="preserve">功能场室和教育装备。同时建设 </t>
    </r>
    <r>
      <rPr>
        <sz val="9"/>
        <rFont val="Times New Roman"/>
        <charset val="134"/>
      </rPr>
      <t xml:space="preserve">2 </t>
    </r>
    <r>
      <rPr>
        <sz val="9"/>
        <rFont val="仿宋"/>
        <charset val="134"/>
      </rPr>
      <t>米环形跑道的操场，</t>
    </r>
    <r>
      <rPr>
        <sz val="9"/>
        <rFont val="Times New Roman"/>
        <charset val="134"/>
      </rPr>
      <t xml:space="preserve">5 </t>
    </r>
    <r>
      <rPr>
        <sz val="9"/>
        <rFont val="仿宋"/>
        <charset val="134"/>
      </rPr>
      <t>米的游泳池，地下停车场。</t>
    </r>
  </si>
  <si>
    <r>
      <rPr>
        <sz val="9"/>
        <rFont val="Times New Roman"/>
        <charset val="134"/>
      </rPr>
      <t>1150000m</t>
    </r>
    <r>
      <rPr>
        <vertAlign val="superscript"/>
        <sz val="6"/>
        <rFont val="Times New Roman"/>
        <charset val="134"/>
      </rPr>
      <t>2</t>
    </r>
  </si>
  <si>
    <r>
      <rPr>
        <sz val="9"/>
        <rFont val="仿宋"/>
        <charset val="134"/>
      </rPr>
      <t>水产品加工速冻及冷库配套项目</t>
    </r>
  </si>
  <si>
    <r>
      <rPr>
        <sz val="9"/>
        <rFont val="仿宋"/>
        <charset val="134"/>
      </rPr>
      <t xml:space="preserve">项目占地面积 </t>
    </r>
    <r>
      <rPr>
        <sz val="9"/>
        <rFont val="Times New Roman"/>
        <charset val="134"/>
      </rPr>
      <t xml:space="preserve">242.78  </t>
    </r>
    <r>
      <rPr>
        <sz val="9"/>
        <rFont val="仿宋"/>
        <charset val="134"/>
      </rPr>
      <t xml:space="preserve">平方米，总建
</t>
    </r>
    <r>
      <rPr>
        <sz val="9"/>
        <rFont val="仿宋"/>
        <charset val="134"/>
      </rPr>
      <t xml:space="preserve">筑面积 </t>
    </r>
    <r>
      <rPr>
        <sz val="9"/>
        <rFont val="Times New Roman"/>
        <charset val="134"/>
      </rPr>
      <t xml:space="preserve">22746.51 </t>
    </r>
    <r>
      <rPr>
        <sz val="9"/>
        <rFont val="仿宋"/>
        <charset val="134"/>
      </rPr>
      <t xml:space="preserve">平方米，新建 </t>
    </r>
    <r>
      <rPr>
        <sz val="9"/>
        <rFont val="Times New Roman"/>
        <charset val="134"/>
      </rPr>
      <t xml:space="preserve">1 </t>
    </r>
    <r>
      <rPr>
        <sz val="9"/>
        <rFont val="仿宋"/>
        <charset val="134"/>
      </rPr>
      <t xml:space="preserve">座 </t>
    </r>
    <r>
      <rPr>
        <sz val="9"/>
        <rFont val="Times New Roman"/>
        <charset val="134"/>
      </rPr>
      <t xml:space="preserve">2 </t>
    </r>
    <r>
      <rPr>
        <sz val="9"/>
        <rFont val="仿宋"/>
        <charset val="134"/>
      </rPr>
      <t>层的厂房、</t>
    </r>
    <r>
      <rPr>
        <sz val="9"/>
        <rFont val="Times New Roman"/>
        <charset val="134"/>
      </rPr>
      <t xml:space="preserve">1 </t>
    </r>
    <r>
      <rPr>
        <sz val="9"/>
        <rFont val="仿宋"/>
        <charset val="134"/>
      </rPr>
      <t>座单层的设备机房、</t>
    </r>
    <r>
      <rPr>
        <sz val="9"/>
        <rFont val="Times New Roman"/>
        <charset val="134"/>
      </rPr>
      <t xml:space="preserve">1 </t>
    </r>
    <r>
      <rPr>
        <sz val="9"/>
        <rFont val="仿宋"/>
        <charset val="134"/>
      </rPr>
      <t xml:space="preserve">幢 </t>
    </r>
    <r>
      <rPr>
        <sz val="9"/>
        <rFont val="Times New Roman"/>
        <charset val="134"/>
      </rPr>
      <t xml:space="preserve">7 </t>
    </r>
    <r>
      <rPr>
        <sz val="9"/>
        <rFont val="仿宋"/>
        <charset val="134"/>
      </rPr>
      <t xml:space="preserve">层的侯工楼及配套设施，建设年产 </t>
    </r>
    <r>
      <rPr>
        <sz val="9"/>
        <rFont val="Times New Roman"/>
        <charset val="134"/>
      </rPr>
      <t xml:space="preserve">1 </t>
    </r>
    <r>
      <rPr>
        <sz val="9"/>
        <rFont val="仿宋"/>
        <charset val="134"/>
      </rPr>
      <t xml:space="preserve">吨速冻
</t>
    </r>
    <r>
      <rPr>
        <sz val="9"/>
        <rFont val="仿宋"/>
        <charset val="134"/>
      </rPr>
      <t xml:space="preserve">虾，产值 </t>
    </r>
    <r>
      <rPr>
        <sz val="9"/>
        <rFont val="Times New Roman"/>
        <charset val="134"/>
      </rPr>
      <t xml:space="preserve">2 </t>
    </r>
    <r>
      <rPr>
        <sz val="9"/>
        <rFont val="仿宋"/>
        <charset val="134"/>
      </rPr>
      <t>亿元人民币。</t>
    </r>
  </si>
  <si>
    <r>
      <rPr>
        <sz val="9"/>
        <rFont val="Times New Roman"/>
        <charset val="134"/>
      </rPr>
      <t>22746.51m</t>
    </r>
    <r>
      <rPr>
        <vertAlign val="superscript"/>
        <sz val="6"/>
        <rFont val="Times New Roman"/>
        <charset val="134"/>
      </rPr>
      <t>2</t>
    </r>
  </si>
  <si>
    <r>
      <rPr>
        <sz val="9"/>
        <rFont val="仿宋"/>
        <charset val="134"/>
      </rPr>
      <t>宏杰内衣生产及物流仓储建设项目</t>
    </r>
  </si>
  <si>
    <r>
      <rPr>
        <sz val="9"/>
        <rFont val="仿宋"/>
        <charset val="134"/>
      </rPr>
      <t xml:space="preserve">项目占地面积 </t>
    </r>
    <r>
      <rPr>
        <sz val="9"/>
        <rFont val="Times New Roman"/>
        <charset val="134"/>
      </rPr>
      <t xml:space="preserve">12366.35  </t>
    </r>
    <r>
      <rPr>
        <sz val="9"/>
        <rFont val="仿宋"/>
        <charset val="134"/>
      </rPr>
      <t xml:space="preserve">平方米，总
</t>
    </r>
    <r>
      <rPr>
        <sz val="9"/>
        <rFont val="仿宋"/>
        <charset val="134"/>
      </rPr>
      <t xml:space="preserve">建筑面积 </t>
    </r>
    <r>
      <rPr>
        <sz val="9"/>
        <rFont val="Times New Roman"/>
        <charset val="134"/>
      </rPr>
      <t xml:space="preserve">484.8  </t>
    </r>
    <r>
      <rPr>
        <sz val="9"/>
        <rFont val="仿宋"/>
        <charset val="134"/>
      </rPr>
      <t xml:space="preserve">平方米，其中计容面积
</t>
    </r>
    <r>
      <rPr>
        <sz val="9"/>
        <rFont val="Times New Roman"/>
        <charset val="134"/>
      </rPr>
      <t xml:space="preserve">484.8 </t>
    </r>
    <r>
      <rPr>
        <sz val="9"/>
        <rFont val="仿宋"/>
        <charset val="134"/>
      </rPr>
      <t xml:space="preserve">平方米，拟建设一幢六层 </t>
    </r>
    <r>
      <rPr>
        <sz val="9"/>
        <rFont val="Times New Roman"/>
        <charset val="134"/>
      </rPr>
      <t xml:space="preserve">46.8 </t>
    </r>
    <r>
      <rPr>
        <sz val="9"/>
        <rFont val="仿宋"/>
        <charset val="134"/>
      </rPr>
      <t xml:space="preserve">平方米的车间和 </t>
    </r>
    <r>
      <rPr>
        <sz val="9"/>
        <rFont val="Times New Roman"/>
        <charset val="134"/>
      </rPr>
      <t xml:space="preserve">24 </t>
    </r>
    <r>
      <rPr>
        <sz val="9"/>
        <rFont val="仿宋"/>
        <charset val="134"/>
      </rPr>
      <t>平方米的门房。</t>
    </r>
  </si>
  <si>
    <r>
      <rPr>
        <sz val="9"/>
        <rFont val="Times New Roman"/>
        <charset val="134"/>
      </rPr>
      <t>40084.8m</t>
    </r>
    <r>
      <rPr>
        <vertAlign val="superscript"/>
        <sz val="6"/>
        <rFont val="Times New Roman"/>
        <charset val="134"/>
      </rPr>
      <t>2</t>
    </r>
  </si>
  <si>
    <r>
      <rPr>
        <sz val="9"/>
        <rFont val="仿宋"/>
        <charset val="134"/>
      </rPr>
      <t xml:space="preserve">广东敬宠创新产业园
</t>
    </r>
    <r>
      <rPr>
        <sz val="9"/>
        <rFont val="仿宋"/>
        <charset val="134"/>
      </rPr>
      <t>（宠物产业园）项目</t>
    </r>
  </si>
  <si>
    <r>
      <rPr>
        <sz val="9"/>
        <rFont val="仿宋"/>
        <charset val="134"/>
      </rPr>
      <t xml:space="preserve">项目占地面积 </t>
    </r>
    <r>
      <rPr>
        <sz val="9"/>
        <rFont val="Times New Roman"/>
        <charset val="134"/>
      </rPr>
      <t xml:space="preserve">1454.34 </t>
    </r>
    <r>
      <rPr>
        <sz val="9"/>
        <rFont val="仿宋"/>
        <charset val="134"/>
      </rPr>
      <t xml:space="preserve">平方米，建筑
</t>
    </r>
    <r>
      <rPr>
        <sz val="9"/>
        <rFont val="仿宋"/>
        <charset val="134"/>
      </rPr>
      <t xml:space="preserve">面积 </t>
    </r>
    <r>
      <rPr>
        <sz val="9"/>
        <rFont val="Times New Roman"/>
        <charset val="134"/>
      </rPr>
      <t xml:space="preserve">1488.62 </t>
    </r>
    <r>
      <rPr>
        <sz val="9"/>
        <rFont val="仿宋"/>
        <charset val="134"/>
      </rPr>
      <t xml:space="preserve">平方米，拟建设敬宠产业园，含 </t>
    </r>
    <r>
      <rPr>
        <sz val="9"/>
        <rFont val="Times New Roman"/>
        <charset val="134"/>
      </rPr>
      <t xml:space="preserve">3 </t>
    </r>
    <r>
      <rPr>
        <sz val="9"/>
        <rFont val="仿宋"/>
        <charset val="134"/>
      </rPr>
      <t>幢厂房，</t>
    </r>
    <r>
      <rPr>
        <sz val="9"/>
        <rFont val="Times New Roman"/>
        <charset val="134"/>
      </rPr>
      <t xml:space="preserve">2 </t>
    </r>
    <r>
      <rPr>
        <sz val="9"/>
        <rFont val="仿宋"/>
        <charset val="134"/>
      </rPr>
      <t xml:space="preserve">幢研发楼、门卫等其他配套建筑设施，预计年产值可达 </t>
    </r>
    <r>
      <rPr>
        <sz val="9"/>
        <rFont val="Times New Roman"/>
        <charset val="134"/>
      </rPr>
      <t xml:space="preserve">2 </t>
    </r>
    <r>
      <rPr>
        <sz val="9"/>
        <rFont val="仿宋"/>
        <charset val="134"/>
      </rPr>
      <t>亿元。</t>
    </r>
  </si>
  <si>
    <r>
      <rPr>
        <sz val="9"/>
        <rFont val="Times New Roman"/>
        <charset val="134"/>
      </rPr>
      <t>13986m</t>
    </r>
    <r>
      <rPr>
        <vertAlign val="superscript"/>
        <sz val="6"/>
        <rFont val="Times New Roman"/>
        <charset val="134"/>
      </rPr>
      <t>2</t>
    </r>
  </si>
  <si>
    <r>
      <rPr>
        <sz val="9"/>
        <rFont val="仿宋"/>
        <charset val="134"/>
      </rPr>
      <t>丽达新型纺织面料生产仓储项目</t>
    </r>
  </si>
  <si>
    <r>
      <rPr>
        <sz val="9"/>
        <rFont val="仿宋"/>
        <charset val="134"/>
      </rPr>
      <t xml:space="preserve">项目计划建筑面积 </t>
    </r>
    <r>
      <rPr>
        <sz val="9"/>
        <rFont val="Times New Roman"/>
        <charset val="134"/>
      </rPr>
      <t xml:space="preserve">4 </t>
    </r>
    <r>
      <rPr>
        <sz val="9"/>
        <rFont val="仿宋"/>
        <charset val="134"/>
      </rPr>
      <t xml:space="preserve">万平方米，计划建造现代化厂房，购进行业先进的仓储、纺纱、织布设备，从事棉纱仓储、纺纱、
</t>
    </r>
    <r>
      <rPr>
        <sz val="9"/>
        <rFont val="仿宋"/>
        <charset val="134"/>
      </rPr>
      <t>织布生产，生产新型纱线、纺织面料。</t>
    </r>
  </si>
  <si>
    <r>
      <rPr>
        <sz val="9"/>
        <rFont val="Times New Roman"/>
        <charset val="134"/>
      </rPr>
      <t>40000m</t>
    </r>
    <r>
      <rPr>
        <vertAlign val="superscript"/>
        <sz val="6"/>
        <rFont val="Times New Roman"/>
        <charset val="134"/>
      </rPr>
      <t>2</t>
    </r>
  </si>
  <si>
    <r>
      <rPr>
        <sz val="9"/>
        <rFont val="仿宋"/>
        <charset val="134"/>
      </rPr>
      <t>保税区</t>
    </r>
  </si>
  <si>
    <r>
      <rPr>
        <sz val="9"/>
        <rFont val="Times New Roman"/>
        <charset val="134"/>
      </rPr>
      <t xml:space="preserve">2021 </t>
    </r>
    <r>
      <rPr>
        <sz val="9"/>
        <rFont val="仿宋"/>
        <charset val="134"/>
      </rPr>
      <t xml:space="preserve">年 </t>
    </r>
    <r>
      <rPr>
        <sz val="9"/>
        <rFont val="Times New Roman"/>
        <charset val="134"/>
      </rPr>
      <t xml:space="preserve">6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6 </t>
    </r>
    <r>
      <rPr>
        <sz val="9"/>
        <rFont val="仿宋"/>
        <charset val="134"/>
      </rPr>
      <t>月</t>
    </r>
  </si>
  <si>
    <r>
      <rPr>
        <sz val="9"/>
        <rFont val="Times New Roman"/>
        <charset val="134"/>
      </rPr>
      <t>[1]</t>
    </r>
    <r>
      <rPr>
        <sz val="9"/>
        <rFont val="仿宋"/>
        <charset val="134"/>
      </rPr>
      <t>尚未立项</t>
    </r>
  </si>
  <si>
    <r>
      <rPr>
        <sz val="9"/>
        <rFont val="仿宋"/>
        <charset val="134"/>
      </rPr>
      <t>源丰利全降解新材料生产项目</t>
    </r>
  </si>
  <si>
    <r>
      <rPr>
        <sz val="9"/>
        <rFont val="仿宋"/>
        <charset val="134"/>
      </rPr>
      <t xml:space="preserve">项目用地约 </t>
    </r>
    <r>
      <rPr>
        <sz val="9"/>
        <rFont val="Times New Roman"/>
        <charset val="134"/>
      </rPr>
      <t xml:space="preserve">1665 </t>
    </r>
    <r>
      <rPr>
        <sz val="9"/>
        <rFont val="仿宋"/>
        <charset val="134"/>
      </rPr>
      <t xml:space="preserve">平方米，总建筑面
</t>
    </r>
    <r>
      <rPr>
        <sz val="9"/>
        <rFont val="仿宋"/>
        <charset val="134"/>
      </rPr>
      <t xml:space="preserve">积约 </t>
    </r>
    <r>
      <rPr>
        <sz val="9"/>
        <rFont val="Times New Roman"/>
        <charset val="134"/>
      </rPr>
      <t xml:space="preserve">2 </t>
    </r>
    <r>
      <rPr>
        <sz val="9"/>
        <rFont val="仿宋"/>
        <charset val="134"/>
      </rPr>
      <t xml:space="preserve">平方米，主要建设厂房，仓库，研发中心及配套设施，项目实施工贸一体化运营。项目建成后，项目年生产全降解新材料约 </t>
    </r>
    <r>
      <rPr>
        <sz val="9"/>
        <rFont val="Times New Roman"/>
        <charset val="134"/>
      </rPr>
      <t xml:space="preserve">6 </t>
    </r>
    <r>
      <rPr>
        <sz val="9"/>
        <rFont val="仿宋"/>
        <charset val="134"/>
      </rPr>
      <t xml:space="preserve">吨。预计年营业额约 </t>
    </r>
    <r>
      <rPr>
        <sz val="9"/>
        <rFont val="Times New Roman"/>
        <charset val="134"/>
      </rPr>
      <t xml:space="preserve">1 </t>
    </r>
    <r>
      <rPr>
        <sz val="9"/>
        <rFont val="仿宋"/>
        <charset val="134"/>
      </rPr>
      <t xml:space="preserve">亿元，其
</t>
    </r>
    <r>
      <rPr>
        <sz val="9"/>
        <rFont val="仿宋"/>
        <charset val="134"/>
      </rPr>
      <t xml:space="preserve">中年进出口额约 </t>
    </r>
    <r>
      <rPr>
        <sz val="9"/>
        <rFont val="Times New Roman"/>
        <charset val="134"/>
      </rPr>
      <t xml:space="preserve">4 </t>
    </r>
    <r>
      <rPr>
        <sz val="9"/>
        <rFont val="仿宋"/>
        <charset val="134"/>
      </rPr>
      <t>万美元。</t>
    </r>
  </si>
  <si>
    <r>
      <rPr>
        <sz val="9"/>
        <rFont val="Times New Roman"/>
        <charset val="134"/>
      </rPr>
      <t>33300m</t>
    </r>
    <r>
      <rPr>
        <vertAlign val="superscript"/>
        <sz val="6"/>
        <rFont val="Times New Roman"/>
        <charset val="134"/>
      </rPr>
      <t>2</t>
    </r>
  </si>
  <si>
    <r>
      <rPr>
        <sz val="9"/>
        <rFont val="Times New Roman"/>
        <charset val="134"/>
      </rPr>
      <t xml:space="preserve">2022 </t>
    </r>
    <r>
      <rPr>
        <sz val="9"/>
        <rFont val="仿宋"/>
        <charset val="134"/>
      </rPr>
      <t xml:space="preserve">年 </t>
    </r>
    <r>
      <rPr>
        <sz val="9"/>
        <rFont val="Times New Roman"/>
        <charset val="134"/>
      </rPr>
      <t xml:space="preserve">6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6 </t>
    </r>
    <r>
      <rPr>
        <sz val="9"/>
        <rFont val="仿宋"/>
        <charset val="134"/>
      </rPr>
      <t>月</t>
    </r>
  </si>
  <si>
    <r>
      <rPr>
        <sz val="9"/>
        <rFont val="Times New Roman"/>
        <charset val="134"/>
      </rPr>
      <t>[3]</t>
    </r>
    <r>
      <rPr>
        <sz val="9"/>
        <rFont val="仿宋"/>
        <charset val="134"/>
      </rPr>
      <t>项目前期</t>
    </r>
    <r>
      <rPr>
        <sz val="9"/>
        <rFont val="Times New Roman"/>
        <charset val="134"/>
      </rPr>
      <t>-</t>
    </r>
    <r>
      <rPr>
        <sz val="9"/>
        <rFont val="仿宋"/>
        <charset val="134"/>
      </rPr>
      <t>已完成初步设计概算，尚未完成招投标；</t>
    </r>
  </si>
  <si>
    <r>
      <rPr>
        <sz val="9"/>
        <rFont val="仿宋"/>
        <charset val="134"/>
      </rPr>
      <t>企业投资项目备案通知书（汕保备通〔</t>
    </r>
    <r>
      <rPr>
        <sz val="9"/>
        <rFont val="Times New Roman"/>
        <charset val="134"/>
      </rPr>
      <t>2020</t>
    </r>
    <r>
      <rPr>
        <sz val="9"/>
        <rFont val="仿宋"/>
        <charset val="134"/>
      </rPr>
      <t>〕</t>
    </r>
    <r>
      <rPr>
        <sz val="9"/>
        <rFont val="Times New Roman"/>
        <charset val="134"/>
      </rPr>
      <t>25</t>
    </r>
    <r>
      <rPr>
        <sz val="9"/>
        <rFont val="仿宋"/>
        <charset val="134"/>
      </rPr>
      <t>号）</t>
    </r>
  </si>
  <si>
    <r>
      <rPr>
        <sz val="9"/>
        <rFont val="仿宋"/>
        <charset val="134"/>
      </rPr>
      <t>泰林卫生防疫产品研发及生产基地项目</t>
    </r>
  </si>
  <si>
    <r>
      <rPr>
        <sz val="9"/>
        <rFont val="仿宋"/>
        <charset val="134"/>
      </rPr>
      <t xml:space="preserve">项目建筑面积约 </t>
    </r>
    <r>
      <rPr>
        <sz val="9"/>
        <rFont val="Times New Roman"/>
        <charset val="134"/>
      </rPr>
      <t xml:space="preserve">2 </t>
    </r>
    <r>
      <rPr>
        <sz val="9"/>
        <rFont val="仿宋"/>
        <charset val="134"/>
      </rPr>
      <t>平方米</t>
    </r>
    <r>
      <rPr>
        <sz val="9"/>
        <rFont val="Times New Roman"/>
        <charset val="134"/>
      </rPr>
      <t xml:space="preserve">,  </t>
    </r>
    <r>
      <rPr>
        <sz val="9"/>
        <rFont val="仿宋"/>
        <charset val="134"/>
      </rPr>
      <t xml:space="preserve">主要建设公卫防疫产品研发中心、生产厂房、仓储及配套设施；主要产品为消毒类、防护类、
</t>
    </r>
    <r>
      <rPr>
        <sz val="9"/>
        <rFont val="仿宋"/>
        <charset val="134"/>
      </rPr>
      <t>医疗器械类等卫生防疫产品。</t>
    </r>
  </si>
  <si>
    <r>
      <rPr>
        <sz val="9"/>
        <rFont val="Times New Roman"/>
        <charset val="134"/>
      </rPr>
      <t>20000m</t>
    </r>
    <r>
      <rPr>
        <vertAlign val="superscript"/>
        <sz val="6"/>
        <rFont val="Times New Roman"/>
        <charset val="134"/>
      </rPr>
      <t>2</t>
    </r>
  </si>
  <si>
    <r>
      <rPr>
        <sz val="9"/>
        <rFont val="仿宋"/>
        <charset val="134"/>
      </rPr>
      <t>栢康现代化动漫食品生产项目</t>
    </r>
  </si>
  <si>
    <r>
      <rPr>
        <sz val="9"/>
        <rFont val="仿宋"/>
        <charset val="134"/>
      </rPr>
      <t xml:space="preserve">项目占地面积约 </t>
    </r>
    <r>
      <rPr>
        <sz val="9"/>
        <rFont val="Times New Roman"/>
        <charset val="134"/>
      </rPr>
      <t xml:space="preserve">1.2 </t>
    </r>
    <r>
      <rPr>
        <sz val="9"/>
        <rFont val="仿宋"/>
        <charset val="134"/>
      </rPr>
      <t xml:space="preserve">万平方米，总建
</t>
    </r>
    <r>
      <rPr>
        <sz val="9"/>
        <rFont val="仿宋"/>
        <charset val="134"/>
      </rPr>
      <t xml:space="preserve">筑面积约 </t>
    </r>
    <r>
      <rPr>
        <sz val="9"/>
        <rFont val="Times New Roman"/>
        <charset val="134"/>
      </rPr>
      <t xml:space="preserve">2.5 </t>
    </r>
    <r>
      <rPr>
        <sz val="9"/>
        <rFont val="仿宋"/>
        <charset val="134"/>
      </rPr>
      <t xml:space="preserve">万平方米，主要建设厂房、办公楼及其它配套设施；进口糖、奶粉等原材料加工生产各类以动漫 </t>
    </r>
    <r>
      <rPr>
        <sz val="9"/>
        <rFont val="Times New Roman"/>
        <charset val="134"/>
      </rPr>
      <t xml:space="preserve">IP  </t>
    </r>
    <r>
      <rPr>
        <sz val="9"/>
        <rFont val="仿宋"/>
        <charset val="134"/>
      </rPr>
      <t xml:space="preserve">为主题的糖果玩具、食物等后返销国外。项目建成后，预计年产量约 </t>
    </r>
    <r>
      <rPr>
        <sz val="9"/>
        <rFont val="Times New Roman"/>
        <charset val="134"/>
      </rPr>
      <t xml:space="preserve">2 </t>
    </r>
    <r>
      <rPr>
        <sz val="9"/>
        <rFont val="仿宋"/>
        <charset val="134"/>
      </rPr>
      <t xml:space="preserve">万件，年销售额 </t>
    </r>
    <r>
      <rPr>
        <sz val="9"/>
        <rFont val="Times New Roman"/>
        <charset val="134"/>
      </rPr>
      <t xml:space="preserve">1.1
</t>
    </r>
    <r>
      <rPr>
        <sz val="9"/>
        <rFont val="仿宋"/>
        <charset val="134"/>
      </rPr>
      <t xml:space="preserve">亿元，年创税收约 </t>
    </r>
    <r>
      <rPr>
        <sz val="9"/>
        <rFont val="Times New Roman"/>
        <charset val="134"/>
      </rPr>
      <t xml:space="preserve">371 </t>
    </r>
    <r>
      <rPr>
        <sz val="9"/>
        <rFont val="仿宋"/>
        <charset val="134"/>
      </rPr>
      <t xml:space="preserve">万元。年进出口额
</t>
    </r>
    <r>
      <rPr>
        <sz val="9"/>
        <rFont val="仿宋"/>
        <charset val="134"/>
      </rPr>
      <t xml:space="preserve">约 </t>
    </r>
    <r>
      <rPr>
        <sz val="9"/>
        <rFont val="Times New Roman"/>
        <charset val="134"/>
      </rPr>
      <t xml:space="preserve">1 </t>
    </r>
    <r>
      <rPr>
        <sz val="9"/>
        <rFont val="仿宋"/>
        <charset val="134"/>
      </rPr>
      <t>亿元。</t>
    </r>
  </si>
  <si>
    <r>
      <rPr>
        <sz val="9"/>
        <rFont val="Times New Roman"/>
        <charset val="134"/>
      </rPr>
      <t xml:space="preserve">2021 </t>
    </r>
    <r>
      <rPr>
        <sz val="9"/>
        <rFont val="仿宋"/>
        <charset val="134"/>
      </rPr>
      <t xml:space="preserve">年 </t>
    </r>
    <r>
      <rPr>
        <sz val="9"/>
        <rFont val="Times New Roman"/>
        <charset val="134"/>
      </rPr>
      <t xml:space="preserve">6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6 </t>
    </r>
    <r>
      <rPr>
        <sz val="9"/>
        <rFont val="仿宋"/>
        <charset val="134"/>
      </rPr>
      <t>月</t>
    </r>
  </si>
  <si>
    <r>
      <rPr>
        <sz val="9"/>
        <rFont val="仿宋"/>
        <charset val="134"/>
      </rPr>
      <t>彼客膨化食品和焙烤食品生产项目</t>
    </r>
  </si>
  <si>
    <r>
      <rPr>
        <sz val="9"/>
        <rFont val="仿宋"/>
        <charset val="134"/>
      </rPr>
      <t xml:space="preserve">项目用地面积 </t>
    </r>
    <r>
      <rPr>
        <sz val="9"/>
        <rFont val="Times New Roman"/>
        <charset val="134"/>
      </rPr>
      <t xml:space="preserve">17499.1  </t>
    </r>
    <r>
      <rPr>
        <sz val="9"/>
        <rFont val="仿宋"/>
        <charset val="134"/>
      </rPr>
      <t xml:space="preserve">平方米，计
</t>
    </r>
    <r>
      <rPr>
        <sz val="9"/>
        <rFont val="仿宋"/>
        <charset val="134"/>
      </rPr>
      <t xml:space="preserve">划总建筑面积约 </t>
    </r>
    <r>
      <rPr>
        <sz val="9"/>
        <rFont val="Times New Roman"/>
        <charset val="134"/>
      </rPr>
      <t xml:space="preserve">235 </t>
    </r>
    <r>
      <rPr>
        <sz val="9"/>
        <rFont val="仿宋"/>
        <charset val="134"/>
      </rPr>
      <t xml:space="preserve">平方米，建设厂房、仓库、候工楼及其它配套设施。项目购进设备有搅拌机、压片机、油炸机、喷味机、封罐机等等，主要生产膨化食品、焙烤食品，项目建成后，年生产膨化食品约 </t>
    </r>
    <r>
      <rPr>
        <sz val="9"/>
        <rFont val="Times New Roman"/>
        <charset val="134"/>
      </rPr>
      <t xml:space="preserve">32
</t>
    </r>
    <r>
      <rPr>
        <sz val="9"/>
        <rFont val="仿宋"/>
        <charset val="134"/>
      </rPr>
      <t xml:space="preserve">吨，年产焙烤食品约 </t>
    </r>
    <r>
      <rPr>
        <sz val="9"/>
        <rFont val="Times New Roman"/>
        <charset val="134"/>
      </rPr>
      <t xml:space="preserve">18 </t>
    </r>
    <r>
      <rPr>
        <sz val="9"/>
        <rFont val="仿宋"/>
        <charset val="134"/>
      </rPr>
      <t>吨。</t>
    </r>
  </si>
  <si>
    <r>
      <rPr>
        <sz val="9"/>
        <rFont val="Times New Roman"/>
        <charset val="134"/>
      </rPr>
      <t>23500m</t>
    </r>
    <r>
      <rPr>
        <vertAlign val="superscript"/>
        <sz val="6"/>
        <rFont val="Times New Roman"/>
        <charset val="134"/>
      </rPr>
      <t>2</t>
    </r>
  </si>
  <si>
    <r>
      <rPr>
        <sz val="9"/>
        <rFont val="Times New Roman"/>
        <charset val="134"/>
      </rPr>
      <t>[4]</t>
    </r>
    <r>
      <rPr>
        <sz val="9"/>
        <rFont val="仿宋"/>
        <charset val="134"/>
      </rPr>
      <t>项目前期</t>
    </r>
    <r>
      <rPr>
        <sz val="9"/>
        <rFont val="Times New Roman"/>
        <charset val="134"/>
      </rPr>
      <t>-</t>
    </r>
    <r>
      <rPr>
        <sz val="9"/>
        <rFont val="仿宋"/>
        <charset val="134"/>
      </rPr>
      <t>已完成招投标，尚未开工</t>
    </r>
  </si>
  <si>
    <r>
      <rPr>
        <sz val="9"/>
        <rFont val="仿宋"/>
        <charset val="134"/>
      </rPr>
      <t>企业投资项目备案通知书（汕保备通〔</t>
    </r>
    <r>
      <rPr>
        <sz val="9"/>
        <rFont val="Times New Roman"/>
        <charset val="134"/>
      </rPr>
      <t>2020</t>
    </r>
    <r>
      <rPr>
        <sz val="9"/>
        <rFont val="仿宋"/>
        <charset val="134"/>
      </rPr>
      <t>〕</t>
    </r>
    <r>
      <rPr>
        <sz val="9"/>
        <rFont val="Times New Roman"/>
        <charset val="134"/>
      </rPr>
      <t>30</t>
    </r>
    <r>
      <rPr>
        <sz val="9"/>
        <rFont val="仿宋"/>
        <charset val="134"/>
      </rPr>
      <t>号）</t>
    </r>
  </si>
  <si>
    <r>
      <rPr>
        <sz val="9"/>
        <rFont val="仿宋"/>
        <charset val="134"/>
      </rPr>
      <t>万邦（保税区）化妆品研发制造项目</t>
    </r>
  </si>
  <si>
    <r>
      <rPr>
        <sz val="9"/>
        <rFont val="仿宋"/>
        <charset val="134"/>
      </rPr>
      <t xml:space="preserve">项目建筑面积约 </t>
    </r>
    <r>
      <rPr>
        <sz val="9"/>
        <rFont val="Times New Roman"/>
        <charset val="134"/>
      </rPr>
      <t xml:space="preserve">118 </t>
    </r>
    <r>
      <rPr>
        <sz val="9"/>
        <rFont val="仿宋"/>
        <charset val="134"/>
      </rPr>
      <t xml:space="preserve">平方米，主要建设化妆品研发大楼、厂房、办公楼、综合楼及配套设施，引进化妆品智能自动化生
</t>
    </r>
    <r>
      <rPr>
        <sz val="9"/>
        <rFont val="仿宋"/>
        <charset val="134"/>
      </rPr>
      <t>产设备，生产化妆品。</t>
    </r>
  </si>
  <si>
    <r>
      <rPr>
        <sz val="9"/>
        <rFont val="Times New Roman"/>
        <charset val="134"/>
      </rPr>
      <t>118000m</t>
    </r>
    <r>
      <rPr>
        <vertAlign val="superscript"/>
        <sz val="6"/>
        <rFont val="Times New Roman"/>
        <charset val="134"/>
      </rPr>
      <t>2</t>
    </r>
  </si>
  <si>
    <r>
      <rPr>
        <sz val="9"/>
        <rFont val="Times New Roman"/>
        <charset val="134"/>
      </rPr>
      <t>[3]</t>
    </r>
    <r>
      <rPr>
        <sz val="9"/>
        <rFont val="仿宋"/>
        <charset val="134"/>
      </rPr>
      <t>项目前期</t>
    </r>
    <r>
      <rPr>
        <sz val="9"/>
        <rFont val="Times New Roman"/>
        <charset val="134"/>
      </rPr>
      <t>-</t>
    </r>
    <r>
      <rPr>
        <sz val="9"/>
        <rFont val="仿宋"/>
        <charset val="134"/>
      </rPr>
      <t xml:space="preserve">已完成初步设计概算，尚未完
</t>
    </r>
    <r>
      <rPr>
        <sz val="9"/>
        <rFont val="仿宋"/>
        <charset val="134"/>
      </rPr>
      <t>成招投标；</t>
    </r>
  </si>
  <si>
    <r>
      <rPr>
        <sz val="9"/>
        <rFont val="仿宋"/>
        <charset val="134"/>
      </rPr>
      <t>锋发化妆品科技项目</t>
    </r>
  </si>
  <si>
    <r>
      <rPr>
        <sz val="9"/>
        <rFont val="Times New Roman"/>
        <charset val="134"/>
      </rPr>
      <t>3]</t>
    </r>
    <r>
      <rPr>
        <sz val="9"/>
        <rFont val="仿宋"/>
        <charset val="134"/>
      </rPr>
      <t>居住社区、老旧小区改造和完整社区建设中落实海绵城市建设理念的公共空间与人居环境提升项目等</t>
    </r>
  </si>
  <si>
    <r>
      <rPr>
        <sz val="9"/>
        <rFont val="仿宋"/>
        <charset val="134"/>
      </rPr>
      <t xml:space="preserve">项目建筑面积 </t>
    </r>
    <r>
      <rPr>
        <sz val="9"/>
        <rFont val="Times New Roman"/>
        <charset val="134"/>
      </rPr>
      <t xml:space="preserve">91 </t>
    </r>
    <r>
      <rPr>
        <sz val="9"/>
        <rFont val="仿宋"/>
        <charset val="134"/>
      </rPr>
      <t xml:space="preserve">平方米，主要建设厂房、仓库、体验馆及配套设施，引进乳化及灌装等先进自动生产线，生产化妆产
</t>
    </r>
    <r>
      <rPr>
        <sz val="9"/>
        <rFont val="仿宋"/>
        <charset val="134"/>
      </rPr>
      <t>品。</t>
    </r>
  </si>
  <si>
    <r>
      <rPr>
        <sz val="9"/>
        <rFont val="Times New Roman"/>
        <charset val="134"/>
      </rPr>
      <t>9100m</t>
    </r>
    <r>
      <rPr>
        <vertAlign val="superscript"/>
        <sz val="6"/>
        <rFont val="Times New Roman"/>
        <charset val="134"/>
      </rPr>
      <t>2</t>
    </r>
  </si>
  <si>
    <r>
      <rPr>
        <sz val="9"/>
        <rFont val="Times New Roman"/>
        <charset val="134"/>
      </rPr>
      <t>[3]</t>
    </r>
    <r>
      <rPr>
        <sz val="9"/>
        <rFont val="仿宋"/>
        <charset val="134"/>
      </rPr>
      <t>项目前期</t>
    </r>
    <r>
      <rPr>
        <sz val="9"/>
        <rFont val="Times New Roman"/>
        <charset val="134"/>
      </rPr>
      <t>-</t>
    </r>
    <r>
      <rPr>
        <sz val="9"/>
        <rFont val="仿宋"/>
        <charset val="134"/>
      </rPr>
      <t xml:space="preserve">已完成初步设计概算，尚未完
</t>
    </r>
    <r>
      <rPr>
        <sz val="9"/>
        <rFont val="仿宋"/>
        <charset val="134"/>
      </rPr>
      <t>成招投标</t>
    </r>
  </si>
  <si>
    <r>
      <rPr>
        <sz val="9"/>
        <rFont val="Times New Roman"/>
        <charset val="134"/>
      </rPr>
      <t>[3]</t>
    </r>
    <r>
      <rPr>
        <sz val="9"/>
        <rFont val="仿宋"/>
        <charset val="134"/>
      </rPr>
      <t>项目前期</t>
    </r>
    <r>
      <rPr>
        <sz val="9"/>
        <rFont val="Times New Roman"/>
        <charset val="134"/>
      </rPr>
      <t>-</t>
    </r>
    <r>
      <rPr>
        <sz val="9"/>
        <rFont val="仿宋"/>
        <charset val="134"/>
      </rPr>
      <t xml:space="preserve">已完成初步设计概算，尚未完成招
</t>
    </r>
    <r>
      <rPr>
        <sz val="9"/>
        <rFont val="仿宋"/>
        <charset val="134"/>
      </rPr>
      <t>投标</t>
    </r>
  </si>
  <si>
    <r>
      <rPr>
        <sz val="9"/>
        <rFont val="仿宋"/>
        <charset val="134"/>
      </rPr>
      <t>天业进口冷链食品指定监管场地项目</t>
    </r>
  </si>
  <si>
    <r>
      <rPr>
        <sz val="9"/>
        <rFont val="仿宋"/>
        <charset val="134"/>
      </rPr>
      <t xml:space="preserve">项目总建筑面积约 </t>
    </r>
    <r>
      <rPr>
        <sz val="9"/>
        <rFont val="Times New Roman"/>
        <charset val="134"/>
      </rPr>
      <t xml:space="preserve">7 </t>
    </r>
    <r>
      <rPr>
        <sz val="9"/>
        <rFont val="仿宋"/>
        <charset val="134"/>
      </rPr>
      <t xml:space="preserve">平方米，主要建设：海关查验平台、综合服务中心，为冻肉、冰鲜水产品、果蔬等进口冷链食品提供查验服务，月可服务 </t>
    </r>
    <r>
      <rPr>
        <sz val="9"/>
        <rFont val="Times New Roman"/>
        <charset val="134"/>
      </rPr>
      <t xml:space="preserve">16 </t>
    </r>
    <r>
      <rPr>
        <sz val="9"/>
        <rFont val="仿宋"/>
        <charset val="134"/>
      </rPr>
      <t xml:space="preserve">条货柜；建设
</t>
    </r>
    <r>
      <rPr>
        <sz val="9"/>
        <rFont val="仿宋"/>
        <charset val="134"/>
      </rPr>
      <t xml:space="preserve">库容约 </t>
    </r>
    <r>
      <rPr>
        <sz val="9"/>
        <rFont val="Times New Roman"/>
        <charset val="134"/>
      </rPr>
      <t xml:space="preserve">11 </t>
    </r>
    <r>
      <rPr>
        <sz val="9"/>
        <rFont val="仿宋"/>
        <charset val="134"/>
      </rPr>
      <t xml:space="preserve">吨的冷链仓库及配套设施，从事冻肉、冰鲜水产品、果蔬等进口食品的冷链仓储及配送服务，年仓储量约 </t>
    </r>
    <r>
      <rPr>
        <sz val="9"/>
        <rFont val="Times New Roman"/>
        <charset val="134"/>
      </rPr>
      <t xml:space="preserve">1  </t>
    </r>
    <r>
      <rPr>
        <sz val="9"/>
        <rFont val="仿宋"/>
        <charset val="134"/>
      </rPr>
      <t xml:space="preserve">万吨。项目建成后，预计每年服务带动进出
</t>
    </r>
    <r>
      <rPr>
        <sz val="9"/>
        <rFont val="仿宋"/>
        <charset val="134"/>
      </rPr>
      <t xml:space="preserve">口额约 </t>
    </r>
    <r>
      <rPr>
        <sz val="9"/>
        <rFont val="Times New Roman"/>
        <charset val="134"/>
      </rPr>
      <t xml:space="preserve">2 </t>
    </r>
    <r>
      <rPr>
        <sz val="9"/>
        <rFont val="仿宋"/>
        <charset val="134"/>
      </rPr>
      <t>亿元。</t>
    </r>
  </si>
  <si>
    <r>
      <rPr>
        <sz val="9"/>
        <rFont val="Times New Roman"/>
        <charset val="134"/>
      </rPr>
      <t>7000m</t>
    </r>
    <r>
      <rPr>
        <vertAlign val="superscript"/>
        <sz val="6"/>
        <rFont val="Times New Roman"/>
        <charset val="134"/>
      </rPr>
      <t>2</t>
    </r>
  </si>
  <si>
    <r>
      <rPr>
        <sz val="9"/>
        <rFont val="Times New Roman"/>
        <charset val="134"/>
      </rPr>
      <t xml:space="preserve">2021 </t>
    </r>
    <r>
      <rPr>
        <sz val="9"/>
        <rFont val="仿宋"/>
        <charset val="134"/>
      </rPr>
      <t xml:space="preserve">年 </t>
    </r>
    <r>
      <rPr>
        <sz val="9"/>
        <rFont val="Times New Roman"/>
        <charset val="134"/>
      </rPr>
      <t xml:space="preserve">1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6 </t>
    </r>
    <r>
      <rPr>
        <sz val="9"/>
        <rFont val="仿宋"/>
        <charset val="134"/>
      </rPr>
      <t>月</t>
    </r>
  </si>
  <si>
    <r>
      <rPr>
        <sz val="9"/>
        <rFont val="仿宋"/>
        <charset val="134"/>
      </rPr>
      <t>企业投资项目备案通知书（汕保备通〔</t>
    </r>
    <r>
      <rPr>
        <sz val="9"/>
        <rFont val="Times New Roman"/>
        <charset val="134"/>
      </rPr>
      <t>2020</t>
    </r>
    <r>
      <rPr>
        <sz val="9"/>
        <rFont val="仿宋"/>
        <charset val="134"/>
      </rPr>
      <t>〕</t>
    </r>
    <r>
      <rPr>
        <sz val="9"/>
        <rFont val="Times New Roman"/>
        <charset val="134"/>
      </rPr>
      <t>15</t>
    </r>
    <r>
      <rPr>
        <sz val="9"/>
        <rFont val="仿宋"/>
        <charset val="134"/>
      </rPr>
      <t>号）</t>
    </r>
  </si>
  <si>
    <t>旧城更新改造</t>
  </si>
  <si>
    <r>
      <rPr>
        <sz val="9"/>
        <rFont val="仿宋"/>
        <charset val="134"/>
      </rPr>
      <t>市华侨公园改造建设项目</t>
    </r>
  </si>
  <si>
    <r>
      <rPr>
        <sz val="9"/>
        <rFont val="仿宋"/>
        <charset val="134"/>
      </rPr>
      <t xml:space="preserve">项目总用地面积约为 </t>
    </r>
    <r>
      <rPr>
        <sz val="9"/>
        <rFont val="Times New Roman"/>
        <charset val="134"/>
      </rPr>
      <t xml:space="preserve">112226  </t>
    </r>
    <r>
      <rPr>
        <sz val="9"/>
        <rFont val="仿宋"/>
        <charset val="134"/>
      </rPr>
      <t xml:space="preserve">平方米，建设内容包括修缮园林建筑和新建无障天桥、驿站、接待服务中心以及管理处
</t>
    </r>
    <r>
      <rPr>
        <sz val="9"/>
        <rFont val="仿宋"/>
        <charset val="134"/>
      </rPr>
      <t>等配套服务设施。</t>
    </r>
  </si>
  <si>
    <r>
      <rPr>
        <sz val="9"/>
        <rFont val="Times New Roman"/>
        <charset val="134"/>
      </rPr>
      <t>112226m</t>
    </r>
    <r>
      <rPr>
        <vertAlign val="superscript"/>
        <sz val="6"/>
        <rFont val="Times New Roman"/>
        <charset val="134"/>
      </rPr>
      <t>2</t>
    </r>
  </si>
  <si>
    <r>
      <rPr>
        <sz val="9"/>
        <rFont val="仿宋"/>
        <charset val="134"/>
      </rPr>
      <t xml:space="preserve">汕市发改投预
</t>
    </r>
    <r>
      <rPr>
        <sz val="9"/>
        <rFont val="仿宋"/>
        <charset val="134"/>
      </rPr>
      <t>〔</t>
    </r>
    <r>
      <rPr>
        <sz val="9"/>
        <rFont val="Times New Roman"/>
        <charset val="134"/>
      </rPr>
      <t>2020</t>
    </r>
    <r>
      <rPr>
        <sz val="9"/>
        <rFont val="仿宋"/>
        <charset val="134"/>
      </rPr>
      <t>〕</t>
    </r>
    <r>
      <rPr>
        <sz val="9"/>
        <rFont val="Times New Roman"/>
        <charset val="134"/>
      </rPr>
      <t xml:space="preserve">31 </t>
    </r>
    <r>
      <rPr>
        <sz val="9"/>
        <rFont val="仿宋"/>
        <charset val="134"/>
      </rPr>
      <t>号</t>
    </r>
  </si>
  <si>
    <t>5,2</t>
  </si>
  <si>
    <r>
      <rPr>
        <sz val="9"/>
        <rFont val="仿宋"/>
        <charset val="134"/>
      </rPr>
      <t>汕头市金平区老旧小区改造项目</t>
    </r>
  </si>
  <si>
    <r>
      <rPr>
        <sz val="9"/>
        <rFont val="仿宋"/>
        <charset val="134"/>
      </rPr>
      <t xml:space="preserve">改造完善金平区 </t>
    </r>
    <r>
      <rPr>
        <sz val="9"/>
        <rFont val="Times New Roman"/>
        <charset val="134"/>
      </rPr>
      <t xml:space="preserve">2000 </t>
    </r>
    <r>
      <rPr>
        <sz val="9"/>
        <rFont val="仿宋"/>
        <charset val="134"/>
      </rPr>
      <t xml:space="preserve">年底前及少部
</t>
    </r>
    <r>
      <rPr>
        <sz val="9"/>
        <rFont val="仿宋"/>
        <charset val="134"/>
      </rPr>
      <t xml:space="preserve">分 </t>
    </r>
    <r>
      <rPr>
        <sz val="9"/>
        <rFont val="Times New Roman"/>
        <charset val="134"/>
      </rPr>
      <t xml:space="preserve">2001 </t>
    </r>
    <r>
      <rPr>
        <sz val="9"/>
        <rFont val="仿宋"/>
        <charset val="134"/>
      </rPr>
      <t xml:space="preserve">年后建成的 </t>
    </r>
    <r>
      <rPr>
        <sz val="9"/>
        <rFont val="Times New Roman"/>
        <charset val="134"/>
      </rPr>
      <t xml:space="preserve">425 </t>
    </r>
    <r>
      <rPr>
        <sz val="9"/>
        <rFont val="仿宋"/>
        <charset val="134"/>
      </rPr>
      <t>个老旧小区。</t>
    </r>
  </si>
  <si>
    <r>
      <rPr>
        <sz val="9"/>
        <rFont val="Times New Roman"/>
        <charset val="134"/>
      </rPr>
      <t>1114.16m</t>
    </r>
    <r>
      <rPr>
        <vertAlign val="superscript"/>
        <sz val="6"/>
        <rFont val="Times New Roman"/>
        <charset val="134"/>
      </rPr>
      <t>2</t>
    </r>
  </si>
  <si>
    <r>
      <rPr>
        <sz val="9"/>
        <rFont val="Times New Roman"/>
        <charset val="134"/>
      </rPr>
      <t xml:space="preserve">2020 </t>
    </r>
    <r>
      <rPr>
        <sz val="9"/>
        <rFont val="仿宋"/>
        <charset val="134"/>
      </rPr>
      <t xml:space="preserve">年 </t>
    </r>
    <r>
      <rPr>
        <sz val="9"/>
        <rFont val="Times New Roman"/>
        <charset val="134"/>
      </rPr>
      <t xml:space="preserve">6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</si>
  <si>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（汕金发改投预
</t>
    </r>
    <r>
      <rPr>
        <sz val="9"/>
        <rFont val="仿宋"/>
        <charset val="134"/>
      </rPr>
      <t>〔</t>
    </r>
    <r>
      <rPr>
        <sz val="9"/>
        <rFont val="Times New Roman"/>
        <charset val="134"/>
      </rPr>
      <t>2020</t>
    </r>
    <r>
      <rPr>
        <sz val="9"/>
        <rFont val="仿宋"/>
        <charset val="134"/>
      </rPr>
      <t>〕</t>
    </r>
    <r>
      <rPr>
        <sz val="9"/>
        <rFont val="Times New Roman"/>
        <charset val="134"/>
      </rPr>
      <t xml:space="preserve">3 </t>
    </r>
    <r>
      <rPr>
        <sz val="9"/>
        <rFont val="仿宋"/>
        <charset val="134"/>
      </rPr>
      <t>号）</t>
    </r>
  </si>
  <si>
    <r>
      <rPr>
        <sz val="9"/>
        <rFont val="仿宋"/>
        <charset val="134"/>
      </rPr>
      <t>汕头市小公园开埠区提升建设项目</t>
    </r>
  </si>
  <si>
    <r>
      <rPr>
        <sz val="9"/>
        <rFont val="仿宋"/>
        <charset val="134"/>
      </rPr>
      <t>以微改造的</t>
    </r>
    <r>
      <rPr>
        <sz val="9"/>
        <rFont val="Times New Roman"/>
        <charset val="134"/>
      </rPr>
      <t>“</t>
    </r>
    <r>
      <rPr>
        <sz val="9"/>
        <rFont val="仿宋"/>
        <charset val="134"/>
      </rPr>
      <t>绣花</t>
    </r>
    <r>
      <rPr>
        <sz val="9"/>
        <rFont val="Times New Roman"/>
        <charset val="134"/>
      </rPr>
      <t>”</t>
    </r>
    <r>
      <rPr>
        <sz val="9"/>
        <rFont val="仿宋"/>
        <charset val="134"/>
      </rPr>
      <t xml:space="preserve">功夫，提升小公园历史文化街区保育活化的水平，完善和拓
</t>
    </r>
    <r>
      <rPr>
        <sz val="9"/>
        <rFont val="仿宋"/>
        <charset val="134"/>
      </rPr>
      <t>展具有开埠文化特色的业态</t>
    </r>
  </si>
  <si>
    <r>
      <rPr>
        <sz val="9"/>
        <rFont val="Times New Roman"/>
        <charset val="134"/>
      </rPr>
      <t>3.3km</t>
    </r>
  </si>
  <si>
    <r>
      <rPr>
        <sz val="9"/>
        <rFont val="Times New Roman"/>
        <charset val="134"/>
      </rPr>
      <t xml:space="preserve">2018 </t>
    </r>
    <r>
      <rPr>
        <sz val="9"/>
        <rFont val="仿宋"/>
        <charset val="134"/>
      </rPr>
      <t xml:space="preserve">年 </t>
    </r>
    <r>
      <rPr>
        <sz val="9"/>
        <rFont val="Times New Roman"/>
        <charset val="134"/>
      </rPr>
      <t xml:space="preserve">8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6 </t>
    </r>
    <r>
      <rPr>
        <sz val="9"/>
        <rFont val="仿宋"/>
        <charset val="134"/>
      </rPr>
      <t>月</t>
    </r>
  </si>
  <si>
    <r>
      <rPr>
        <sz val="9"/>
        <rFont val="仿宋"/>
        <charset val="134"/>
      </rPr>
      <t xml:space="preserve">汕市发改投
</t>
    </r>
    <r>
      <rPr>
        <sz val="9"/>
        <rFont val="仿宋"/>
        <charset val="134"/>
      </rPr>
      <t>【</t>
    </r>
    <r>
      <rPr>
        <sz val="9"/>
        <rFont val="Times New Roman"/>
        <charset val="134"/>
      </rPr>
      <t>2019</t>
    </r>
    <r>
      <rPr>
        <sz val="9"/>
        <rFont val="仿宋"/>
        <charset val="134"/>
      </rPr>
      <t>】</t>
    </r>
    <r>
      <rPr>
        <sz val="9"/>
        <rFont val="Times New Roman"/>
        <charset val="134"/>
      </rPr>
      <t xml:space="preserve">34 </t>
    </r>
    <r>
      <rPr>
        <sz val="9"/>
        <rFont val="仿宋"/>
        <charset val="134"/>
      </rPr>
      <t>号</t>
    </r>
  </si>
  <si>
    <r>
      <rPr>
        <sz val="9"/>
        <rFont val="仿宋"/>
        <charset val="134"/>
      </rPr>
      <t>老旧小区改造项目</t>
    </r>
  </si>
  <si>
    <r>
      <rPr>
        <sz val="9"/>
        <rFont val="仿宋"/>
        <charset val="134"/>
      </rPr>
      <t>对老旧小区进行改造，雨污分流等</t>
    </r>
  </si>
  <si>
    <r>
      <rPr>
        <sz val="9"/>
        <rFont val="Times New Roman"/>
        <charset val="134"/>
      </rPr>
      <t>2070km</t>
    </r>
  </si>
  <si>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2025 </t>
    </r>
    <r>
      <rPr>
        <sz val="9"/>
        <rFont val="仿宋"/>
        <charset val="134"/>
      </rPr>
      <t xml:space="preserve">年 </t>
    </r>
    <r>
      <rPr>
        <sz val="9"/>
        <rFont val="Times New Roman"/>
        <charset val="134"/>
      </rPr>
      <t xml:space="preserve">1 </t>
    </r>
    <r>
      <rPr>
        <sz val="9"/>
        <rFont val="仿宋"/>
        <charset val="134"/>
      </rPr>
      <t>月</t>
    </r>
  </si>
  <si>
    <r>
      <rPr>
        <sz val="9"/>
        <rFont val="仿宋"/>
        <charset val="134"/>
      </rPr>
      <t>海悦城（</t>
    </r>
    <r>
      <rPr>
        <sz val="9"/>
        <rFont val="Times New Roman"/>
        <charset val="134"/>
      </rPr>
      <t>“</t>
    </r>
    <r>
      <rPr>
        <sz val="9"/>
        <rFont val="仿宋"/>
        <charset val="134"/>
      </rPr>
      <t>三旧</t>
    </r>
    <r>
      <rPr>
        <sz val="9"/>
        <rFont val="Times New Roman"/>
        <charset val="134"/>
      </rPr>
      <t>”</t>
    </r>
    <r>
      <rPr>
        <sz val="9"/>
        <rFont val="仿宋"/>
        <charset val="134"/>
      </rPr>
      <t>改造项目暂定名）项目</t>
    </r>
  </si>
  <si>
    <r>
      <rPr>
        <sz val="9"/>
        <rFont val="仿宋"/>
        <charset val="134"/>
      </rPr>
      <t xml:space="preserve">项目占地面积 </t>
    </r>
    <r>
      <rPr>
        <sz val="9"/>
        <rFont val="Times New Roman"/>
        <charset val="134"/>
      </rPr>
      <t xml:space="preserve">29617.34  </t>
    </r>
    <r>
      <rPr>
        <sz val="9"/>
        <rFont val="仿宋"/>
        <charset val="134"/>
      </rPr>
      <t xml:space="preserve">平方米，建
</t>
    </r>
    <r>
      <rPr>
        <sz val="9"/>
        <rFont val="仿宋"/>
        <charset val="134"/>
      </rPr>
      <t xml:space="preserve">筑面积 </t>
    </r>
    <r>
      <rPr>
        <sz val="9"/>
        <rFont val="Times New Roman"/>
        <charset val="134"/>
      </rPr>
      <t xml:space="preserve">64798.24 </t>
    </r>
    <r>
      <rPr>
        <sz val="9"/>
        <rFont val="仿宋"/>
        <charset val="134"/>
      </rPr>
      <t>平方米，拟建设酒店、商业楼、幼儿园、住宅、地下室等。项目分四期开发建设。</t>
    </r>
  </si>
  <si>
    <r>
      <rPr>
        <sz val="9"/>
        <rFont val="Times New Roman"/>
        <charset val="134"/>
      </rPr>
      <t>64798.24m</t>
    </r>
    <r>
      <rPr>
        <vertAlign val="superscript"/>
        <sz val="6"/>
        <rFont val="Times New Roman"/>
        <charset val="134"/>
      </rPr>
      <t>2</t>
    </r>
  </si>
  <si>
    <r>
      <rPr>
        <sz val="9"/>
        <rFont val="Times New Roman"/>
        <charset val="134"/>
      </rPr>
      <t xml:space="preserve">2017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12 </t>
    </r>
    <r>
      <rPr>
        <sz val="9"/>
        <rFont val="仿宋"/>
        <charset val="134"/>
      </rPr>
      <t>月</t>
    </r>
  </si>
  <si>
    <r>
      <rPr>
        <sz val="9"/>
        <rFont val="仿宋"/>
        <charset val="134"/>
      </rPr>
      <t>备案号：</t>
    </r>
    <r>
      <rPr>
        <sz val="9"/>
        <rFont val="Times New Roman"/>
        <charset val="134"/>
      </rPr>
      <t xml:space="preserve">2017- 440512-70-03-
</t>
    </r>
    <r>
      <rPr>
        <sz val="9"/>
        <rFont val="Times New Roman"/>
        <charset val="134"/>
      </rPr>
      <t>008836</t>
    </r>
  </si>
  <si>
    <r>
      <rPr>
        <sz val="9"/>
        <rFont val="仿宋"/>
        <charset val="134"/>
      </rPr>
      <t>红星社区三旧改造项目</t>
    </r>
  </si>
  <si>
    <r>
      <rPr>
        <sz val="9"/>
        <rFont val="仿宋"/>
        <charset val="134"/>
      </rPr>
      <t>红星社区整村改造。工作内容：</t>
    </r>
    <r>
      <rPr>
        <sz val="9"/>
        <rFont val="Times New Roman"/>
        <charset val="134"/>
      </rPr>
      <t>1.</t>
    </r>
    <r>
      <rPr>
        <sz val="9"/>
        <rFont val="仿宋"/>
        <charset val="134"/>
      </rPr>
      <t>研究制定红星旧村房屋征收补偿方案和红星新村选址、设计方案以及相应的住宅分配方案；</t>
    </r>
    <r>
      <rPr>
        <sz val="9"/>
        <rFont val="Times New Roman"/>
        <charset val="134"/>
      </rPr>
      <t>2</t>
    </r>
    <r>
      <rPr>
        <sz val="9"/>
        <rFont val="仿宋"/>
        <charset val="134"/>
      </rPr>
      <t>、编制红星新村选址范围内的修建性详细规划；</t>
    </r>
    <r>
      <rPr>
        <sz val="9"/>
        <rFont val="Times New Roman"/>
        <charset val="134"/>
      </rPr>
      <t>3</t>
    </r>
    <r>
      <rPr>
        <sz val="9"/>
        <rFont val="仿宋"/>
        <charset val="134"/>
      </rPr>
      <t xml:space="preserve">、研究制定红星社区改造投融资方案，和投资方开展合作洽
</t>
    </r>
    <r>
      <rPr>
        <sz val="9"/>
        <rFont val="仿宋"/>
        <charset val="134"/>
      </rPr>
      <t>谈。</t>
    </r>
  </si>
  <si>
    <r>
      <rPr>
        <sz val="9"/>
        <rFont val="Times New Roman"/>
        <charset val="134"/>
      </rPr>
      <t>9900m</t>
    </r>
    <r>
      <rPr>
        <vertAlign val="superscript"/>
        <sz val="6"/>
        <rFont val="Times New Roman"/>
        <charset val="134"/>
      </rPr>
      <t>2</t>
    </r>
  </si>
  <si>
    <r>
      <rPr>
        <sz val="9"/>
        <rFont val="Times New Roman"/>
        <charset val="134"/>
      </rPr>
      <t xml:space="preserve">2021 </t>
    </r>
    <r>
      <rPr>
        <sz val="9"/>
        <rFont val="仿宋"/>
        <charset val="134"/>
      </rPr>
      <t xml:space="preserve">年 </t>
    </r>
    <r>
      <rPr>
        <sz val="9"/>
        <rFont val="Times New Roman"/>
        <charset val="134"/>
      </rPr>
      <t xml:space="preserve">6 </t>
    </r>
    <r>
      <rPr>
        <sz val="9"/>
        <rFont val="仿宋"/>
        <charset val="134"/>
      </rPr>
      <t>月</t>
    </r>
    <r>
      <rPr>
        <sz val="9"/>
        <rFont val="Times New Roman"/>
        <charset val="134"/>
      </rPr>
      <t xml:space="preserve">-
</t>
    </r>
    <r>
      <rPr>
        <sz val="9"/>
        <rFont val="Times New Roman"/>
        <charset val="134"/>
      </rPr>
      <t xml:space="preserve">2025 </t>
    </r>
    <r>
      <rPr>
        <sz val="9"/>
        <rFont val="仿宋"/>
        <charset val="134"/>
      </rPr>
      <t xml:space="preserve">年 </t>
    </r>
    <r>
      <rPr>
        <sz val="9"/>
        <rFont val="Times New Roman"/>
        <charset val="134"/>
      </rPr>
      <t xml:space="preserve">6 </t>
    </r>
    <r>
      <rPr>
        <sz val="9"/>
        <rFont val="仿宋"/>
        <charset val="134"/>
      </rPr>
      <t>月</t>
    </r>
  </si>
  <si>
    <r>
      <rPr>
        <sz val="9"/>
        <rFont val="仿宋"/>
        <charset val="134"/>
      </rPr>
      <t xml:space="preserve">汕头市龙湖区黄山路西侧珠池新村旧厂房 </t>
    </r>
    <r>
      <rPr>
        <sz val="9"/>
        <rFont val="Times New Roman"/>
        <charset val="134"/>
      </rPr>
      <t>“</t>
    </r>
    <r>
      <rPr>
        <sz val="9"/>
        <rFont val="仿宋"/>
        <charset val="134"/>
      </rPr>
      <t>三旧</t>
    </r>
    <r>
      <rPr>
        <sz val="9"/>
        <rFont val="Times New Roman"/>
        <charset val="134"/>
      </rPr>
      <t>”</t>
    </r>
    <r>
      <rPr>
        <sz val="9"/>
        <rFont val="仿宋"/>
        <charset val="134"/>
      </rPr>
      <t>改造项目</t>
    </r>
  </si>
  <si>
    <r>
      <rPr>
        <sz val="9"/>
        <rFont val="仿宋"/>
        <charset val="134"/>
      </rPr>
      <t xml:space="preserve">本项目实用地面积 </t>
    </r>
    <r>
      <rPr>
        <sz val="9"/>
        <rFont val="Times New Roman"/>
        <charset val="134"/>
      </rPr>
      <t xml:space="preserve">27448.3 </t>
    </r>
    <r>
      <rPr>
        <sz val="9"/>
        <rFont val="仿宋"/>
        <charset val="134"/>
      </rPr>
      <t xml:space="preserve">平方米，
</t>
    </r>
    <r>
      <rPr>
        <sz val="9"/>
        <rFont val="仿宋"/>
        <charset val="134"/>
      </rPr>
      <t xml:space="preserve">其中幼儿园用地 </t>
    </r>
    <r>
      <rPr>
        <sz val="9"/>
        <rFont val="Times New Roman"/>
        <charset val="134"/>
      </rPr>
      <t xml:space="preserve">3472.3  </t>
    </r>
    <r>
      <rPr>
        <sz val="9"/>
        <rFont val="仿宋"/>
        <charset val="134"/>
      </rPr>
      <t xml:space="preserve">平方米，建筑面
</t>
    </r>
    <r>
      <rPr>
        <sz val="9"/>
        <rFont val="仿宋"/>
        <charset val="134"/>
      </rPr>
      <t xml:space="preserve">积 </t>
    </r>
    <r>
      <rPr>
        <sz val="9"/>
        <rFont val="Times New Roman"/>
        <charset val="134"/>
      </rPr>
      <t xml:space="preserve">2777.8 </t>
    </r>
    <r>
      <rPr>
        <sz val="9"/>
        <rFont val="仿宋"/>
        <charset val="134"/>
      </rPr>
      <t xml:space="preserve">平方米，住宅用地 </t>
    </r>
    <r>
      <rPr>
        <sz val="9"/>
        <rFont val="Times New Roman"/>
        <charset val="134"/>
      </rPr>
      <t xml:space="preserve">23976 </t>
    </r>
    <r>
      <rPr>
        <sz val="9"/>
        <rFont val="仿宋"/>
        <charset val="134"/>
      </rPr>
      <t xml:space="preserve">平方
</t>
    </r>
    <r>
      <rPr>
        <sz val="9"/>
        <rFont val="仿宋"/>
        <charset val="134"/>
      </rPr>
      <t xml:space="preserve">米，计容建筑面积 </t>
    </r>
    <r>
      <rPr>
        <sz val="9"/>
        <rFont val="Times New Roman"/>
        <charset val="134"/>
      </rPr>
      <t xml:space="preserve">17892 </t>
    </r>
    <r>
      <rPr>
        <sz val="9"/>
        <rFont val="仿宋"/>
        <charset val="134"/>
      </rPr>
      <t xml:space="preserve">平方米。总建筑
</t>
    </r>
    <r>
      <rPr>
        <sz val="9"/>
        <rFont val="仿宋"/>
        <charset val="134"/>
      </rPr>
      <t xml:space="preserve">面积 </t>
    </r>
    <r>
      <rPr>
        <sz val="9"/>
        <rFont val="Times New Roman"/>
        <charset val="134"/>
      </rPr>
      <t xml:space="preserve">14667 </t>
    </r>
    <r>
      <rPr>
        <sz val="9"/>
        <rFont val="仿宋"/>
        <charset val="134"/>
      </rPr>
      <t xml:space="preserve">平方米。计划建设 </t>
    </r>
    <r>
      <rPr>
        <sz val="9"/>
        <rFont val="Times New Roman"/>
        <charset val="134"/>
      </rPr>
      <t xml:space="preserve">6 </t>
    </r>
    <r>
      <rPr>
        <sz val="9"/>
        <rFont val="仿宋"/>
        <charset val="134"/>
      </rPr>
      <t xml:space="preserve">幢 </t>
    </r>
    <r>
      <rPr>
        <sz val="9"/>
        <rFont val="Times New Roman"/>
        <charset val="134"/>
      </rPr>
      <t>17-24</t>
    </r>
    <r>
      <rPr>
        <sz val="9"/>
        <rFont val="仿宋"/>
        <charset val="134"/>
      </rPr>
      <t>层住宅楼、</t>
    </r>
    <r>
      <rPr>
        <sz val="9"/>
        <rFont val="Times New Roman"/>
        <charset val="134"/>
      </rPr>
      <t xml:space="preserve">1 </t>
    </r>
    <r>
      <rPr>
        <sz val="9"/>
        <rFont val="仿宋"/>
        <charset val="134"/>
      </rPr>
      <t>座幼儿园及配套沿街商铺、地下车库等。</t>
    </r>
  </si>
  <si>
    <r>
      <rPr>
        <sz val="9"/>
        <rFont val="Times New Roman"/>
        <charset val="134"/>
      </rPr>
      <t xml:space="preserve">27448.3 </t>
    </r>
    <r>
      <rPr>
        <sz val="9"/>
        <rFont val="仿宋"/>
        <charset val="134"/>
      </rPr>
      <t>㎡</t>
    </r>
  </si>
  <si>
    <r>
      <rPr>
        <sz val="9"/>
        <rFont val="仿宋"/>
        <charset val="134"/>
      </rPr>
      <t xml:space="preserve">汕头鳗联股份有限公司龙湖 </t>
    </r>
    <r>
      <rPr>
        <sz val="9"/>
        <rFont val="Times New Roman"/>
        <charset val="134"/>
      </rPr>
      <t xml:space="preserve">31 </t>
    </r>
    <r>
      <rPr>
        <sz val="9"/>
        <rFont val="仿宋"/>
        <charset val="134"/>
      </rPr>
      <t>街区</t>
    </r>
    <r>
      <rPr>
        <sz val="9"/>
        <rFont val="Times New Roman"/>
        <charset val="134"/>
      </rPr>
      <t>“</t>
    </r>
    <r>
      <rPr>
        <sz val="9"/>
        <rFont val="仿宋"/>
        <charset val="134"/>
      </rPr>
      <t>三 旧</t>
    </r>
    <r>
      <rPr>
        <sz val="9"/>
        <rFont val="Times New Roman"/>
        <charset val="134"/>
      </rPr>
      <t>”</t>
    </r>
    <r>
      <rPr>
        <sz val="9"/>
        <rFont val="仿宋"/>
        <charset val="134"/>
      </rPr>
      <t>改造项目</t>
    </r>
  </si>
  <si>
    <r>
      <rPr>
        <sz val="9"/>
        <rFont val="仿宋"/>
        <charset val="134"/>
      </rPr>
      <t xml:space="preserve">本项目总用地面积 </t>
    </r>
    <r>
      <rPr>
        <sz val="9"/>
        <rFont val="Times New Roman"/>
        <charset val="134"/>
      </rPr>
      <t xml:space="preserve">16575 </t>
    </r>
    <r>
      <rPr>
        <sz val="9"/>
        <rFont val="仿宋"/>
        <charset val="134"/>
      </rPr>
      <t xml:space="preserve">平方米，实
</t>
    </r>
    <r>
      <rPr>
        <sz val="9"/>
        <rFont val="仿宋"/>
        <charset val="134"/>
      </rPr>
      <t xml:space="preserve">用地面积 </t>
    </r>
    <r>
      <rPr>
        <sz val="9"/>
        <rFont val="Times New Roman"/>
        <charset val="134"/>
      </rPr>
      <t xml:space="preserve">15141.9  </t>
    </r>
    <r>
      <rPr>
        <sz val="9"/>
        <rFont val="仿宋"/>
        <charset val="134"/>
      </rPr>
      <t xml:space="preserve">平方米，总建筑面积
</t>
    </r>
    <r>
      <rPr>
        <sz val="9"/>
        <rFont val="Times New Roman"/>
        <charset val="134"/>
      </rPr>
      <t xml:space="preserve">93467 </t>
    </r>
    <r>
      <rPr>
        <sz val="9"/>
        <rFont val="仿宋"/>
        <charset val="134"/>
      </rPr>
      <t xml:space="preserve">平方米，计容建筑面积 </t>
    </r>
    <r>
      <rPr>
        <sz val="9"/>
        <rFont val="Times New Roman"/>
        <charset val="134"/>
      </rPr>
      <t xml:space="preserve">68138 </t>
    </r>
    <r>
      <rPr>
        <sz val="9"/>
        <rFont val="仿宋"/>
        <charset val="134"/>
      </rPr>
      <t xml:space="preserve">平方
</t>
    </r>
    <r>
      <rPr>
        <sz val="9"/>
        <rFont val="仿宋"/>
        <charset val="134"/>
      </rPr>
      <t xml:space="preserve">米，其中住宅 </t>
    </r>
    <r>
      <rPr>
        <sz val="9"/>
        <rFont val="Times New Roman"/>
        <charset val="134"/>
      </rPr>
      <t xml:space="preserve">6163 </t>
    </r>
    <r>
      <rPr>
        <sz val="9"/>
        <rFont val="仿宋"/>
        <charset val="134"/>
      </rPr>
      <t xml:space="preserve">平方米，商业、商务
</t>
    </r>
    <r>
      <rPr>
        <sz val="9"/>
        <rFont val="Times New Roman"/>
        <charset val="134"/>
      </rPr>
      <t xml:space="preserve">7975 </t>
    </r>
    <r>
      <rPr>
        <sz val="9"/>
        <rFont val="仿宋"/>
        <charset val="134"/>
      </rPr>
      <t xml:space="preserve">平方米。计划建设 </t>
    </r>
    <r>
      <rPr>
        <sz val="9"/>
        <rFont val="Times New Roman"/>
        <charset val="134"/>
      </rPr>
      <t xml:space="preserve">4 </t>
    </r>
    <r>
      <rPr>
        <sz val="9"/>
        <rFont val="仿宋"/>
        <charset val="134"/>
      </rPr>
      <t xml:space="preserve">幢 </t>
    </r>
    <r>
      <rPr>
        <sz val="9"/>
        <rFont val="Times New Roman"/>
        <charset val="134"/>
      </rPr>
      <t xml:space="preserve">22-24 </t>
    </r>
    <r>
      <rPr>
        <sz val="9"/>
        <rFont val="仿宋"/>
        <charset val="134"/>
      </rPr>
      <t>层高层住宅楼，二层地下室车库。</t>
    </r>
  </si>
  <si>
    <r>
      <rPr>
        <sz val="9"/>
        <rFont val="Times New Roman"/>
        <charset val="134"/>
      </rPr>
      <t xml:space="preserve">16575 </t>
    </r>
    <r>
      <rPr>
        <sz val="9"/>
        <rFont val="仿宋"/>
        <charset val="134"/>
      </rPr>
      <t>㎡</t>
    </r>
  </si>
  <si>
    <r>
      <rPr>
        <sz val="9"/>
        <rFont val="仿宋"/>
        <charset val="134"/>
      </rPr>
      <t xml:space="preserve">项目投资代码
</t>
    </r>
    <r>
      <rPr>
        <sz val="9"/>
        <rFont val="Times New Roman"/>
        <charset val="134"/>
      </rPr>
      <t xml:space="preserve">2020-440507-70-
</t>
    </r>
    <r>
      <rPr>
        <sz val="9"/>
        <rFont val="Times New Roman"/>
        <charset val="134"/>
      </rPr>
      <t>03-042652</t>
    </r>
  </si>
  <si>
    <r>
      <rPr>
        <sz val="9"/>
        <rFont val="仿宋"/>
        <charset val="134"/>
      </rPr>
      <t xml:space="preserve">汕头市金钿房地产开
</t>
    </r>
    <r>
      <rPr>
        <sz val="9"/>
        <rFont val="仿宋"/>
        <charset val="134"/>
      </rPr>
      <t>发有限公司</t>
    </r>
    <r>
      <rPr>
        <sz val="9"/>
        <rFont val="Times New Roman"/>
        <charset val="134"/>
      </rPr>
      <t>“</t>
    </r>
    <r>
      <rPr>
        <sz val="9"/>
        <rFont val="仿宋"/>
        <charset val="134"/>
      </rPr>
      <t>三旧</t>
    </r>
    <r>
      <rPr>
        <sz val="9"/>
        <rFont val="Times New Roman"/>
        <charset val="134"/>
      </rPr>
      <t>”</t>
    </r>
    <r>
      <rPr>
        <sz val="9"/>
        <rFont val="仿宋"/>
        <charset val="134"/>
      </rPr>
      <t>改造项目福田里</t>
    </r>
  </si>
  <si>
    <r>
      <rPr>
        <sz val="9"/>
        <rFont val="仿宋"/>
        <charset val="134"/>
      </rPr>
      <t xml:space="preserve">本项目包括 </t>
    </r>
    <r>
      <rPr>
        <sz val="9"/>
        <rFont val="Times New Roman"/>
        <charset val="134"/>
      </rPr>
      <t xml:space="preserve">4 </t>
    </r>
    <r>
      <rPr>
        <sz val="9"/>
        <rFont val="仿宋"/>
        <charset val="134"/>
      </rPr>
      <t xml:space="preserve">栋商住楼，总建筑面积
</t>
    </r>
    <r>
      <rPr>
        <sz val="9"/>
        <rFont val="Times New Roman"/>
        <charset val="134"/>
      </rPr>
      <t xml:space="preserve">73169.54 </t>
    </r>
    <r>
      <rPr>
        <sz val="9"/>
        <rFont val="仿宋"/>
        <charset val="134"/>
      </rPr>
      <t>平方米。</t>
    </r>
  </si>
  <si>
    <r>
      <rPr>
        <sz val="9"/>
        <rFont val="Times New Roman"/>
        <charset val="134"/>
      </rPr>
      <t xml:space="preserve">73169.54 </t>
    </r>
    <r>
      <rPr>
        <sz val="9"/>
        <rFont val="仿宋"/>
        <charset val="134"/>
      </rPr>
      <t>㎡</t>
    </r>
  </si>
  <si>
    <r>
      <rPr>
        <sz val="9"/>
        <rFont val="仿宋"/>
        <charset val="134"/>
      </rPr>
      <t xml:space="preserve">项目投资代码
</t>
    </r>
    <r>
      <rPr>
        <sz val="9"/>
        <rFont val="Times New Roman"/>
        <charset val="134"/>
      </rPr>
      <t xml:space="preserve">2019-440507-70-
</t>
    </r>
    <r>
      <rPr>
        <sz val="9"/>
        <rFont val="Times New Roman"/>
        <charset val="134"/>
      </rPr>
      <t>03-012903</t>
    </r>
  </si>
  <si>
    <r>
      <rPr>
        <sz val="9"/>
        <rFont val="仿宋"/>
        <charset val="134"/>
      </rPr>
      <t xml:space="preserve">龙湖区 </t>
    </r>
    <r>
      <rPr>
        <sz val="9"/>
        <rFont val="Times New Roman"/>
        <charset val="134"/>
      </rPr>
      <t xml:space="preserve">32 </t>
    </r>
    <r>
      <rPr>
        <sz val="9"/>
        <rFont val="仿宋"/>
        <charset val="134"/>
      </rPr>
      <t xml:space="preserve">街区 </t>
    </r>
    <r>
      <rPr>
        <sz val="9"/>
        <rFont val="Times New Roman"/>
        <charset val="134"/>
      </rPr>
      <t xml:space="preserve">D06-
</t>
    </r>
    <r>
      <rPr>
        <sz val="9"/>
        <rFont val="Times New Roman"/>
        <charset val="134"/>
      </rPr>
      <t xml:space="preserve">2 </t>
    </r>
    <r>
      <rPr>
        <sz val="9"/>
        <rFont val="仿宋"/>
        <charset val="134"/>
      </rPr>
      <t>三旧改造项目</t>
    </r>
  </si>
  <si>
    <r>
      <rPr>
        <sz val="9"/>
        <rFont val="仿宋"/>
        <charset val="134"/>
      </rPr>
      <t xml:space="preserve">本项目建设 </t>
    </r>
    <r>
      <rPr>
        <sz val="9"/>
        <rFont val="Times New Roman"/>
        <charset val="134"/>
      </rPr>
      <t xml:space="preserve">2 </t>
    </r>
    <r>
      <rPr>
        <sz val="9"/>
        <rFont val="仿宋"/>
        <charset val="134"/>
      </rPr>
      <t xml:space="preserve">栋住宅楼，其中 </t>
    </r>
    <r>
      <rPr>
        <sz val="9"/>
        <rFont val="Times New Roman"/>
        <charset val="134"/>
      </rPr>
      <t xml:space="preserve">1 </t>
    </r>
    <r>
      <rPr>
        <sz val="9"/>
        <rFont val="仿宋"/>
        <charset val="134"/>
      </rPr>
      <t xml:space="preserve">栋为
</t>
    </r>
    <r>
      <rPr>
        <sz val="9"/>
        <rFont val="Times New Roman"/>
        <charset val="134"/>
      </rPr>
      <t xml:space="preserve">16 </t>
    </r>
    <r>
      <rPr>
        <sz val="9"/>
        <rFont val="仿宋"/>
        <charset val="134"/>
      </rPr>
      <t>层，</t>
    </r>
    <r>
      <rPr>
        <sz val="9"/>
        <rFont val="Times New Roman"/>
        <charset val="134"/>
      </rPr>
      <t xml:space="preserve">1 </t>
    </r>
    <r>
      <rPr>
        <sz val="9"/>
        <rFont val="仿宋"/>
        <charset val="134"/>
      </rPr>
      <t xml:space="preserve">栋为 </t>
    </r>
    <r>
      <rPr>
        <sz val="9"/>
        <rFont val="Times New Roman"/>
        <charset val="134"/>
      </rPr>
      <t xml:space="preserve">15 </t>
    </r>
    <r>
      <rPr>
        <sz val="9"/>
        <rFont val="仿宋"/>
        <charset val="134"/>
      </rPr>
      <t xml:space="preserve">层。项目用地面积 </t>
    </r>
    <r>
      <rPr>
        <sz val="9"/>
        <rFont val="Times New Roman"/>
        <charset val="134"/>
      </rPr>
      <t xml:space="preserve">644.2
</t>
    </r>
    <r>
      <rPr>
        <sz val="9"/>
        <rFont val="仿宋"/>
        <charset val="134"/>
      </rPr>
      <t xml:space="preserve">㎡，总建筑面积 </t>
    </r>
    <r>
      <rPr>
        <sz val="9"/>
        <rFont val="Times New Roman"/>
        <charset val="134"/>
      </rPr>
      <t xml:space="preserve">3275.35 </t>
    </r>
    <r>
      <rPr>
        <sz val="9"/>
        <rFont val="仿宋"/>
        <charset val="134"/>
      </rPr>
      <t>㎡。</t>
    </r>
  </si>
  <si>
    <r>
      <rPr>
        <sz val="9"/>
        <rFont val="Times New Roman"/>
        <charset val="134"/>
      </rPr>
      <t xml:space="preserve">644.2 </t>
    </r>
    <r>
      <rPr>
        <sz val="9"/>
        <rFont val="仿宋"/>
        <charset val="134"/>
      </rPr>
      <t>㎡</t>
    </r>
  </si>
  <si>
    <r>
      <rPr>
        <sz val="9"/>
        <rFont val="仿宋"/>
        <charset val="134"/>
      </rPr>
      <t>青云山庄三旧改造项目</t>
    </r>
  </si>
  <si>
    <r>
      <rPr>
        <sz val="9"/>
        <rFont val="仿宋"/>
        <charset val="134"/>
      </rPr>
      <t xml:space="preserve">项目位于濠江区磊广路青洲盐场路
</t>
    </r>
    <r>
      <rPr>
        <sz val="9"/>
        <rFont val="仿宋"/>
        <charset val="134"/>
      </rPr>
      <t xml:space="preserve">段北侧青云山庄，用地面积约 </t>
    </r>
    <r>
      <rPr>
        <sz val="9"/>
        <rFont val="Times New Roman"/>
        <charset val="134"/>
      </rPr>
      <t xml:space="preserve">223 </t>
    </r>
    <r>
      <rPr>
        <sz val="9"/>
        <rFont val="仿宋"/>
        <charset val="134"/>
      </rPr>
      <t>亩。拟改造为商住用途。</t>
    </r>
  </si>
  <si>
    <r>
      <rPr>
        <sz val="9"/>
        <rFont val="Times New Roman"/>
        <charset val="134"/>
      </rPr>
      <t>148518m</t>
    </r>
    <r>
      <rPr>
        <vertAlign val="superscript"/>
        <sz val="6"/>
        <rFont val="Times New Roman"/>
        <charset val="134"/>
      </rPr>
      <t>2</t>
    </r>
  </si>
  <si>
    <r>
      <rPr>
        <sz val="9"/>
        <rFont val="仿宋"/>
        <charset val="134"/>
      </rPr>
      <t>荷悦里（暂名）三旧改造项目</t>
    </r>
  </si>
  <si>
    <r>
      <rPr>
        <sz val="9"/>
        <rFont val="仿宋"/>
        <charset val="134"/>
      </rPr>
      <t xml:space="preserve">本项目计划建设 </t>
    </r>
    <r>
      <rPr>
        <sz val="9"/>
        <rFont val="Times New Roman"/>
        <charset val="134"/>
      </rPr>
      <t xml:space="preserve">2 </t>
    </r>
    <r>
      <rPr>
        <sz val="9"/>
        <rFont val="仿宋"/>
        <charset val="134"/>
      </rPr>
      <t xml:space="preserve">幢 </t>
    </r>
    <r>
      <rPr>
        <sz val="9"/>
        <rFont val="Times New Roman"/>
        <charset val="134"/>
      </rPr>
      <t xml:space="preserve">17 </t>
    </r>
    <r>
      <rPr>
        <sz val="9"/>
        <rFont val="仿宋"/>
        <charset val="134"/>
      </rPr>
      <t xml:space="preserve">层商住楼，
</t>
    </r>
    <r>
      <rPr>
        <sz val="9"/>
        <rFont val="仿宋"/>
        <charset val="134"/>
      </rPr>
      <t xml:space="preserve">总建筑面积 </t>
    </r>
    <r>
      <rPr>
        <sz val="9"/>
        <rFont val="Times New Roman"/>
        <charset val="134"/>
      </rPr>
      <t xml:space="preserve">6582.8  </t>
    </r>
    <r>
      <rPr>
        <sz val="9"/>
        <rFont val="仿宋"/>
        <charset val="134"/>
      </rPr>
      <t xml:space="preserve">平方米（含二层地下
</t>
    </r>
    <r>
      <rPr>
        <sz val="9"/>
        <rFont val="仿宋"/>
        <charset val="134"/>
      </rPr>
      <t xml:space="preserve">室 </t>
    </r>
    <r>
      <rPr>
        <sz val="9"/>
        <rFont val="Times New Roman"/>
        <charset val="134"/>
      </rPr>
      <t xml:space="preserve">14329 </t>
    </r>
    <r>
      <rPr>
        <sz val="9"/>
        <rFont val="仿宋"/>
        <charset val="134"/>
      </rPr>
      <t>平方米）。</t>
    </r>
  </si>
  <si>
    <r>
      <rPr>
        <sz val="9"/>
        <rFont val="Times New Roman"/>
        <charset val="134"/>
      </rPr>
      <t xml:space="preserve">6582.8 </t>
    </r>
    <r>
      <rPr>
        <sz val="9"/>
        <rFont val="仿宋"/>
        <charset val="134"/>
      </rPr>
      <t>㎡</t>
    </r>
  </si>
  <si>
    <r>
      <rPr>
        <sz val="9"/>
        <rFont val="仿宋"/>
        <charset val="134"/>
      </rPr>
      <t>塔脚池</t>
    </r>
    <r>
      <rPr>
        <sz val="9"/>
        <rFont val="Times New Roman"/>
        <charset val="134"/>
      </rPr>
      <t>“</t>
    </r>
    <r>
      <rPr>
        <sz val="9"/>
        <rFont val="仿宋"/>
        <charset val="134"/>
      </rPr>
      <t>三旧</t>
    </r>
    <r>
      <rPr>
        <sz val="9"/>
        <rFont val="Times New Roman"/>
        <charset val="134"/>
      </rPr>
      <t>”</t>
    </r>
    <r>
      <rPr>
        <sz val="9"/>
        <rFont val="仿宋"/>
        <charset val="134"/>
      </rPr>
      <t>改造项目</t>
    </r>
  </si>
  <si>
    <r>
      <rPr>
        <sz val="9"/>
        <rFont val="Times New Roman"/>
        <charset val="134"/>
      </rPr>
      <t xml:space="preserve">B-1  </t>
    </r>
    <r>
      <rPr>
        <sz val="9"/>
        <rFont val="仿宋"/>
        <charset val="134"/>
      </rPr>
      <t xml:space="preserve">地块总用地面积 </t>
    </r>
    <r>
      <rPr>
        <sz val="9"/>
        <rFont val="Times New Roman"/>
        <charset val="134"/>
      </rPr>
      <t>18793.282m</t>
    </r>
    <r>
      <rPr>
        <vertAlign val="superscript"/>
        <sz val="6"/>
        <rFont val="Times New Roman"/>
        <charset val="134"/>
      </rPr>
      <t>2</t>
    </r>
    <r>
      <rPr>
        <sz val="9"/>
        <rFont val="仿宋"/>
        <charset val="134"/>
      </rPr>
      <t xml:space="preserve">，实用地面积 </t>
    </r>
    <r>
      <rPr>
        <sz val="9"/>
        <rFont val="Times New Roman"/>
        <charset val="134"/>
      </rPr>
      <t>1615.98m</t>
    </r>
    <r>
      <rPr>
        <vertAlign val="superscript"/>
        <sz val="6"/>
        <rFont val="Times New Roman"/>
        <charset val="134"/>
      </rPr>
      <t xml:space="preserve">2 </t>
    </r>
    <r>
      <rPr>
        <sz val="9"/>
        <rFont val="仿宋"/>
        <charset val="134"/>
      </rPr>
      <t xml:space="preserve">，道路用地面积
</t>
    </r>
    <r>
      <rPr>
        <sz val="9"/>
        <rFont val="Times New Roman"/>
        <charset val="134"/>
      </rPr>
      <t>2687.374m</t>
    </r>
    <r>
      <rPr>
        <vertAlign val="superscript"/>
        <sz val="6"/>
        <rFont val="Times New Roman"/>
        <charset val="134"/>
      </rPr>
      <t>2</t>
    </r>
    <r>
      <rPr>
        <sz val="9"/>
        <rFont val="仿宋"/>
        <charset val="134"/>
      </rPr>
      <t>。</t>
    </r>
  </si>
  <si>
    <r>
      <rPr>
        <sz val="9"/>
        <rFont val="Times New Roman"/>
        <charset val="134"/>
      </rPr>
      <t xml:space="preserve">18793.282m
</t>
    </r>
    <r>
      <rPr>
        <sz val="6"/>
        <rFont val="Times New Roman"/>
        <charset val="134"/>
      </rPr>
      <t>2</t>
    </r>
  </si>
  <si>
    <r>
      <rPr>
        <sz val="9"/>
        <rFont val="Times New Roman"/>
        <charset val="134"/>
      </rPr>
      <t xml:space="preserve">2021 </t>
    </r>
    <r>
      <rPr>
        <sz val="9"/>
        <rFont val="仿宋"/>
        <charset val="134"/>
      </rPr>
      <t xml:space="preserve">年 </t>
    </r>
    <r>
      <rPr>
        <sz val="9"/>
        <rFont val="Times New Roman"/>
        <charset val="134"/>
      </rPr>
      <t xml:space="preserve">5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12 </t>
    </r>
    <r>
      <rPr>
        <sz val="9"/>
        <rFont val="仿宋"/>
        <charset val="134"/>
      </rPr>
      <t>月</t>
    </r>
  </si>
  <si>
    <r>
      <rPr>
        <sz val="9"/>
        <rFont val="仿宋"/>
        <charset val="134"/>
      </rPr>
      <t>金平区</t>
    </r>
    <r>
      <rPr>
        <sz val="9"/>
        <rFont val="Times New Roman"/>
        <charset val="134"/>
      </rPr>
      <t>“</t>
    </r>
    <r>
      <rPr>
        <sz val="9"/>
        <rFont val="仿宋"/>
        <charset val="134"/>
      </rPr>
      <t>三旧</t>
    </r>
    <r>
      <rPr>
        <sz val="9"/>
        <rFont val="Times New Roman"/>
        <charset val="134"/>
      </rPr>
      <t>”</t>
    </r>
    <r>
      <rPr>
        <sz val="9"/>
        <rFont val="仿宋"/>
        <charset val="134"/>
      </rPr>
      <t>改造项目配建公共基础设施项目</t>
    </r>
  </si>
  <si>
    <r>
      <rPr>
        <sz val="9"/>
        <rFont val="仿宋"/>
        <charset val="134"/>
      </rPr>
      <t>项目为金平区</t>
    </r>
    <r>
      <rPr>
        <sz val="9"/>
        <rFont val="Times New Roman"/>
        <charset val="134"/>
      </rPr>
      <t>“</t>
    </r>
    <r>
      <rPr>
        <sz val="9"/>
        <rFont val="仿宋"/>
        <charset val="134"/>
      </rPr>
      <t>三旧</t>
    </r>
    <r>
      <rPr>
        <sz val="9"/>
        <rFont val="Times New Roman"/>
        <charset val="134"/>
      </rPr>
      <t>”</t>
    </r>
    <r>
      <rPr>
        <sz val="9"/>
        <rFont val="仿宋"/>
        <charset val="134"/>
      </rPr>
      <t xml:space="preserve">改造项目配套建设的公共基础设施项目，包括学校、幼儿园、区间道路、社区服务中心、居委会、
</t>
    </r>
    <r>
      <rPr>
        <sz val="9"/>
        <rFont val="仿宋"/>
        <charset val="134"/>
      </rPr>
      <t>公园绿化等。</t>
    </r>
  </si>
  <si>
    <r>
      <rPr>
        <sz val="9"/>
        <rFont val="Times New Roman"/>
        <charset val="134"/>
      </rPr>
      <t>13000m</t>
    </r>
    <r>
      <rPr>
        <vertAlign val="superscript"/>
        <sz val="6"/>
        <rFont val="Times New Roman"/>
        <charset val="134"/>
      </rPr>
      <t>2</t>
    </r>
  </si>
  <si>
    <r>
      <rPr>
        <sz val="9"/>
        <rFont val="Times New Roman"/>
        <charset val="134"/>
      </rPr>
      <t xml:space="preserve">2020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2025 </t>
    </r>
    <r>
      <rPr>
        <sz val="9"/>
        <rFont val="仿宋"/>
        <charset val="134"/>
      </rPr>
      <t xml:space="preserve">年 </t>
    </r>
    <r>
      <rPr>
        <sz val="9"/>
        <rFont val="Times New Roman"/>
        <charset val="134"/>
      </rPr>
      <t xml:space="preserve">1 </t>
    </r>
    <r>
      <rPr>
        <sz val="9"/>
        <rFont val="仿宋"/>
        <charset val="134"/>
      </rPr>
      <t>月</t>
    </r>
  </si>
  <si>
    <r>
      <rPr>
        <sz val="9"/>
        <rFont val="仿宋"/>
        <charset val="134"/>
      </rPr>
      <t xml:space="preserve">旋达房地产龙湖区珠
</t>
    </r>
    <r>
      <rPr>
        <sz val="9"/>
        <rFont val="仿宋"/>
        <charset val="134"/>
      </rPr>
      <t xml:space="preserve">业一街 </t>
    </r>
    <r>
      <rPr>
        <sz val="9"/>
        <rFont val="Times New Roman"/>
        <charset val="134"/>
      </rPr>
      <t>15</t>
    </r>
    <r>
      <rPr>
        <sz val="9"/>
        <rFont val="仿宋"/>
        <charset val="134"/>
      </rPr>
      <t>、</t>
    </r>
    <r>
      <rPr>
        <sz val="9"/>
        <rFont val="Times New Roman"/>
        <charset val="134"/>
      </rPr>
      <t xml:space="preserve">17 </t>
    </r>
    <r>
      <rPr>
        <sz val="9"/>
        <rFont val="仿宋"/>
        <charset val="134"/>
      </rPr>
      <t>号地块</t>
    </r>
    <r>
      <rPr>
        <sz val="9"/>
        <rFont val="Times New Roman"/>
        <charset val="134"/>
      </rPr>
      <t>“</t>
    </r>
    <r>
      <rPr>
        <sz val="9"/>
        <rFont val="仿宋"/>
        <charset val="134"/>
      </rPr>
      <t>三旧</t>
    </r>
    <r>
      <rPr>
        <sz val="9"/>
        <rFont val="Times New Roman"/>
        <charset val="134"/>
      </rPr>
      <t>”</t>
    </r>
    <r>
      <rPr>
        <sz val="9"/>
        <rFont val="仿宋"/>
        <charset val="134"/>
      </rPr>
      <t>改造项目</t>
    </r>
  </si>
  <si>
    <r>
      <rPr>
        <sz val="9"/>
        <rFont val="仿宋"/>
        <charset val="134"/>
      </rPr>
      <t xml:space="preserve">本项目拟建 </t>
    </r>
    <r>
      <rPr>
        <sz val="9"/>
        <rFont val="Times New Roman"/>
        <charset val="134"/>
      </rPr>
      <t xml:space="preserve">3 </t>
    </r>
    <r>
      <rPr>
        <sz val="9"/>
        <rFont val="仿宋"/>
        <charset val="134"/>
      </rPr>
      <t xml:space="preserve">幢 </t>
    </r>
    <r>
      <rPr>
        <sz val="9"/>
        <rFont val="Times New Roman"/>
        <charset val="134"/>
      </rPr>
      <t xml:space="preserve">7~17 </t>
    </r>
    <r>
      <rPr>
        <sz val="9"/>
        <rFont val="仿宋"/>
        <charset val="134"/>
      </rPr>
      <t xml:space="preserve">层商住楼，总
</t>
    </r>
    <r>
      <rPr>
        <sz val="9"/>
        <rFont val="仿宋"/>
        <charset val="134"/>
      </rPr>
      <t xml:space="preserve">建筑面积 </t>
    </r>
    <r>
      <rPr>
        <sz val="9"/>
        <rFont val="Times New Roman"/>
        <charset val="134"/>
      </rPr>
      <t xml:space="preserve">552.47  </t>
    </r>
    <r>
      <rPr>
        <sz val="9"/>
        <rFont val="仿宋"/>
        <charset val="134"/>
      </rPr>
      <t>平方米，地下一层停车库。</t>
    </r>
  </si>
  <si>
    <r>
      <rPr>
        <sz val="9"/>
        <rFont val="Times New Roman"/>
        <charset val="134"/>
      </rPr>
      <t xml:space="preserve">552.47 </t>
    </r>
    <r>
      <rPr>
        <sz val="9"/>
        <rFont val="仿宋"/>
        <charset val="134"/>
      </rPr>
      <t>㎡</t>
    </r>
  </si>
  <si>
    <r>
      <rPr>
        <sz val="9"/>
        <rFont val="仿宋"/>
        <charset val="134"/>
      </rPr>
      <t xml:space="preserve">项目投资代码
</t>
    </r>
    <r>
      <rPr>
        <sz val="9"/>
        <rFont val="Times New Roman"/>
        <charset val="134"/>
      </rPr>
      <t xml:space="preserve">2019-440507-70-
</t>
    </r>
    <r>
      <rPr>
        <sz val="9"/>
        <rFont val="Times New Roman"/>
        <charset val="134"/>
      </rPr>
      <t>03-040514</t>
    </r>
  </si>
  <si>
    <r>
      <rPr>
        <sz val="9"/>
        <rFont val="仿宋"/>
        <charset val="134"/>
      </rPr>
      <t xml:space="preserve">汕头市龙湖区 </t>
    </r>
    <r>
      <rPr>
        <sz val="9"/>
        <rFont val="Times New Roman"/>
        <charset val="134"/>
      </rPr>
      <t>30-A</t>
    </r>
    <r>
      <rPr>
        <sz val="9"/>
        <rFont val="仿宋"/>
        <charset val="134"/>
      </rPr>
      <t xml:space="preserve">街区 </t>
    </r>
    <r>
      <rPr>
        <sz val="9"/>
        <rFont val="Times New Roman"/>
        <charset val="134"/>
      </rPr>
      <t xml:space="preserve">I3 </t>
    </r>
    <r>
      <rPr>
        <sz val="9"/>
        <rFont val="仿宋"/>
        <charset val="134"/>
      </rPr>
      <t>地块</t>
    </r>
    <r>
      <rPr>
        <sz val="9"/>
        <rFont val="Times New Roman"/>
        <charset val="134"/>
      </rPr>
      <t>“</t>
    </r>
    <r>
      <rPr>
        <sz val="9"/>
        <rFont val="仿宋"/>
        <charset val="134"/>
      </rPr>
      <t>三旧</t>
    </r>
    <r>
      <rPr>
        <sz val="9"/>
        <rFont val="Times New Roman"/>
        <charset val="134"/>
      </rPr>
      <t>”</t>
    </r>
    <r>
      <rPr>
        <sz val="9"/>
        <rFont val="仿宋"/>
        <charset val="134"/>
      </rPr>
      <t>改造项目</t>
    </r>
  </si>
  <si>
    <r>
      <rPr>
        <sz val="9"/>
        <rFont val="仿宋"/>
        <charset val="134"/>
      </rPr>
      <t xml:space="preserve">项目总用地面积为 </t>
    </r>
    <r>
      <rPr>
        <sz val="9"/>
        <rFont val="Times New Roman"/>
        <charset val="134"/>
      </rPr>
      <t xml:space="preserve">8261.9  </t>
    </r>
    <r>
      <rPr>
        <sz val="9"/>
        <rFont val="仿宋"/>
        <charset val="134"/>
      </rPr>
      <t xml:space="preserve">平方米
</t>
    </r>
    <r>
      <rPr>
        <sz val="9"/>
        <rFont val="仿宋"/>
        <charset val="134"/>
      </rPr>
      <t>（</t>
    </r>
    <r>
      <rPr>
        <sz val="9"/>
        <rFont val="Times New Roman"/>
        <charset val="134"/>
      </rPr>
      <t xml:space="preserve">12.39 </t>
    </r>
    <r>
      <rPr>
        <sz val="9"/>
        <rFont val="仿宋"/>
        <charset val="134"/>
      </rPr>
      <t>亩），实用地面积：</t>
    </r>
    <r>
      <rPr>
        <sz val="9"/>
        <rFont val="Times New Roman"/>
        <charset val="134"/>
      </rPr>
      <t xml:space="preserve">6226.5 </t>
    </r>
    <r>
      <rPr>
        <sz val="9"/>
        <rFont val="仿宋"/>
        <charset val="134"/>
      </rPr>
      <t>平方米（</t>
    </r>
    <r>
      <rPr>
        <sz val="9"/>
        <rFont val="Times New Roman"/>
        <charset val="134"/>
      </rPr>
      <t xml:space="preserve">9.34 </t>
    </r>
    <r>
      <rPr>
        <sz val="9"/>
        <rFont val="仿宋"/>
        <charset val="134"/>
      </rPr>
      <t xml:space="preserve">亩）。项目总建筑面积约 </t>
    </r>
    <r>
      <rPr>
        <sz val="9"/>
        <rFont val="Times New Roman"/>
        <charset val="134"/>
      </rPr>
      <t xml:space="preserve">3412 </t>
    </r>
    <r>
      <rPr>
        <sz val="9"/>
        <rFont val="仿宋"/>
        <charset val="134"/>
      </rPr>
      <t xml:space="preserve">平
</t>
    </r>
    <r>
      <rPr>
        <sz val="9"/>
        <rFont val="仿宋"/>
        <charset val="134"/>
      </rPr>
      <t xml:space="preserve">方米，计容建筑面积约 </t>
    </r>
    <r>
      <rPr>
        <sz val="9"/>
        <rFont val="Times New Roman"/>
        <charset val="134"/>
      </rPr>
      <t xml:space="preserve">2819 </t>
    </r>
    <r>
      <rPr>
        <sz val="9"/>
        <rFont val="仿宋"/>
        <charset val="134"/>
      </rPr>
      <t xml:space="preserve">平方米。项
</t>
    </r>
    <r>
      <rPr>
        <sz val="9"/>
        <rFont val="仿宋"/>
        <charset val="134"/>
      </rPr>
      <t xml:space="preserve">目建设 </t>
    </r>
    <r>
      <rPr>
        <sz val="9"/>
        <rFont val="Times New Roman"/>
        <charset val="134"/>
      </rPr>
      <t xml:space="preserve">2 </t>
    </r>
    <r>
      <rPr>
        <sz val="9"/>
        <rFont val="仿宋"/>
        <charset val="134"/>
      </rPr>
      <t xml:space="preserve">幢住宅楼，一层地下车库，住宅
</t>
    </r>
    <r>
      <rPr>
        <sz val="9"/>
        <rFont val="仿宋"/>
        <charset val="134"/>
      </rPr>
      <t xml:space="preserve">楼层数为 </t>
    </r>
    <r>
      <rPr>
        <sz val="9"/>
        <rFont val="Times New Roman"/>
        <charset val="134"/>
      </rPr>
      <t xml:space="preserve">17 </t>
    </r>
    <r>
      <rPr>
        <sz val="9"/>
        <rFont val="仿宋"/>
        <charset val="134"/>
      </rPr>
      <t>层。</t>
    </r>
  </si>
  <si>
    <r>
      <rPr>
        <sz val="9"/>
        <rFont val="Times New Roman"/>
        <charset val="134"/>
      </rPr>
      <t xml:space="preserve">8261.9 </t>
    </r>
    <r>
      <rPr>
        <sz val="9"/>
        <rFont val="仿宋"/>
        <charset val="134"/>
      </rPr>
      <t>㎡</t>
    </r>
  </si>
  <si>
    <r>
      <rPr>
        <sz val="9"/>
        <rFont val="Times New Roman"/>
        <charset val="134"/>
      </rPr>
      <t xml:space="preserve">2010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9 </t>
    </r>
    <r>
      <rPr>
        <sz val="9"/>
        <rFont val="仿宋"/>
        <charset val="134"/>
      </rPr>
      <t>月</t>
    </r>
  </si>
  <si>
    <r>
      <rPr>
        <sz val="9"/>
        <rFont val="仿宋"/>
        <charset val="134"/>
      </rPr>
      <t>茂南社区磊广大道南侧土头洋</t>
    </r>
    <r>
      <rPr>
        <sz val="9"/>
        <rFont val="Times New Roman"/>
        <charset val="134"/>
      </rPr>
      <t>“</t>
    </r>
    <r>
      <rPr>
        <sz val="9"/>
        <rFont val="仿宋"/>
        <charset val="134"/>
      </rPr>
      <t>三旧</t>
    </r>
    <r>
      <rPr>
        <sz val="9"/>
        <rFont val="Times New Roman"/>
        <charset val="134"/>
      </rPr>
      <t>”</t>
    </r>
    <r>
      <rPr>
        <sz val="9"/>
        <rFont val="仿宋"/>
        <charset val="134"/>
      </rPr>
      <t xml:space="preserve">改造
</t>
    </r>
    <r>
      <rPr>
        <sz val="9"/>
        <rFont val="仿宋"/>
        <charset val="134"/>
      </rPr>
      <t>项目</t>
    </r>
  </si>
  <si>
    <r>
      <rPr>
        <sz val="9"/>
        <rFont val="仿宋"/>
        <charset val="134"/>
      </rPr>
      <t xml:space="preserve">项目位于茂南社区磊广大道南侧土头洋， 用地面积 </t>
    </r>
    <r>
      <rPr>
        <sz val="9"/>
        <rFont val="Times New Roman"/>
        <charset val="134"/>
      </rPr>
      <t xml:space="preserve">24368. </t>
    </r>
    <r>
      <rPr>
        <sz val="9"/>
        <rFont val="仿宋"/>
        <charset val="134"/>
      </rPr>
      <t xml:space="preserve">平方米（折合
</t>
    </r>
    <r>
      <rPr>
        <sz val="9"/>
        <rFont val="Times New Roman"/>
        <charset val="134"/>
      </rPr>
      <t xml:space="preserve">36.551 </t>
    </r>
    <r>
      <rPr>
        <sz val="9"/>
        <rFont val="仿宋"/>
        <charset val="134"/>
      </rPr>
      <t>亩），拟改造为商住用途。</t>
    </r>
  </si>
  <si>
    <r>
      <rPr>
        <sz val="9"/>
        <rFont val="Times New Roman"/>
        <charset val="134"/>
      </rPr>
      <t>24368m</t>
    </r>
    <r>
      <rPr>
        <vertAlign val="superscript"/>
        <sz val="6"/>
        <rFont val="Times New Roman"/>
        <charset val="134"/>
      </rPr>
      <t>2</t>
    </r>
  </si>
  <si>
    <r>
      <rPr>
        <sz val="9"/>
        <rFont val="仿宋"/>
        <charset val="134"/>
      </rPr>
      <t xml:space="preserve">丽水庄珠华工业区 </t>
    </r>
    <r>
      <rPr>
        <sz val="9"/>
        <rFont val="Times New Roman"/>
        <charset val="134"/>
      </rPr>
      <t xml:space="preserve">B
</t>
    </r>
    <r>
      <rPr>
        <sz val="9"/>
        <rFont val="仿宋"/>
        <charset val="134"/>
      </rPr>
      <t xml:space="preserve">地块 </t>
    </r>
    <r>
      <rPr>
        <sz val="9"/>
        <rFont val="Times New Roman"/>
        <charset val="134"/>
      </rPr>
      <t xml:space="preserve">C </t>
    </r>
    <r>
      <rPr>
        <sz val="9"/>
        <rFont val="仿宋"/>
        <charset val="134"/>
      </rPr>
      <t>幢用地</t>
    </r>
    <r>
      <rPr>
        <sz val="9"/>
        <rFont val="Times New Roman"/>
        <charset val="134"/>
      </rPr>
      <t>“</t>
    </r>
    <r>
      <rPr>
        <sz val="9"/>
        <rFont val="仿宋"/>
        <charset val="134"/>
      </rPr>
      <t>三旧</t>
    </r>
    <r>
      <rPr>
        <sz val="9"/>
        <rFont val="Times New Roman"/>
        <charset val="134"/>
      </rPr>
      <t>”</t>
    </r>
    <r>
      <rPr>
        <sz val="9"/>
        <rFont val="仿宋"/>
        <charset val="134"/>
      </rPr>
      <t>改造项目</t>
    </r>
  </si>
  <si>
    <r>
      <rPr>
        <sz val="9"/>
        <rFont val="仿宋"/>
        <charset val="134"/>
      </rPr>
      <t xml:space="preserve">本项目拟建 </t>
    </r>
    <r>
      <rPr>
        <sz val="9"/>
        <rFont val="Times New Roman"/>
        <charset val="134"/>
      </rPr>
      <t xml:space="preserve">2 </t>
    </r>
    <r>
      <rPr>
        <sz val="9"/>
        <rFont val="仿宋"/>
        <charset val="134"/>
      </rPr>
      <t xml:space="preserve">幢 </t>
    </r>
    <r>
      <rPr>
        <sz val="9"/>
        <rFont val="Times New Roman"/>
        <charset val="134"/>
      </rPr>
      <t xml:space="preserve">17 </t>
    </r>
    <r>
      <rPr>
        <sz val="9"/>
        <rFont val="仿宋"/>
        <charset val="134"/>
      </rPr>
      <t xml:space="preserve">层商住楼，总建
</t>
    </r>
    <r>
      <rPr>
        <sz val="9"/>
        <rFont val="仿宋"/>
        <charset val="134"/>
      </rPr>
      <t xml:space="preserve">筑面积 </t>
    </r>
    <r>
      <rPr>
        <sz val="9"/>
        <rFont val="Times New Roman"/>
        <charset val="134"/>
      </rPr>
      <t xml:space="preserve">3598.64 </t>
    </r>
    <r>
      <rPr>
        <sz val="9"/>
        <rFont val="仿宋"/>
        <charset val="134"/>
      </rPr>
      <t>平方米，地下二层停车库。</t>
    </r>
  </si>
  <si>
    <r>
      <rPr>
        <sz val="9"/>
        <rFont val="Times New Roman"/>
        <charset val="134"/>
      </rPr>
      <t>3598.64m</t>
    </r>
    <r>
      <rPr>
        <vertAlign val="superscript"/>
        <sz val="6"/>
        <rFont val="Times New Roman"/>
        <charset val="134"/>
      </rPr>
      <t>2</t>
    </r>
  </si>
  <si>
    <r>
      <rPr>
        <sz val="9"/>
        <rFont val="仿宋"/>
        <charset val="134"/>
      </rPr>
      <t>汕头市龙湖区珠池街道珠东洪门片</t>
    </r>
    <r>
      <rPr>
        <sz val="9"/>
        <rFont val="Times New Roman"/>
        <charset val="134"/>
      </rPr>
      <t>“</t>
    </r>
    <r>
      <rPr>
        <sz val="9"/>
        <rFont val="仿宋"/>
        <charset val="134"/>
      </rPr>
      <t>三旧</t>
    </r>
    <r>
      <rPr>
        <sz val="9"/>
        <rFont val="Times New Roman"/>
        <charset val="134"/>
      </rPr>
      <t>”</t>
    </r>
    <r>
      <rPr>
        <sz val="9"/>
        <rFont val="仿宋"/>
        <charset val="134"/>
      </rPr>
      <t>改造项目</t>
    </r>
  </si>
  <si>
    <r>
      <rPr>
        <sz val="9"/>
        <rFont val="仿宋"/>
        <charset val="134"/>
      </rPr>
      <t xml:space="preserve">项目实用地面积 </t>
    </r>
    <r>
      <rPr>
        <sz val="9"/>
        <rFont val="Times New Roman"/>
        <charset val="134"/>
      </rPr>
      <t xml:space="preserve">5118.54 </t>
    </r>
    <r>
      <rPr>
        <sz val="9"/>
        <rFont val="仿宋"/>
        <charset val="134"/>
      </rPr>
      <t xml:space="preserve">平方米，计
</t>
    </r>
    <r>
      <rPr>
        <sz val="9"/>
        <rFont val="仿宋"/>
        <charset val="134"/>
      </rPr>
      <t xml:space="preserve">容建筑面积 </t>
    </r>
    <r>
      <rPr>
        <sz val="9"/>
        <rFont val="Times New Roman"/>
        <charset val="134"/>
      </rPr>
      <t xml:space="preserve">2333.43 </t>
    </r>
    <r>
      <rPr>
        <sz val="9"/>
        <rFont val="仿宋"/>
        <charset val="134"/>
      </rPr>
      <t xml:space="preserve">平方米，总建筑面积
</t>
    </r>
    <r>
      <rPr>
        <sz val="9"/>
        <rFont val="Times New Roman"/>
        <charset val="134"/>
      </rPr>
      <t xml:space="preserve">29931 </t>
    </r>
    <r>
      <rPr>
        <sz val="9"/>
        <rFont val="仿宋"/>
        <charset val="134"/>
      </rPr>
      <t xml:space="preserve">平方米。计划建设 </t>
    </r>
    <r>
      <rPr>
        <sz val="9"/>
        <rFont val="Times New Roman"/>
        <charset val="134"/>
      </rPr>
      <t xml:space="preserve">1 </t>
    </r>
    <r>
      <rPr>
        <sz val="9"/>
        <rFont val="仿宋"/>
        <charset val="134"/>
      </rPr>
      <t xml:space="preserve">幢 </t>
    </r>
    <r>
      <rPr>
        <sz val="9"/>
        <rFont val="Times New Roman"/>
        <charset val="134"/>
      </rPr>
      <t xml:space="preserve">23 </t>
    </r>
    <r>
      <rPr>
        <sz val="9"/>
        <rFont val="仿宋"/>
        <charset val="134"/>
      </rPr>
      <t>层住宅配套沿街商铺及地下车库等。</t>
    </r>
  </si>
  <si>
    <r>
      <rPr>
        <sz val="9"/>
        <rFont val="Times New Roman"/>
        <charset val="134"/>
      </rPr>
      <t>5118.54m</t>
    </r>
    <r>
      <rPr>
        <vertAlign val="superscript"/>
        <sz val="6"/>
        <rFont val="Times New Roman"/>
        <charset val="134"/>
      </rPr>
      <t>2</t>
    </r>
  </si>
  <si>
    <r>
      <rPr>
        <sz val="9"/>
        <rFont val="仿宋"/>
        <charset val="134"/>
      </rPr>
      <t xml:space="preserve">项目投资代码
</t>
    </r>
    <r>
      <rPr>
        <sz val="9"/>
        <rFont val="Times New Roman"/>
        <charset val="134"/>
      </rPr>
      <t xml:space="preserve">2020-440507-70-
</t>
    </r>
    <r>
      <rPr>
        <sz val="9"/>
        <rFont val="Times New Roman"/>
        <charset val="134"/>
      </rPr>
      <t>03-033198</t>
    </r>
  </si>
  <si>
    <r>
      <rPr>
        <sz val="9"/>
        <rFont val="仿宋"/>
        <charset val="134"/>
      </rPr>
      <t>濠江区珠浦市场</t>
    </r>
    <r>
      <rPr>
        <sz val="9"/>
        <rFont val="Times New Roman"/>
        <charset val="134"/>
      </rPr>
      <t>“</t>
    </r>
    <r>
      <rPr>
        <sz val="9"/>
        <rFont val="仿宋"/>
        <charset val="134"/>
      </rPr>
      <t>三旧</t>
    </r>
    <r>
      <rPr>
        <sz val="9"/>
        <rFont val="Times New Roman"/>
        <charset val="134"/>
      </rPr>
      <t>”</t>
    </r>
    <r>
      <rPr>
        <sz val="9"/>
        <rFont val="仿宋"/>
        <charset val="134"/>
      </rPr>
      <t>改造项目</t>
    </r>
  </si>
  <si>
    <r>
      <rPr>
        <sz val="9"/>
        <rFont val="仿宋"/>
        <charset val="134"/>
      </rPr>
      <t xml:space="preserve">项目占地面积 </t>
    </r>
    <r>
      <rPr>
        <sz val="9"/>
        <rFont val="Times New Roman"/>
        <charset val="134"/>
      </rPr>
      <t xml:space="preserve">16577.4 </t>
    </r>
    <r>
      <rPr>
        <sz val="9"/>
        <rFont val="仿宋"/>
        <charset val="134"/>
      </rPr>
      <t xml:space="preserve">平方米，总建
</t>
    </r>
    <r>
      <rPr>
        <sz val="9"/>
        <rFont val="仿宋"/>
        <charset val="134"/>
      </rPr>
      <t xml:space="preserve">筑面积 </t>
    </r>
    <r>
      <rPr>
        <sz val="9"/>
        <rFont val="Times New Roman"/>
        <charset val="134"/>
      </rPr>
      <t xml:space="preserve">44474.83  </t>
    </r>
    <r>
      <rPr>
        <sz val="9"/>
        <rFont val="仿宋"/>
        <charset val="134"/>
      </rPr>
      <t xml:space="preserve">平方米，其中建设二栋
</t>
    </r>
    <r>
      <rPr>
        <sz val="9"/>
        <rFont val="Times New Roman"/>
        <charset val="134"/>
      </rPr>
      <t xml:space="preserve">14  </t>
    </r>
    <r>
      <rPr>
        <sz val="9"/>
        <rFont val="仿宋"/>
        <charset val="134"/>
      </rPr>
      <t xml:space="preserve">层、二栋 </t>
    </r>
    <r>
      <rPr>
        <sz val="9"/>
        <rFont val="Times New Roman"/>
        <charset val="134"/>
      </rPr>
      <t xml:space="preserve">1  </t>
    </r>
    <r>
      <rPr>
        <sz val="9"/>
        <rFont val="仿宋"/>
        <charset val="134"/>
      </rPr>
      <t xml:space="preserve">层及一栋 </t>
    </r>
    <r>
      <rPr>
        <sz val="9"/>
        <rFont val="Times New Roman"/>
        <charset val="134"/>
      </rPr>
      <t xml:space="preserve">9  </t>
    </r>
    <r>
      <rPr>
        <sz val="9"/>
        <rFont val="仿宋"/>
        <charset val="134"/>
      </rPr>
      <t xml:space="preserve">层的住宅楼
</t>
    </r>
    <r>
      <rPr>
        <sz val="9"/>
        <rFont val="Times New Roman"/>
        <charset val="134"/>
      </rPr>
      <t xml:space="preserve">33787.6 </t>
    </r>
    <r>
      <rPr>
        <sz val="9"/>
        <rFont val="仿宋"/>
        <charset val="134"/>
      </rPr>
      <t xml:space="preserve">平方米，市场 </t>
    </r>
    <r>
      <rPr>
        <sz val="9"/>
        <rFont val="Times New Roman"/>
        <charset val="134"/>
      </rPr>
      <t xml:space="preserve">372.8 </t>
    </r>
    <r>
      <rPr>
        <sz val="9"/>
        <rFont val="仿宋"/>
        <charset val="134"/>
      </rPr>
      <t xml:space="preserve">平方米，车库
</t>
    </r>
    <r>
      <rPr>
        <sz val="9"/>
        <rFont val="Times New Roman"/>
        <charset val="134"/>
      </rPr>
      <t xml:space="preserve">1918.88 </t>
    </r>
    <r>
      <rPr>
        <sz val="9"/>
        <rFont val="仿宋"/>
        <charset val="134"/>
      </rPr>
      <t xml:space="preserve">平方米，公共配套设施 </t>
    </r>
    <r>
      <rPr>
        <sz val="9"/>
        <rFont val="Times New Roman"/>
        <charset val="134"/>
      </rPr>
      <t xml:space="preserve">985.89 </t>
    </r>
    <r>
      <rPr>
        <sz val="9"/>
        <rFont val="仿宋"/>
        <charset val="134"/>
      </rPr>
      <t>平方米，主要建设架空层、消防水池及生活水池。</t>
    </r>
  </si>
  <si>
    <r>
      <rPr>
        <sz val="9"/>
        <rFont val="Times New Roman"/>
        <charset val="134"/>
      </rPr>
      <t>44474.83m</t>
    </r>
    <r>
      <rPr>
        <vertAlign val="superscript"/>
        <sz val="6"/>
        <rFont val="Times New Roman"/>
        <charset val="134"/>
      </rPr>
      <t>2</t>
    </r>
  </si>
  <si>
    <r>
      <rPr>
        <sz val="9"/>
        <rFont val="仿宋"/>
        <charset val="134"/>
      </rPr>
      <t>备案号：</t>
    </r>
    <r>
      <rPr>
        <sz val="9"/>
        <rFont val="Times New Roman"/>
        <charset val="134"/>
      </rPr>
      <t xml:space="preserve">2019- 440512-70-03-
</t>
    </r>
    <r>
      <rPr>
        <sz val="9"/>
        <rFont val="Times New Roman"/>
        <charset val="134"/>
      </rPr>
      <t>053417</t>
    </r>
  </si>
  <si>
    <r>
      <rPr>
        <sz val="9"/>
        <rFont val="仿宋"/>
        <charset val="134"/>
      </rPr>
      <t xml:space="preserve">汕头市衡山路 </t>
    </r>
    <r>
      <rPr>
        <sz val="9"/>
        <rFont val="Times New Roman"/>
        <charset val="134"/>
      </rPr>
      <t xml:space="preserve">45 </t>
    </r>
    <r>
      <rPr>
        <sz val="9"/>
        <rFont val="仿宋"/>
        <charset val="134"/>
      </rPr>
      <t xml:space="preserve">号
</t>
    </r>
    <r>
      <rPr>
        <sz val="9"/>
        <rFont val="Times New Roman"/>
        <charset val="134"/>
      </rPr>
      <t>“</t>
    </r>
    <r>
      <rPr>
        <sz val="9"/>
        <rFont val="仿宋"/>
        <charset val="134"/>
      </rPr>
      <t>三旧</t>
    </r>
    <r>
      <rPr>
        <sz val="9"/>
        <rFont val="Times New Roman"/>
        <charset val="134"/>
      </rPr>
      <t>”</t>
    </r>
    <r>
      <rPr>
        <sz val="9"/>
        <rFont val="仿宋"/>
        <charset val="134"/>
      </rPr>
      <t>改造项目</t>
    </r>
  </si>
  <si>
    <r>
      <rPr>
        <sz val="9"/>
        <rFont val="仿宋"/>
        <charset val="134"/>
      </rPr>
      <t xml:space="preserve">项目实用地面积 </t>
    </r>
    <r>
      <rPr>
        <sz val="9"/>
        <rFont val="Times New Roman"/>
        <charset val="134"/>
      </rPr>
      <t xml:space="preserve">268 </t>
    </r>
    <r>
      <rPr>
        <sz val="9"/>
        <rFont val="仿宋"/>
        <charset val="134"/>
      </rPr>
      <t xml:space="preserve">平方米，总建筑
</t>
    </r>
    <r>
      <rPr>
        <sz val="9"/>
        <rFont val="仿宋"/>
        <charset val="134"/>
      </rPr>
      <t xml:space="preserve">面积 </t>
    </r>
    <r>
      <rPr>
        <sz val="9"/>
        <rFont val="Times New Roman"/>
        <charset val="134"/>
      </rPr>
      <t xml:space="preserve">13121.1 </t>
    </r>
    <r>
      <rPr>
        <sz val="9"/>
        <rFont val="仿宋"/>
        <charset val="134"/>
      </rPr>
      <t xml:space="preserve">平方米，其中计容建筑面积
</t>
    </r>
    <r>
      <rPr>
        <sz val="9"/>
        <rFont val="Times New Roman"/>
        <charset val="134"/>
      </rPr>
      <t xml:space="preserve">1718.6 </t>
    </r>
    <r>
      <rPr>
        <sz val="9"/>
        <rFont val="仿宋"/>
        <charset val="134"/>
      </rPr>
      <t xml:space="preserve">平方米，不计容建筑面积 </t>
    </r>
    <r>
      <rPr>
        <sz val="9"/>
        <rFont val="Times New Roman"/>
        <charset val="134"/>
      </rPr>
      <t xml:space="preserve">2445.63
</t>
    </r>
    <r>
      <rPr>
        <sz val="9"/>
        <rFont val="仿宋"/>
        <charset val="134"/>
      </rPr>
      <t xml:space="preserve">平方米。拟建造 </t>
    </r>
    <r>
      <rPr>
        <sz val="9"/>
        <rFont val="Times New Roman"/>
        <charset val="134"/>
      </rPr>
      <t xml:space="preserve">1 </t>
    </r>
    <r>
      <rPr>
        <sz val="9"/>
        <rFont val="仿宋"/>
        <charset val="134"/>
      </rPr>
      <t xml:space="preserve">栋 </t>
    </r>
    <r>
      <rPr>
        <sz val="9"/>
        <rFont val="Times New Roman"/>
        <charset val="134"/>
      </rPr>
      <t xml:space="preserve">17 </t>
    </r>
    <r>
      <rPr>
        <sz val="9"/>
        <rFont val="仿宋"/>
        <charset val="134"/>
      </rPr>
      <t xml:space="preserve">层的商业楼，其
</t>
    </r>
    <r>
      <rPr>
        <sz val="9"/>
        <rFont val="仿宋"/>
        <charset val="134"/>
      </rPr>
      <t xml:space="preserve">中商铺建筑面积 </t>
    </r>
    <r>
      <rPr>
        <sz val="9"/>
        <rFont val="Times New Roman"/>
        <charset val="134"/>
      </rPr>
      <t xml:space="preserve">154.79  </t>
    </r>
    <r>
      <rPr>
        <sz val="9"/>
        <rFont val="仿宋"/>
        <charset val="134"/>
      </rPr>
      <t xml:space="preserve">平方米，商业公
</t>
    </r>
    <r>
      <rPr>
        <sz val="9"/>
        <rFont val="仿宋"/>
        <charset val="134"/>
      </rPr>
      <t xml:space="preserve">寓建筑面积 </t>
    </r>
    <r>
      <rPr>
        <sz val="9"/>
        <rFont val="Times New Roman"/>
        <charset val="134"/>
      </rPr>
      <t xml:space="preserve">9555.85 </t>
    </r>
    <r>
      <rPr>
        <sz val="9"/>
        <rFont val="仿宋"/>
        <charset val="134"/>
      </rPr>
      <t xml:space="preserve">平方米，其他建筑面
</t>
    </r>
    <r>
      <rPr>
        <sz val="9"/>
        <rFont val="仿宋"/>
        <charset val="134"/>
      </rPr>
      <t xml:space="preserve">积 </t>
    </r>
    <r>
      <rPr>
        <sz val="9"/>
        <rFont val="Times New Roman"/>
        <charset val="134"/>
      </rPr>
      <t xml:space="preserve">17.42 </t>
    </r>
    <r>
      <rPr>
        <sz val="9"/>
        <rFont val="仿宋"/>
        <charset val="134"/>
      </rPr>
      <t>平方米。</t>
    </r>
  </si>
  <si>
    <r>
      <rPr>
        <sz val="9"/>
        <rFont val="Times New Roman"/>
        <charset val="134"/>
      </rPr>
      <t>13121.1m</t>
    </r>
    <r>
      <rPr>
        <vertAlign val="superscript"/>
        <sz val="6"/>
        <rFont val="Times New Roman"/>
        <charset val="134"/>
      </rPr>
      <t>2</t>
    </r>
  </si>
  <si>
    <r>
      <rPr>
        <sz val="9"/>
        <rFont val="仿宋"/>
        <charset val="134"/>
      </rPr>
      <t xml:space="preserve">项目投资代码
</t>
    </r>
    <r>
      <rPr>
        <sz val="9"/>
        <rFont val="Times New Roman"/>
        <charset val="134"/>
      </rPr>
      <t xml:space="preserve">2019-440507-70-
</t>
    </r>
    <r>
      <rPr>
        <sz val="9"/>
        <rFont val="Times New Roman"/>
        <charset val="134"/>
      </rPr>
      <t>03-053518</t>
    </r>
  </si>
  <si>
    <r>
      <rPr>
        <sz val="9"/>
        <rFont val="仿宋"/>
        <charset val="134"/>
      </rPr>
      <t>达濠街道达西路地段三旧改造项目</t>
    </r>
  </si>
  <si>
    <r>
      <rPr>
        <sz val="9"/>
        <rFont val="仿宋"/>
        <charset val="134"/>
      </rPr>
      <t xml:space="preserve">项目位于达濠街道达西路地段，用地由达埠经联社集体建设用地 </t>
    </r>
    <r>
      <rPr>
        <sz val="9"/>
        <rFont val="Times New Roman"/>
        <charset val="134"/>
      </rPr>
      <t xml:space="preserve">5439 </t>
    </r>
    <r>
      <rPr>
        <sz val="9"/>
        <rFont val="仿宋"/>
        <charset val="134"/>
      </rPr>
      <t xml:space="preserve">平方米
</t>
    </r>
    <r>
      <rPr>
        <sz val="9"/>
        <rFont val="仿宋"/>
        <charset val="134"/>
      </rPr>
      <t xml:space="preserve">与汕头智辉实业有限公司 </t>
    </r>
    <r>
      <rPr>
        <sz val="9"/>
        <rFont val="Times New Roman"/>
        <charset val="134"/>
      </rPr>
      <t xml:space="preserve">135  </t>
    </r>
    <r>
      <rPr>
        <sz val="9"/>
        <rFont val="仿宋"/>
        <charset val="134"/>
      </rPr>
      <t xml:space="preserve">平方米合
</t>
    </r>
    <r>
      <rPr>
        <sz val="9"/>
        <rFont val="仿宋"/>
        <charset val="134"/>
      </rPr>
      <t>作改造构成，合计</t>
    </r>
    <r>
      <rPr>
        <sz val="9"/>
        <rFont val="Times New Roman"/>
        <charset val="134"/>
      </rPr>
      <t xml:space="preserve">6744 </t>
    </r>
    <r>
      <rPr>
        <sz val="9"/>
        <rFont val="仿宋"/>
        <charset val="134"/>
      </rPr>
      <t>平方米（折合</t>
    </r>
    <r>
      <rPr>
        <sz val="9"/>
        <rFont val="Times New Roman"/>
        <charset val="134"/>
      </rPr>
      <t xml:space="preserve">1.116
</t>
    </r>
    <r>
      <rPr>
        <sz val="9"/>
        <rFont val="仿宋"/>
        <charset val="134"/>
      </rPr>
      <t>亩），拟改造为商住用途。</t>
    </r>
  </si>
  <si>
    <r>
      <rPr>
        <sz val="9"/>
        <rFont val="Times New Roman"/>
        <charset val="134"/>
      </rPr>
      <t>6744m</t>
    </r>
    <r>
      <rPr>
        <vertAlign val="superscript"/>
        <sz val="6"/>
        <rFont val="Times New Roman"/>
        <charset val="134"/>
      </rPr>
      <t>2</t>
    </r>
  </si>
  <si>
    <t>新建公园绿地</t>
  </si>
  <si>
    <r>
      <rPr>
        <sz val="9"/>
        <rFont val="仿宋"/>
        <charset val="134"/>
      </rPr>
      <t>南滨绿地公园建设工程项目</t>
    </r>
  </si>
  <si>
    <r>
      <rPr>
        <sz val="9"/>
        <rFont val="仿宋"/>
        <charset val="134"/>
      </rPr>
      <t xml:space="preserve">南滨绿地公园建设范围东至轮渡码头、南至南滨路及 </t>
    </r>
    <r>
      <rPr>
        <sz val="9"/>
        <rFont val="Times New Roman"/>
        <charset val="134"/>
      </rPr>
      <t xml:space="preserve">324 </t>
    </r>
    <r>
      <rPr>
        <sz val="9"/>
        <rFont val="仿宋"/>
        <charset val="134"/>
      </rPr>
      <t xml:space="preserve">国道、西至临港西
</t>
    </r>
    <r>
      <rPr>
        <sz val="9"/>
        <rFont val="仿宋"/>
        <charset val="134"/>
      </rPr>
      <t xml:space="preserve">路、北至内海湾，总用地面积约 </t>
    </r>
    <r>
      <rPr>
        <sz val="9"/>
        <rFont val="Times New Roman"/>
        <charset val="134"/>
      </rPr>
      <t xml:space="preserve">1412.4 </t>
    </r>
    <r>
      <rPr>
        <sz val="9"/>
        <rFont val="仿宋"/>
        <charset val="134"/>
      </rPr>
      <t xml:space="preserve">亩。公园的建设内容主要包括园区步道、骑行道、栈道、草坪树木、绿化景观、湖泊湿地、游乐场、活动广场、运动场、观海长廊、观海码头，并配套建设管理中心、停
</t>
    </r>
    <r>
      <rPr>
        <sz val="9"/>
        <rFont val="仿宋"/>
        <charset val="134"/>
      </rPr>
      <t>车场、卫生间、餐厅、驿站等。</t>
    </r>
  </si>
  <si>
    <r>
      <rPr>
        <sz val="9"/>
        <rFont val="Times New Roman"/>
        <charset val="134"/>
      </rPr>
      <t>940658.4m</t>
    </r>
    <r>
      <rPr>
        <vertAlign val="superscript"/>
        <sz val="6"/>
        <rFont val="Times New Roman"/>
        <charset val="134"/>
      </rPr>
      <t>2</t>
    </r>
  </si>
  <si>
    <r>
      <rPr>
        <sz val="9"/>
        <rFont val="仿宋"/>
        <charset val="134"/>
      </rPr>
      <t xml:space="preserve">《关于南滨绿地公园、石林湖公园建设工程项目列入 </t>
    </r>
    <r>
      <rPr>
        <sz val="9"/>
        <rFont val="Times New Roman"/>
        <charset val="134"/>
      </rPr>
      <t xml:space="preserve">2020 </t>
    </r>
    <r>
      <rPr>
        <sz val="9"/>
        <rFont val="仿宋"/>
        <charset val="134"/>
      </rPr>
      <t>年固定资产投资计划的通知》（汕濠发改投〔</t>
    </r>
    <r>
      <rPr>
        <sz val="9"/>
        <rFont val="Times New Roman"/>
        <charset val="134"/>
      </rPr>
      <t>2020</t>
    </r>
    <r>
      <rPr>
        <sz val="9"/>
        <rFont val="仿宋"/>
        <charset val="134"/>
      </rPr>
      <t xml:space="preserve">〕
</t>
    </r>
    <r>
      <rPr>
        <sz val="9"/>
        <rFont val="Times New Roman"/>
        <charset val="134"/>
      </rPr>
      <t xml:space="preserve">65 </t>
    </r>
    <r>
      <rPr>
        <sz val="9"/>
        <rFont val="仿宋"/>
        <charset val="134"/>
      </rPr>
      <t>号）</t>
    </r>
  </si>
  <si>
    <t>5,3</t>
  </si>
  <si>
    <r>
      <rPr>
        <sz val="9"/>
        <rFont val="仿宋"/>
        <charset val="134"/>
      </rPr>
      <t>湿地公园</t>
    </r>
  </si>
  <si>
    <r>
      <rPr>
        <sz val="9"/>
        <rFont val="仿宋"/>
        <charset val="134"/>
      </rPr>
      <t>项目已列入汕头海湾新区南滨片综合建设项目（非统征地）范围。</t>
    </r>
  </si>
  <si>
    <r>
      <rPr>
        <sz val="9"/>
        <rFont val="Times New Roman"/>
        <charset val="134"/>
      </rPr>
      <t>1260000m</t>
    </r>
    <r>
      <rPr>
        <vertAlign val="superscript"/>
        <sz val="6"/>
        <rFont val="Times New Roman"/>
        <charset val="134"/>
      </rPr>
      <t>2</t>
    </r>
  </si>
  <si>
    <r>
      <rPr>
        <sz val="9"/>
        <rFont val="仿宋"/>
        <charset val="134"/>
      </rPr>
      <t>豪山体育公园建设</t>
    </r>
  </si>
  <si>
    <r>
      <rPr>
        <sz val="9"/>
        <rFont val="仿宋"/>
        <charset val="134"/>
      </rPr>
      <t xml:space="preserve">比邻三河中学的豪山文化公园占地约 </t>
    </r>
    <r>
      <rPr>
        <sz val="9"/>
        <rFont val="Times New Roman"/>
        <charset val="134"/>
      </rPr>
      <t xml:space="preserve">6.5 </t>
    </r>
    <r>
      <rPr>
        <sz val="9"/>
        <rFont val="仿宋"/>
        <charset val="134"/>
      </rPr>
      <t xml:space="preserve">公顷，包含市级文保陈憺墓，将修
</t>
    </r>
    <r>
      <rPr>
        <sz val="9"/>
        <rFont val="仿宋"/>
        <charset val="134"/>
      </rPr>
      <t>建为草木成荫、绿化率高的休闲文化公园</t>
    </r>
  </si>
  <si>
    <r>
      <rPr>
        <sz val="9"/>
        <rFont val="Times New Roman"/>
        <charset val="134"/>
      </rPr>
      <t>65000m</t>
    </r>
    <r>
      <rPr>
        <vertAlign val="superscript"/>
        <sz val="6"/>
        <rFont val="Times New Roman"/>
        <charset val="134"/>
      </rPr>
      <t>2</t>
    </r>
  </si>
  <si>
    <t>排水防涝项目</t>
  </si>
  <si>
    <t>排涝泵站新建及改造</t>
  </si>
  <si>
    <r>
      <rPr>
        <sz val="9"/>
        <rFont val="仿宋"/>
        <charset val="134"/>
      </rPr>
      <t>完善岐山片区管网建设（护堤路污水管、护堤路</t>
    </r>
    <r>
      <rPr>
        <sz val="9"/>
        <rFont val="Times New Roman"/>
        <charset val="134"/>
      </rPr>
      <t>-</t>
    </r>
    <r>
      <rPr>
        <sz val="9"/>
        <rFont val="仿宋"/>
        <charset val="134"/>
      </rPr>
      <t xml:space="preserve">金凤东路污
</t>
    </r>
    <r>
      <rPr>
        <sz val="9"/>
        <rFont val="仿宋"/>
        <charset val="134"/>
      </rPr>
      <t>水管、护堤路泵站）</t>
    </r>
  </si>
  <si>
    <r>
      <rPr>
        <sz val="9"/>
        <rFont val="Times New Roman"/>
        <charset val="134"/>
      </rPr>
      <t>[2]</t>
    </r>
    <r>
      <rPr>
        <sz val="9"/>
        <rFont val="仿宋"/>
        <charset val="134"/>
      </rPr>
      <t xml:space="preserve">海绵城市建设涉及的地下管网
</t>
    </r>
    <r>
      <rPr>
        <sz val="9"/>
        <rFont val="仿宋"/>
        <charset val="134"/>
      </rPr>
      <t xml:space="preserve">（管廊、管沟）、城市雨洪行泄通
</t>
    </r>
    <r>
      <rPr>
        <sz val="9"/>
        <rFont val="仿宋"/>
        <charset val="134"/>
      </rPr>
      <t>道、城市排涝沟渠建设改造以及管网排查、监测设施建设等；</t>
    </r>
  </si>
  <si>
    <r>
      <rPr>
        <sz val="9"/>
        <rFont val="仿宋"/>
        <charset val="134"/>
      </rPr>
      <t>护堤路污水管、护堤路</t>
    </r>
    <r>
      <rPr>
        <sz val="9"/>
        <rFont val="Times New Roman"/>
        <charset val="134"/>
      </rPr>
      <t>-</t>
    </r>
    <r>
      <rPr>
        <sz val="9"/>
        <rFont val="仿宋"/>
        <charset val="134"/>
      </rPr>
      <t>金凤东路污水管、护堤路泵站建设</t>
    </r>
  </si>
  <si>
    <r>
      <rPr>
        <sz val="9"/>
        <rFont val="Times New Roman"/>
        <charset val="134"/>
      </rPr>
      <t>——</t>
    </r>
  </si>
  <si>
    <r>
      <rPr>
        <sz val="9"/>
        <rFont val="仿宋"/>
        <charset val="134"/>
      </rPr>
      <t>市城管局</t>
    </r>
  </si>
  <si>
    <t>6,1</t>
  </si>
  <si>
    <r>
      <rPr>
        <sz val="9"/>
        <rFont val="仿宋"/>
        <charset val="134"/>
      </rPr>
      <t>达濠街道葛洲强排泵站工程</t>
    </r>
  </si>
  <si>
    <r>
      <rPr>
        <sz val="9"/>
        <rFont val="仿宋"/>
        <charset val="134"/>
      </rPr>
      <t xml:space="preserve">项目建设规模为 </t>
    </r>
    <r>
      <rPr>
        <sz val="9"/>
        <rFont val="Times New Roman"/>
        <charset val="134"/>
      </rPr>
      <t xml:space="preserve">1  </t>
    </r>
    <r>
      <rPr>
        <sz val="9"/>
        <rFont val="仿宋"/>
        <charset val="134"/>
      </rPr>
      <t>立方米</t>
    </r>
    <r>
      <rPr>
        <sz val="9"/>
        <rFont val="Times New Roman"/>
        <charset val="134"/>
      </rPr>
      <t>——</t>
    </r>
    <r>
      <rPr>
        <sz val="9"/>
        <rFont val="仿宋"/>
        <charset val="134"/>
      </rPr>
      <t>秒泵站、</t>
    </r>
    <r>
      <rPr>
        <sz val="9"/>
        <rFont val="Times New Roman"/>
        <charset val="134"/>
      </rPr>
      <t xml:space="preserve">25.82 </t>
    </r>
    <r>
      <rPr>
        <sz val="9"/>
        <rFont val="仿宋"/>
        <charset val="134"/>
      </rPr>
      <t>立方木</t>
    </r>
    <r>
      <rPr>
        <sz val="9"/>
        <rFont val="Times New Roman"/>
        <charset val="134"/>
      </rPr>
      <t>——</t>
    </r>
    <r>
      <rPr>
        <sz val="9"/>
        <rFont val="仿宋"/>
        <charset val="134"/>
      </rPr>
      <t xml:space="preserve">秒自排水闸各一座；进水明渠 </t>
    </r>
    <r>
      <rPr>
        <sz val="9"/>
        <rFont val="Times New Roman"/>
        <charset val="134"/>
      </rPr>
      <t xml:space="preserve">1263 </t>
    </r>
    <r>
      <rPr>
        <sz val="9"/>
        <rFont val="仿宋"/>
        <charset val="134"/>
      </rPr>
      <t xml:space="preserve">米，泵房、值班室、控制
</t>
    </r>
    <r>
      <rPr>
        <sz val="9"/>
        <rFont val="仿宋"/>
        <charset val="134"/>
      </rPr>
      <t xml:space="preserve">室及变配电间等设施总建筑面积 </t>
    </r>
    <r>
      <rPr>
        <sz val="9"/>
        <rFont val="Times New Roman"/>
        <charset val="134"/>
      </rPr>
      <t xml:space="preserve">366.37
</t>
    </r>
    <r>
      <rPr>
        <sz val="9"/>
        <rFont val="仿宋"/>
        <charset val="134"/>
      </rPr>
      <t>平方米。</t>
    </r>
  </si>
  <si>
    <t>建筑面积366.37㎡</t>
  </si>
  <si>
    <t>明渠，1.263km</t>
  </si>
  <si>
    <r>
      <rPr>
        <sz val="9"/>
        <rFont val="Times New Roman"/>
        <charset val="134"/>
      </rPr>
      <t>366.37m</t>
    </r>
    <r>
      <rPr>
        <vertAlign val="superscript"/>
        <sz val="6"/>
        <rFont val="Times New Roman"/>
        <charset val="134"/>
      </rPr>
      <t>2</t>
    </r>
  </si>
  <si>
    <r>
      <rPr>
        <sz val="9"/>
        <rFont val="仿宋"/>
        <charset val="134"/>
      </rPr>
      <t xml:space="preserve">濠江区涝区整治工程
</t>
    </r>
    <r>
      <rPr>
        <sz val="9"/>
        <rFont val="仿宋"/>
        <charset val="134"/>
      </rPr>
      <t>（</t>
    </r>
    <r>
      <rPr>
        <sz val="9"/>
        <rFont val="Times New Roman"/>
        <charset val="134"/>
      </rPr>
      <t xml:space="preserve">2021 </t>
    </r>
    <r>
      <rPr>
        <sz val="9"/>
        <rFont val="仿宋"/>
        <charset val="134"/>
      </rPr>
      <t>年实施项目）</t>
    </r>
  </si>
  <si>
    <r>
      <rPr>
        <sz val="9"/>
        <rFont val="仿宋"/>
        <charset val="134"/>
      </rPr>
      <t>项目拟重建水流娘电排站一座及新建大坪电排站、松山电排站、磊口电排站。</t>
    </r>
  </si>
  <si>
    <r>
      <rPr>
        <sz val="9"/>
        <rFont val="Times New Roman"/>
        <charset val="134"/>
      </rPr>
      <t>4.5m³/s</t>
    </r>
  </si>
  <si>
    <r>
      <rPr>
        <sz val="9"/>
        <rFont val="仿宋"/>
        <charset val="134"/>
      </rPr>
      <t>汕头市濠江区洲角闸电排站新建工程</t>
    </r>
  </si>
  <si>
    <r>
      <rPr>
        <sz val="9"/>
        <rFont val="仿宋"/>
        <charset val="134"/>
      </rPr>
      <t xml:space="preserve">新建洲角闸电排站一座，装机容量
</t>
    </r>
    <r>
      <rPr>
        <sz val="9"/>
        <rFont val="Times New Roman"/>
        <charset val="134"/>
      </rPr>
      <t>84KW</t>
    </r>
    <r>
      <rPr>
        <sz val="9"/>
        <rFont val="仿宋"/>
        <charset val="134"/>
      </rPr>
      <t>。</t>
    </r>
  </si>
  <si>
    <r>
      <rPr>
        <sz val="9"/>
        <rFont val="Times New Roman"/>
        <charset val="134"/>
      </rPr>
      <t xml:space="preserve">1 </t>
    </r>
    <r>
      <rPr>
        <sz val="9"/>
        <rFont val="仿宋"/>
        <charset val="134"/>
      </rPr>
      <t>座</t>
    </r>
  </si>
  <si>
    <r>
      <rPr>
        <sz val="9"/>
        <rFont val="仿宋"/>
        <charset val="134"/>
      </rPr>
      <t>潮南区峡山电排站扩建工程</t>
    </r>
  </si>
  <si>
    <r>
      <rPr>
        <sz val="9"/>
        <rFont val="Times New Roman"/>
        <charset val="134"/>
      </rPr>
      <t>[1]</t>
    </r>
    <r>
      <rPr>
        <sz val="9"/>
        <rFont val="仿宋"/>
        <charset val="134"/>
      </rPr>
      <t>海绵城市建设相关的供排水设施、雨水调蓄设施、城市内部蓄滞洪空间、城市绿地、道路广场、城市内河（湖）生态修复等项目；</t>
    </r>
  </si>
  <si>
    <r>
      <rPr>
        <sz val="9"/>
        <rFont val="仿宋"/>
        <charset val="134"/>
      </rPr>
      <t xml:space="preserve">扩建峡山电排站的排水流 量为 
</t>
    </r>
    <r>
      <rPr>
        <sz val="9"/>
        <rFont val="Times New Roman"/>
        <charset val="134"/>
      </rPr>
      <t>48m²/s</t>
    </r>
    <r>
      <rPr>
        <sz val="9"/>
        <rFont val="仿宋"/>
        <charset val="134"/>
      </rPr>
      <t xml:space="preserve">，装机台数为 </t>
    </r>
    <r>
      <rPr>
        <sz val="9"/>
        <rFont val="Times New Roman"/>
        <charset val="134"/>
      </rPr>
      <t xml:space="preserve">3 </t>
    </r>
    <r>
      <rPr>
        <sz val="9"/>
        <rFont val="仿宋"/>
        <charset val="134"/>
      </rPr>
      <t xml:space="preserve">台，单台 </t>
    </r>
    <r>
      <rPr>
        <sz val="9"/>
        <rFont val="Times New Roman"/>
        <charset val="134"/>
      </rPr>
      <t>1120kw</t>
    </r>
    <r>
      <rPr>
        <sz val="9"/>
        <rFont val="仿宋"/>
        <charset val="134"/>
      </rPr>
      <t xml:space="preserve">，总装机容量为 </t>
    </r>
    <r>
      <rPr>
        <sz val="9"/>
        <rFont val="Times New Roman"/>
        <charset val="134"/>
      </rPr>
      <t>3360kw</t>
    </r>
    <r>
      <rPr>
        <sz val="9"/>
        <rFont val="仿宋"/>
        <charset val="134"/>
      </rPr>
      <t>，重建峡山排洪闸采用</t>
    </r>
    <r>
      <rPr>
        <sz val="9"/>
        <rFont val="Times New Roman"/>
        <charset val="134"/>
      </rPr>
      <t xml:space="preserve"> 3 </t>
    </r>
    <r>
      <rPr>
        <sz val="9"/>
        <rFont val="仿宋"/>
        <charset val="134"/>
      </rPr>
      <t>孔，单孔净宽</t>
    </r>
    <r>
      <rPr>
        <sz val="9"/>
        <rFont val="Times New Roman"/>
        <charset val="134"/>
      </rPr>
      <t xml:space="preserve"> 5m</t>
    </r>
    <r>
      <rPr>
        <sz val="9"/>
        <rFont val="仿宋"/>
        <charset val="134"/>
      </rPr>
      <t>，总宽</t>
    </r>
    <r>
      <rPr>
        <sz val="9"/>
        <rFont val="Times New Roman"/>
        <charset val="134"/>
      </rPr>
      <t xml:space="preserve"> 15m</t>
    </r>
    <r>
      <rPr>
        <sz val="9"/>
        <rFont val="仿宋"/>
        <charset val="134"/>
      </rPr>
      <t>，水闸设计排涝流量</t>
    </r>
    <r>
      <rPr>
        <sz val="9"/>
        <rFont val="Times New Roman"/>
        <charset val="134"/>
      </rPr>
      <t xml:space="preserve"> 93m</t>
    </r>
    <r>
      <rPr>
        <sz val="9"/>
        <rFont val="仿宋"/>
        <charset val="134"/>
      </rPr>
      <t>²</t>
    </r>
    <r>
      <rPr>
        <sz val="9"/>
        <rFont val="Times New Roman"/>
        <charset val="134"/>
      </rPr>
      <t>/s</t>
    </r>
    <r>
      <rPr>
        <sz val="9"/>
        <rFont val="仿宋"/>
        <charset val="134"/>
      </rPr>
      <t>。水闸为练江堤穿堤涵闸，练江提防级别为Ⅲ级，峡山排洪
间级别为</t>
    </r>
    <r>
      <rPr>
        <sz val="9"/>
        <rFont val="Times New Roman"/>
        <charset val="134"/>
      </rPr>
      <t xml:space="preserve"> 3 </t>
    </r>
    <r>
      <rPr>
        <sz val="9"/>
        <rFont val="仿宋"/>
        <charset val="134"/>
      </rPr>
      <t>级。</t>
    </r>
  </si>
  <si>
    <r>
      <rPr>
        <sz val="9"/>
        <rFont val="仿宋"/>
        <charset val="134"/>
      </rPr>
      <t xml:space="preserve">山排洪闸采用 </t>
    </r>
    <r>
      <rPr>
        <sz val="9"/>
        <rFont val="Times New Roman"/>
        <charset val="134"/>
      </rPr>
      <t xml:space="preserve">3 </t>
    </r>
    <r>
      <rPr>
        <sz val="9"/>
        <rFont val="仿宋"/>
        <charset val="134"/>
      </rPr>
      <t>孔，单
孔净宽</t>
    </r>
    <r>
      <rPr>
        <sz val="9"/>
        <rFont val="Times New Roman"/>
        <charset val="134"/>
      </rPr>
      <t>5m</t>
    </r>
    <r>
      <rPr>
        <sz val="9"/>
        <rFont val="仿宋"/>
        <charset val="134"/>
      </rPr>
      <t xml:space="preserve">，总宽
</t>
    </r>
    <r>
      <rPr>
        <sz val="9"/>
        <rFont val="Times New Roman"/>
        <charset val="134"/>
      </rPr>
      <t>15m</t>
    </r>
    <r>
      <rPr>
        <sz val="9"/>
        <rFont val="仿宋"/>
        <charset val="134"/>
      </rPr>
      <t>，水闸设计排涝流量</t>
    </r>
    <r>
      <rPr>
        <sz val="9"/>
        <rFont val="Times New Roman"/>
        <charset val="134"/>
      </rPr>
      <t xml:space="preserve"> 93m2/s</t>
    </r>
  </si>
  <si>
    <r>
      <rPr>
        <sz val="9"/>
        <rFont val="Times New Roman"/>
        <charset val="134"/>
      </rPr>
      <t xml:space="preserve">2020 </t>
    </r>
    <r>
      <rPr>
        <sz val="9"/>
        <rFont val="仿宋"/>
        <charset val="134"/>
      </rPr>
      <t xml:space="preserve">年 </t>
    </r>
    <r>
      <rPr>
        <sz val="9"/>
        <rFont val="Times New Roman"/>
        <charset val="134"/>
      </rPr>
      <t xml:space="preserve">5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11 </t>
    </r>
    <r>
      <rPr>
        <sz val="9"/>
        <rFont val="仿宋"/>
        <charset val="134"/>
      </rPr>
      <t>月</t>
    </r>
  </si>
  <si>
    <t>防洪（潮）闸新建及改造</t>
  </si>
  <si>
    <r>
      <rPr>
        <sz val="9"/>
        <rFont val="仿宋"/>
        <charset val="134"/>
      </rPr>
      <t>汕头市濠江区堤围涵闸水库维修养护工程</t>
    </r>
  </si>
  <si>
    <r>
      <rPr>
        <sz val="9"/>
        <rFont val="Times New Roman"/>
        <charset val="134"/>
      </rPr>
      <t xml:space="preserve">39.25 </t>
    </r>
    <r>
      <rPr>
        <sz val="9"/>
        <rFont val="仿宋"/>
        <charset val="134"/>
      </rPr>
      <t>公里堤围、</t>
    </r>
    <r>
      <rPr>
        <sz val="9"/>
        <rFont val="Times New Roman"/>
        <charset val="134"/>
      </rPr>
      <t xml:space="preserve">92 </t>
    </r>
    <r>
      <rPr>
        <sz val="9"/>
        <rFont val="仿宋"/>
        <charset val="134"/>
      </rPr>
      <t xml:space="preserve">座穿堤涵闸及 </t>
    </r>
    <r>
      <rPr>
        <sz val="9"/>
        <rFont val="Times New Roman"/>
        <charset val="134"/>
      </rPr>
      <t xml:space="preserve">25
</t>
    </r>
    <r>
      <rPr>
        <sz val="9"/>
        <rFont val="仿宋"/>
        <charset val="134"/>
      </rPr>
      <t>宗小型水库日常维修养护。</t>
    </r>
  </si>
  <si>
    <t>39.25公里围堤</t>
  </si>
  <si>
    <r>
      <rPr>
        <sz val="9"/>
        <rFont val="Times New Roman"/>
        <charset val="134"/>
      </rPr>
      <t>39.25km</t>
    </r>
  </si>
  <si>
    <t>6,2</t>
  </si>
  <si>
    <r>
      <rPr>
        <sz val="9"/>
        <rFont val="仿宋"/>
        <charset val="134"/>
      </rPr>
      <t>潮南区田心节制闸重建工程</t>
    </r>
  </si>
  <si>
    <r>
      <rPr>
        <sz val="9"/>
        <rFont val="仿宋"/>
        <charset val="134"/>
      </rPr>
      <t xml:space="preserve">重建闸址采用旧闸址不变。水闸共设
</t>
    </r>
    <r>
      <rPr>
        <sz val="9"/>
        <rFont val="Times New Roman"/>
        <charset val="134"/>
      </rPr>
      <t xml:space="preserve">5 </t>
    </r>
    <r>
      <rPr>
        <sz val="9"/>
        <rFont val="仿宋"/>
        <charset val="134"/>
      </rPr>
      <t xml:space="preserve">孔，单孔净宽 </t>
    </r>
    <r>
      <rPr>
        <sz val="9"/>
        <rFont val="Times New Roman"/>
        <charset val="134"/>
      </rPr>
      <t>8m</t>
    </r>
    <r>
      <rPr>
        <sz val="9"/>
        <rFont val="仿宋"/>
        <charset val="134"/>
      </rPr>
      <t xml:space="preserve">，总净宽 </t>
    </r>
    <r>
      <rPr>
        <sz val="9"/>
        <rFont val="Times New Roman"/>
        <charset val="134"/>
      </rPr>
      <t>40m</t>
    </r>
    <r>
      <rPr>
        <sz val="9"/>
        <rFont val="仿宋"/>
        <charset val="134"/>
      </rPr>
      <t xml:space="preserve">。闸室长
</t>
    </r>
    <r>
      <rPr>
        <sz val="9"/>
        <rFont val="Times New Roman"/>
        <charset val="134"/>
      </rPr>
      <t>20m</t>
    </r>
    <r>
      <rPr>
        <sz val="9"/>
        <rFont val="仿宋"/>
        <charset val="134"/>
      </rPr>
      <t xml:space="preserve">，采用平底宽顶堰型，闸底板高程
</t>
    </r>
    <r>
      <rPr>
        <sz val="9"/>
        <rFont val="Times New Roman"/>
        <charset val="134"/>
      </rPr>
      <t>1.3m</t>
    </r>
    <r>
      <rPr>
        <sz val="9"/>
        <rFont val="仿宋"/>
        <charset val="134"/>
      </rPr>
      <t xml:space="preserve">，闸顶高程 </t>
    </r>
    <r>
      <rPr>
        <sz val="9"/>
        <rFont val="Times New Roman"/>
        <charset val="134"/>
      </rPr>
      <t>10.7m</t>
    </r>
    <r>
      <rPr>
        <sz val="9"/>
        <rFont val="仿宋"/>
        <charset val="134"/>
      </rPr>
      <t xml:space="preserve">。交通桥布置在下游侧，桥宽 </t>
    </r>
    <r>
      <rPr>
        <sz val="9"/>
        <rFont val="Times New Roman"/>
        <charset val="134"/>
      </rPr>
      <t>9m</t>
    </r>
    <r>
      <rPr>
        <sz val="9"/>
        <rFont val="仿宋"/>
        <charset val="134"/>
      </rPr>
      <t>。水闸下游设消力池，采用底流消能方式。</t>
    </r>
  </si>
  <si>
    <r>
      <rPr>
        <sz val="9"/>
        <rFont val="仿宋"/>
        <charset val="134"/>
      </rPr>
      <t xml:space="preserve">水闸共设 </t>
    </r>
    <r>
      <rPr>
        <sz val="9"/>
        <rFont val="Times New Roman"/>
        <charset val="134"/>
      </rPr>
      <t>5</t>
    </r>
    <r>
      <rPr>
        <sz val="9"/>
        <rFont val="仿宋"/>
        <charset val="134"/>
      </rPr>
      <t xml:space="preserve">孔，单孔净宽 </t>
    </r>
    <r>
      <rPr>
        <sz val="9"/>
        <rFont val="Times New Roman"/>
        <charset val="134"/>
      </rPr>
      <t>8m</t>
    </r>
    <r>
      <rPr>
        <sz val="9"/>
        <rFont val="仿宋"/>
        <charset val="134"/>
      </rPr>
      <t xml:space="preserve">，总净宽 </t>
    </r>
    <r>
      <rPr>
        <sz val="9"/>
        <rFont val="Times New Roman"/>
        <charset val="134"/>
      </rPr>
      <t>40m</t>
    </r>
    <r>
      <rPr>
        <sz val="9"/>
        <rFont val="仿宋"/>
        <charset val="134"/>
      </rPr>
      <t>。</t>
    </r>
  </si>
  <si>
    <r>
      <rPr>
        <sz val="9"/>
        <rFont val="Times New Roman"/>
        <charset val="134"/>
      </rPr>
      <t xml:space="preserve">2021 </t>
    </r>
    <r>
      <rPr>
        <sz val="9"/>
        <rFont val="仿宋"/>
        <charset val="134"/>
      </rPr>
      <t xml:space="preserve">年 </t>
    </r>
    <r>
      <rPr>
        <sz val="9"/>
        <rFont val="Times New Roman"/>
        <charset val="134"/>
      </rPr>
      <t xml:space="preserve">7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6 </t>
    </r>
    <r>
      <rPr>
        <sz val="9"/>
        <rFont val="仿宋"/>
        <charset val="134"/>
      </rPr>
      <t>月</t>
    </r>
  </si>
  <si>
    <t>排水管网提标改造</t>
  </si>
  <si>
    <r>
      <rPr>
        <sz val="9"/>
        <rFont val="仿宋"/>
        <charset val="134"/>
      </rPr>
      <t>月眉河增设泵站及华坞沟片区内涝治理工程项目</t>
    </r>
  </si>
  <si>
    <r>
      <rPr>
        <sz val="9"/>
        <rFont val="仿宋"/>
        <charset val="134"/>
      </rPr>
      <t xml:space="preserve">项目建设内容主要为在月眉河设置强排泵站一座，安装四台轴流泵，在月眉河截流箱涵适当位置增设排入月眉河的泄流闸（闸过水断面为 </t>
    </r>
    <r>
      <rPr>
        <sz val="9"/>
        <rFont val="Times New Roman"/>
        <charset val="134"/>
      </rPr>
      <t>2.9m*2.3m</t>
    </r>
    <r>
      <rPr>
        <sz val="9"/>
        <rFont val="仿宋"/>
        <charset val="134"/>
      </rPr>
      <t>），对局部堤墙进行修复；对华坞沟（汕樟路</t>
    </r>
    <r>
      <rPr>
        <sz val="9"/>
        <rFont val="Times New Roman"/>
        <charset val="134"/>
      </rPr>
      <t>-</t>
    </r>
    <r>
      <rPr>
        <sz val="9"/>
        <rFont val="仿宋"/>
        <charset val="134"/>
      </rPr>
      <t>月
眉河段）进行拓宽改造，其中汕樟路</t>
    </r>
    <r>
      <rPr>
        <sz val="9"/>
        <rFont val="Times New Roman"/>
        <charset val="134"/>
      </rPr>
      <t>-</t>
    </r>
    <r>
      <rPr>
        <sz val="9"/>
        <rFont val="仿宋"/>
        <charset val="134"/>
      </rPr>
      <t>大华路段原为</t>
    </r>
    <r>
      <rPr>
        <sz val="9"/>
        <rFont val="Times New Roman"/>
        <charset val="134"/>
      </rPr>
      <t xml:space="preserve"> BH=1.5*1.2  </t>
    </r>
    <r>
      <rPr>
        <sz val="9"/>
        <rFont val="仿宋"/>
        <charset val="134"/>
      </rPr>
      <t>合流石砌方沟，拟保留原石方沟并增设一条</t>
    </r>
    <r>
      <rPr>
        <sz val="9"/>
        <rFont val="Times New Roman"/>
        <charset val="134"/>
      </rPr>
      <t xml:space="preserve">DN1200 </t>
    </r>
    <r>
      <rPr>
        <sz val="9"/>
        <rFont val="仿宋"/>
        <charset val="134"/>
      </rPr>
      <t>离心玻璃钢管补充排水，大华路</t>
    </r>
    <r>
      <rPr>
        <sz val="9"/>
        <rFont val="Times New Roman"/>
        <charset val="134"/>
      </rPr>
      <t>-</t>
    </r>
    <r>
      <rPr>
        <sz val="9"/>
        <rFont val="仿宋"/>
        <charset val="134"/>
      </rPr>
      <t>月眉路段拟新建一条</t>
    </r>
    <r>
      <rPr>
        <sz val="9"/>
        <rFont val="Times New Roman"/>
        <charset val="134"/>
      </rPr>
      <t xml:space="preserve"> DN1200 </t>
    </r>
    <r>
      <rPr>
        <sz val="9"/>
        <rFont val="仿宋"/>
        <charset val="134"/>
      </rPr>
      <t>离心玻璃钢管，对华坞路及港墘路（长约</t>
    </r>
    <r>
      <rPr>
        <sz val="9"/>
        <rFont val="Times New Roman"/>
        <charset val="134"/>
      </rPr>
      <t xml:space="preserve"> 725.6 </t>
    </r>
    <r>
      <rPr>
        <sz val="9"/>
        <rFont val="仿宋"/>
        <charset val="134"/>
      </rPr>
      <t>米）进行升级改造为沥青路面，优化周边环境，完善路灯、
绿化及交通配套设施等。</t>
    </r>
  </si>
  <si>
    <t>道路升级，0.73km</t>
  </si>
  <si>
    <r>
      <rPr>
        <sz val="9"/>
        <rFont val="Times New Roman"/>
        <charset val="134"/>
      </rPr>
      <t>0.73km</t>
    </r>
  </si>
  <si>
    <r>
      <rPr>
        <sz val="9"/>
        <rFont val="Times New Roman"/>
        <charset val="134"/>
      </rPr>
      <t xml:space="preserve">2020 </t>
    </r>
    <r>
      <rPr>
        <sz val="9"/>
        <rFont val="仿宋"/>
        <charset val="134"/>
      </rPr>
      <t xml:space="preserve">年 </t>
    </r>
    <r>
      <rPr>
        <sz val="9"/>
        <rFont val="Times New Roman"/>
        <charset val="134"/>
      </rPr>
      <t xml:space="preserve">7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7 </t>
    </r>
    <r>
      <rPr>
        <sz val="9"/>
        <rFont val="仿宋"/>
        <charset val="134"/>
      </rPr>
      <t>月</t>
    </r>
  </si>
  <si>
    <r>
      <rPr>
        <sz val="9"/>
        <rFont val="仿宋"/>
        <charset val="134"/>
      </rPr>
      <t xml:space="preserve">汕市发改投
</t>
    </r>
    <r>
      <rPr>
        <sz val="9"/>
        <rFont val="仿宋"/>
        <charset val="134"/>
      </rPr>
      <t>【</t>
    </r>
    <r>
      <rPr>
        <sz val="9"/>
        <rFont val="Times New Roman"/>
        <charset val="134"/>
      </rPr>
      <t>2020</t>
    </r>
    <r>
      <rPr>
        <sz val="9"/>
        <rFont val="仿宋"/>
        <charset val="134"/>
      </rPr>
      <t>】</t>
    </r>
    <r>
      <rPr>
        <sz val="9"/>
        <rFont val="Times New Roman"/>
        <charset val="134"/>
      </rPr>
      <t xml:space="preserve">17 </t>
    </r>
    <r>
      <rPr>
        <sz val="9"/>
        <rFont val="仿宋"/>
        <charset val="134"/>
      </rPr>
      <t>号</t>
    </r>
  </si>
  <si>
    <t>6,4</t>
  </si>
  <si>
    <t>污水系统完善项目</t>
  </si>
  <si>
    <t>四洗及管网修复</t>
  </si>
  <si>
    <r>
      <rPr>
        <sz val="9"/>
        <rFont val="仿宋"/>
        <charset val="134"/>
      </rPr>
      <t>管网缺陷和错混接修复改造（二期）项目</t>
    </r>
  </si>
  <si>
    <r>
      <rPr>
        <sz val="9"/>
        <rFont val="仿宋"/>
        <charset val="134"/>
      </rPr>
      <t>对缺陷管网和混错接进行改造</t>
    </r>
  </si>
  <si>
    <r>
      <rPr>
        <sz val="9"/>
        <rFont val="Times New Roman"/>
        <charset val="134"/>
      </rPr>
      <t>499km</t>
    </r>
  </si>
  <si>
    <r>
      <rPr>
        <sz val="9"/>
        <rFont val="Times New Roman"/>
        <charset val="134"/>
      </rPr>
      <t xml:space="preserve">2022 </t>
    </r>
    <r>
      <rPr>
        <sz val="9"/>
        <rFont val="仿宋"/>
        <charset val="134"/>
      </rPr>
      <t xml:space="preserve">年 </t>
    </r>
    <r>
      <rPr>
        <sz val="9"/>
        <rFont val="Times New Roman"/>
        <charset val="134"/>
      </rPr>
      <t xml:space="preserve">8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6 </t>
    </r>
    <r>
      <rPr>
        <sz val="9"/>
        <rFont val="仿宋"/>
        <charset val="134"/>
      </rPr>
      <t>月</t>
    </r>
  </si>
  <si>
    <t>7,1</t>
  </si>
  <si>
    <r>
      <rPr>
        <sz val="9"/>
        <rFont val="仿宋"/>
        <charset val="134"/>
      </rPr>
      <t>中心城区</t>
    </r>
    <r>
      <rPr>
        <sz val="9"/>
        <rFont val="Times New Roman"/>
        <charset val="134"/>
      </rPr>
      <t>“</t>
    </r>
    <r>
      <rPr>
        <sz val="9"/>
        <rFont val="仿宋"/>
        <charset val="134"/>
      </rPr>
      <t>四洗</t>
    </r>
    <r>
      <rPr>
        <sz val="9"/>
        <rFont val="Times New Roman"/>
        <charset val="134"/>
      </rPr>
      <t>”</t>
    </r>
    <r>
      <rPr>
        <sz val="9"/>
        <rFont val="仿宋"/>
        <charset val="134"/>
      </rPr>
      <t>专项治理（三期）项目</t>
    </r>
  </si>
  <si>
    <r>
      <rPr>
        <sz val="9"/>
        <rFont val="仿宋"/>
        <charset val="134"/>
      </rPr>
      <t>洗管、洗井、洗河、洗楼</t>
    </r>
  </si>
  <si>
    <r>
      <rPr>
        <sz val="9"/>
        <rFont val="Times New Roman"/>
        <charset val="134"/>
      </rPr>
      <t>1349km</t>
    </r>
  </si>
  <si>
    <t>金平区、龙湖区</t>
  </si>
  <si>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6 </t>
    </r>
    <r>
      <rPr>
        <sz val="9"/>
        <rFont val="仿宋"/>
        <charset val="134"/>
      </rPr>
      <t>月</t>
    </r>
  </si>
  <si>
    <r>
      <rPr>
        <sz val="9"/>
        <rFont val="仿宋"/>
        <charset val="134"/>
      </rPr>
      <t>中心城区北岸</t>
    </r>
    <r>
      <rPr>
        <sz val="9"/>
        <rFont val="Times New Roman"/>
        <charset val="134"/>
      </rPr>
      <t>“</t>
    </r>
    <r>
      <rPr>
        <sz val="9"/>
        <rFont val="仿宋"/>
        <charset val="134"/>
      </rPr>
      <t>四洗</t>
    </r>
    <r>
      <rPr>
        <sz val="9"/>
        <rFont val="Times New Roman"/>
        <charset val="134"/>
      </rPr>
      <t>”</t>
    </r>
    <r>
      <rPr>
        <sz val="9"/>
        <rFont val="仿宋"/>
        <charset val="134"/>
      </rPr>
      <t>专项治理（二期）项目</t>
    </r>
  </si>
  <si>
    <r>
      <rPr>
        <sz val="9"/>
        <rFont val="Times New Roman"/>
        <charset val="134"/>
      </rPr>
      <t>“</t>
    </r>
    <r>
      <rPr>
        <sz val="9"/>
        <rFont val="仿宋"/>
        <charset val="134"/>
      </rPr>
      <t>洗楼</t>
    </r>
    <r>
      <rPr>
        <sz val="9"/>
        <rFont val="Times New Roman"/>
        <charset val="134"/>
      </rPr>
      <t>”“</t>
    </r>
    <r>
      <rPr>
        <sz val="9"/>
        <rFont val="仿宋"/>
        <charset val="134"/>
      </rPr>
      <t>洗管</t>
    </r>
    <r>
      <rPr>
        <sz val="9"/>
        <rFont val="Times New Roman"/>
        <charset val="134"/>
      </rPr>
      <t>”“</t>
    </r>
    <r>
      <rPr>
        <sz val="9"/>
        <rFont val="仿宋"/>
        <charset val="134"/>
      </rPr>
      <t>洗井</t>
    </r>
    <r>
      <rPr>
        <sz val="9"/>
        <rFont val="Times New Roman"/>
        <charset val="134"/>
      </rPr>
      <t>”“</t>
    </r>
    <r>
      <rPr>
        <sz val="9"/>
        <rFont val="仿宋"/>
        <charset val="134"/>
      </rPr>
      <t>洗河</t>
    </r>
    <r>
      <rPr>
        <sz val="9"/>
        <rFont val="Times New Roman"/>
        <charset val="134"/>
      </rPr>
      <t>”</t>
    </r>
  </si>
  <si>
    <r>
      <rPr>
        <sz val="9"/>
        <rFont val="Times New Roman"/>
        <charset val="134"/>
      </rPr>
      <t>410km</t>
    </r>
  </si>
  <si>
    <r>
      <rPr>
        <sz val="9"/>
        <rFont val="Times New Roman"/>
        <charset val="134"/>
      </rPr>
      <t xml:space="preserve">2021 </t>
    </r>
    <r>
      <rPr>
        <sz val="9"/>
        <rFont val="仿宋"/>
        <charset val="134"/>
      </rPr>
      <t xml:space="preserve">年 </t>
    </r>
    <r>
      <rPr>
        <sz val="9"/>
        <rFont val="Times New Roman"/>
        <charset val="134"/>
      </rPr>
      <t xml:space="preserve">8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4 </t>
    </r>
    <r>
      <rPr>
        <sz val="9"/>
        <rFont val="仿宋"/>
        <charset val="134"/>
      </rPr>
      <t>月</t>
    </r>
  </si>
  <si>
    <r>
      <rPr>
        <sz val="9"/>
        <rFont val="Times New Roman"/>
        <charset val="134"/>
      </rPr>
      <t>[3]</t>
    </r>
    <r>
      <rPr>
        <sz val="9"/>
        <rFont val="仿宋"/>
        <charset val="134"/>
      </rPr>
      <t>项目前期</t>
    </r>
  </si>
  <si>
    <r>
      <rPr>
        <sz val="9"/>
        <rFont val="仿宋"/>
        <charset val="134"/>
      </rPr>
      <t>管网缺陷和错混接修复改造（一期）项目</t>
    </r>
  </si>
  <si>
    <r>
      <rPr>
        <sz val="9"/>
        <rFont val="仿宋"/>
        <charset val="134"/>
      </rPr>
      <t>管网病害检测与修复</t>
    </r>
  </si>
  <si>
    <r>
      <rPr>
        <sz val="9"/>
        <rFont val="Times New Roman"/>
        <charset val="134"/>
      </rPr>
      <t xml:space="preserve">1171 </t>
    </r>
    <r>
      <rPr>
        <sz val="9"/>
        <rFont val="仿宋"/>
        <charset val="134"/>
      </rPr>
      <t xml:space="preserve">处管
</t>
    </r>
    <r>
      <rPr>
        <sz val="9"/>
        <rFont val="仿宋"/>
        <charset val="134"/>
      </rPr>
      <t xml:space="preserve">道缺陷 </t>
    </r>
    <r>
      <rPr>
        <sz val="9"/>
        <rFont val="Times New Roman"/>
        <charset val="134"/>
      </rPr>
      <t xml:space="preserve">194
</t>
    </r>
    <r>
      <rPr>
        <sz val="9"/>
        <rFont val="仿宋"/>
        <charset val="134"/>
      </rPr>
      <t>处错混接</t>
    </r>
  </si>
  <si>
    <r>
      <rPr>
        <sz val="9"/>
        <rFont val="Times New Roman"/>
        <charset val="134"/>
      </rPr>
      <t xml:space="preserve">2021 </t>
    </r>
    <r>
      <rPr>
        <sz val="9"/>
        <rFont val="仿宋"/>
        <charset val="134"/>
      </rPr>
      <t xml:space="preserve">年 </t>
    </r>
    <r>
      <rPr>
        <sz val="9"/>
        <rFont val="Times New Roman"/>
        <charset val="134"/>
      </rPr>
      <t xml:space="preserve">6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</si>
  <si>
    <r>
      <rPr>
        <sz val="9"/>
        <rFont val="仿宋"/>
        <charset val="134"/>
      </rPr>
      <t>龙湖区</t>
    </r>
    <r>
      <rPr>
        <sz val="9"/>
        <rFont val="Times New Roman"/>
        <charset val="134"/>
      </rPr>
      <t>“</t>
    </r>
    <r>
      <rPr>
        <sz val="9"/>
        <rFont val="仿宋"/>
        <charset val="134"/>
      </rPr>
      <t>洗楼</t>
    </r>
    <r>
      <rPr>
        <sz val="9"/>
        <rFont val="Times New Roman"/>
        <charset val="134"/>
      </rPr>
      <t>”</t>
    </r>
    <r>
      <rPr>
        <sz val="9"/>
        <rFont val="仿宋"/>
        <charset val="134"/>
      </rPr>
      <t xml:space="preserve">示范点
</t>
    </r>
    <r>
      <rPr>
        <sz val="9"/>
        <rFont val="Times New Roman"/>
        <charset val="134"/>
      </rPr>
      <t>——</t>
    </r>
    <r>
      <rPr>
        <sz val="9"/>
        <rFont val="仿宋"/>
        <charset val="134"/>
      </rPr>
      <t>丹霞庄北区雨污分流改造工程</t>
    </r>
  </si>
  <si>
    <r>
      <rPr>
        <sz val="9"/>
        <rFont val="仿宋"/>
        <charset val="134"/>
      </rPr>
      <t xml:space="preserve">丹霞庄北区东至丹霞路、南至丹霞北街、西至华山南路、北至金砂东路，实施范围面积约 </t>
    </r>
    <r>
      <rPr>
        <sz val="9"/>
        <rFont val="Times New Roman"/>
        <charset val="134"/>
      </rPr>
      <t xml:space="preserve">57736.20  </t>
    </r>
    <r>
      <rPr>
        <sz val="9"/>
        <rFont val="仿宋"/>
        <charset val="134"/>
      </rPr>
      <t xml:space="preserve">平方米，涉及建筑
</t>
    </r>
    <r>
      <rPr>
        <sz val="9"/>
        <rFont val="仿宋"/>
        <charset val="134"/>
      </rPr>
      <t xml:space="preserve">物共 </t>
    </r>
    <r>
      <rPr>
        <sz val="9"/>
        <rFont val="Times New Roman"/>
        <charset val="134"/>
      </rPr>
      <t xml:space="preserve">34  </t>
    </r>
    <r>
      <rPr>
        <sz val="9"/>
        <rFont val="仿宋"/>
        <charset val="134"/>
      </rPr>
      <t xml:space="preserve">栋，小区路面提升改造面积约
</t>
    </r>
    <r>
      <rPr>
        <sz val="9"/>
        <rFont val="Times New Roman"/>
        <charset val="134"/>
      </rPr>
      <t xml:space="preserve">18600 </t>
    </r>
    <r>
      <rPr>
        <sz val="9"/>
        <rFont val="仿宋"/>
        <charset val="134"/>
      </rPr>
      <t>平方米。</t>
    </r>
  </si>
  <si>
    <t>57736.20㎡</t>
  </si>
  <si>
    <r>
      <rPr>
        <sz val="9"/>
        <rFont val="Times New Roman"/>
        <charset val="134"/>
      </rPr>
      <t>57736.2m</t>
    </r>
    <r>
      <rPr>
        <vertAlign val="superscript"/>
        <sz val="6"/>
        <rFont val="Times New Roman"/>
        <charset val="134"/>
      </rPr>
      <t>2</t>
    </r>
  </si>
  <si>
    <r>
      <rPr>
        <sz val="9"/>
        <rFont val="仿宋"/>
        <charset val="134"/>
      </rPr>
      <t xml:space="preserve">汕龙发复
</t>
    </r>
    <r>
      <rPr>
        <sz val="9"/>
        <rFont val="Times New Roman"/>
        <charset val="134"/>
      </rPr>
      <t xml:space="preserve">[2020]118 </t>
    </r>
    <r>
      <rPr>
        <sz val="9"/>
        <rFont val="仿宋"/>
        <charset val="134"/>
      </rPr>
      <t xml:space="preserve">号关于
</t>
    </r>
    <r>
      <rPr>
        <sz val="9"/>
        <rFont val="仿宋"/>
        <charset val="134"/>
      </rPr>
      <t>龙湖区洗楼示范点</t>
    </r>
    <r>
      <rPr>
        <sz val="9"/>
        <rFont val="Times New Roman"/>
        <charset val="134"/>
      </rPr>
      <t>-</t>
    </r>
    <r>
      <rPr>
        <sz val="9"/>
        <rFont val="仿宋"/>
        <charset val="134"/>
      </rPr>
      <t xml:space="preserve">丹霞庄北区
</t>
    </r>
    <r>
      <rPr>
        <sz val="9"/>
        <rFont val="仿宋"/>
        <charset val="134"/>
      </rPr>
      <t xml:space="preserve">（东片区）雨污分流改造工程初步设计概算的复
</t>
    </r>
    <r>
      <rPr>
        <sz val="9"/>
        <rFont val="仿宋"/>
        <charset val="134"/>
      </rPr>
      <t>函</t>
    </r>
  </si>
  <si>
    <r>
      <rPr>
        <sz val="9"/>
        <rFont val="仿宋"/>
        <charset val="134"/>
      </rPr>
      <t>濠江区市政排水管网摸查清淤（洗井、洗管）</t>
    </r>
  </si>
  <si>
    <r>
      <rPr>
        <sz val="9"/>
        <rFont val="Times New Roman"/>
        <charset val="134"/>
      </rPr>
      <t xml:space="preserve">22 </t>
    </r>
    <r>
      <rPr>
        <sz val="9"/>
        <rFont val="仿宋"/>
        <charset val="134"/>
      </rPr>
      <t>年区排水公司已完成</t>
    </r>
    <r>
      <rPr>
        <sz val="9"/>
        <rFont val="Times New Roman"/>
        <charset val="134"/>
      </rPr>
      <t>“</t>
    </r>
    <r>
      <rPr>
        <sz val="9"/>
        <rFont val="仿宋"/>
        <charset val="134"/>
      </rPr>
      <t>洗井、洗管</t>
    </r>
    <r>
      <rPr>
        <sz val="9"/>
        <rFont val="Times New Roman"/>
        <charset val="134"/>
      </rPr>
      <t xml:space="preserve">”
</t>
    </r>
    <r>
      <rPr>
        <sz val="9"/>
        <rFont val="仿宋"/>
        <charset val="134"/>
      </rPr>
      <t xml:space="preserve">工作的排水管网总长共计 </t>
    </r>
    <r>
      <rPr>
        <sz val="9"/>
        <rFont val="Times New Roman"/>
        <charset val="134"/>
      </rPr>
      <t xml:space="preserve">66.46 </t>
    </r>
    <r>
      <rPr>
        <sz val="9"/>
        <rFont val="仿宋"/>
        <charset val="134"/>
      </rPr>
      <t xml:space="preserve">公里，排水公司管养范围内的市政排水管道总长共计 </t>
    </r>
    <r>
      <rPr>
        <sz val="9"/>
        <rFont val="Times New Roman"/>
        <charset val="134"/>
      </rPr>
      <t xml:space="preserve">32.91 </t>
    </r>
    <r>
      <rPr>
        <sz val="9"/>
        <rFont val="仿宋"/>
        <charset val="134"/>
      </rPr>
      <t>公里，剩余需</t>
    </r>
    <r>
      <rPr>
        <sz val="9"/>
        <rFont val="Times New Roman"/>
        <charset val="134"/>
      </rPr>
      <t>“</t>
    </r>
    <r>
      <rPr>
        <sz val="9"/>
        <rFont val="仿宋"/>
        <charset val="134"/>
      </rPr>
      <t>洗井、洗管</t>
    </r>
    <r>
      <rPr>
        <sz val="9"/>
        <rFont val="Times New Roman"/>
        <charset val="134"/>
      </rPr>
      <t>”</t>
    </r>
    <r>
      <rPr>
        <sz val="9"/>
        <rFont val="仿宋"/>
        <charset val="134"/>
      </rPr>
      <t xml:space="preserve">工
</t>
    </r>
    <r>
      <rPr>
        <sz val="9"/>
        <rFont val="仿宋"/>
        <charset val="134"/>
      </rPr>
      <t xml:space="preserve">作的排水管道总长共计 </t>
    </r>
    <r>
      <rPr>
        <sz val="9"/>
        <rFont val="Times New Roman"/>
        <charset val="134"/>
      </rPr>
      <t xml:space="preserve">254.45 </t>
    </r>
    <r>
      <rPr>
        <sz val="9"/>
        <rFont val="仿宋"/>
        <charset val="134"/>
      </rPr>
      <t>公里。</t>
    </r>
  </si>
  <si>
    <t>254.45km</t>
  </si>
  <si>
    <r>
      <rPr>
        <sz val="9"/>
        <rFont val="Times New Roman"/>
        <charset val="134"/>
      </rPr>
      <t>254.45km</t>
    </r>
  </si>
  <si>
    <r>
      <rPr>
        <sz val="9"/>
        <rFont val="Times New Roman"/>
        <charset val="134"/>
      </rPr>
      <t xml:space="preserve">2019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6 </t>
    </r>
    <r>
      <rPr>
        <sz val="9"/>
        <rFont val="仿宋"/>
        <charset val="134"/>
      </rPr>
      <t>月</t>
    </r>
  </si>
  <si>
    <t>污水管网完善</t>
  </si>
  <si>
    <r>
      <rPr>
        <sz val="9"/>
        <rFont val="仿宋"/>
        <charset val="134"/>
      </rPr>
      <t>汕头市牛田洋快速通道工程</t>
    </r>
  </si>
  <si>
    <r>
      <rPr>
        <sz val="9"/>
        <rFont val="仿宋"/>
        <charset val="134"/>
      </rPr>
      <t xml:space="preserve">一级公路结合市政道路，主线 </t>
    </r>
    <r>
      <rPr>
        <sz val="9"/>
        <rFont val="Times New Roman"/>
        <charset val="134"/>
      </rPr>
      <t xml:space="preserve">15.789
</t>
    </r>
    <r>
      <rPr>
        <sz val="9"/>
        <rFont val="仿宋"/>
        <charset val="134"/>
      </rPr>
      <t xml:space="preserve">公里，辅道长约 </t>
    </r>
    <r>
      <rPr>
        <sz val="9"/>
        <rFont val="Times New Roman"/>
        <charset val="134"/>
      </rPr>
      <t xml:space="preserve">11.85 </t>
    </r>
    <r>
      <rPr>
        <sz val="9"/>
        <rFont val="仿宋"/>
        <charset val="134"/>
      </rPr>
      <t>公里</t>
    </r>
  </si>
  <si>
    <t>主线15.79km，辅道11.85km</t>
  </si>
  <si>
    <r>
      <rPr>
        <sz val="9"/>
        <rFont val="Times New Roman"/>
        <charset val="134"/>
      </rPr>
      <t>15.789km</t>
    </r>
  </si>
  <si>
    <r>
      <rPr>
        <sz val="9"/>
        <rFont val="Times New Roman"/>
        <charset val="134"/>
      </rPr>
      <t xml:space="preserve">2018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</si>
  <si>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汕市发改
</t>
    </r>
    <r>
      <rPr>
        <sz val="9"/>
        <rFont val="Times New Roman"/>
        <charset val="134"/>
      </rPr>
      <t xml:space="preserve">[2017]427 </t>
    </r>
    <r>
      <rPr>
        <sz val="9"/>
        <rFont val="仿宋"/>
        <charset val="134"/>
      </rPr>
      <t>号</t>
    </r>
  </si>
  <si>
    <t>7,2</t>
  </si>
  <si>
    <r>
      <rPr>
        <sz val="9"/>
        <rFont val="仿宋"/>
        <charset val="134"/>
      </rPr>
      <t>龙湖沟污水主干管上岸工程</t>
    </r>
  </si>
  <si>
    <r>
      <rPr>
        <sz val="9"/>
        <rFont val="仿宋"/>
        <charset val="134"/>
      </rPr>
      <t xml:space="preserve">主要工程内容包括新建龙湖沟污水主干管及解决金港水利沟污水出路问题两部分。
</t>
    </r>
    <r>
      <rPr>
        <sz val="9"/>
        <rFont val="仿宋"/>
        <charset val="134"/>
      </rPr>
      <t>（</t>
    </r>
    <r>
      <rPr>
        <sz val="9"/>
        <rFont val="Times New Roman"/>
        <charset val="134"/>
      </rPr>
      <t>1</t>
    </r>
    <r>
      <rPr>
        <sz val="9"/>
        <rFont val="仿宋"/>
        <charset val="134"/>
      </rPr>
      <t xml:space="preserve">）新建金环路（汕樟路～中山路） </t>
    </r>
    <r>
      <rPr>
        <sz val="9"/>
        <rFont val="Times New Roman"/>
        <charset val="134"/>
      </rPr>
      <t xml:space="preserve">DN1000-DN1800   </t>
    </r>
    <r>
      <rPr>
        <sz val="9"/>
        <rFont val="仿宋"/>
        <charset val="134"/>
      </rPr>
      <t xml:space="preserve">污 水 管 ， 配 套 建 设 </t>
    </r>
    <r>
      <rPr>
        <sz val="9"/>
        <rFont val="Times New Roman"/>
        <charset val="134"/>
      </rPr>
      <t xml:space="preserve">DN400-DN600  </t>
    </r>
    <r>
      <rPr>
        <sz val="9"/>
        <rFont val="仿宋"/>
        <charset val="134"/>
      </rPr>
      <t>截污管及检查井、路面破除及修复、顶管等工程，管长总计</t>
    </r>
    <r>
      <rPr>
        <sz val="9"/>
        <rFont val="Times New Roman"/>
        <charset val="134"/>
      </rPr>
      <t>4.28km</t>
    </r>
    <r>
      <rPr>
        <sz val="9"/>
        <rFont val="仿宋"/>
        <charset val="134"/>
      </rPr>
      <t xml:space="preserve">；
</t>
    </r>
    <r>
      <rPr>
        <sz val="9"/>
        <rFont val="仿宋"/>
        <charset val="134"/>
      </rPr>
      <t>（</t>
    </r>
    <r>
      <rPr>
        <sz val="9"/>
        <rFont val="Times New Roman"/>
        <charset val="134"/>
      </rPr>
      <t>2</t>
    </r>
    <r>
      <rPr>
        <sz val="9"/>
        <rFont val="仿宋"/>
        <charset val="134"/>
      </rPr>
      <t>）新建龙湖沟支管凤凰山路（汕樟路</t>
    </r>
    <r>
      <rPr>
        <sz val="9"/>
        <rFont val="Times New Roman"/>
        <charset val="134"/>
      </rPr>
      <t>-</t>
    </r>
    <r>
      <rPr>
        <sz val="9"/>
        <rFont val="仿宋"/>
        <charset val="134"/>
      </rPr>
      <t>龙湖南路）、龙湖南路（华山路</t>
    </r>
    <r>
      <rPr>
        <sz val="9"/>
        <rFont val="Times New Roman"/>
        <charset val="134"/>
      </rPr>
      <t>-</t>
    </r>
    <r>
      <rPr>
        <sz val="9"/>
        <rFont val="仿宋"/>
        <charset val="134"/>
      </rPr>
      <t>金环南路）、龙湖北路（华山路</t>
    </r>
    <r>
      <rPr>
        <sz val="9"/>
        <rFont val="Times New Roman"/>
        <charset val="134"/>
      </rPr>
      <t>-</t>
    </r>
    <r>
      <rPr>
        <sz val="9"/>
        <rFont val="仿宋"/>
        <charset val="134"/>
      </rPr>
      <t>龙湖南路）、丹霞街（ 龙湖南路</t>
    </r>
    <r>
      <rPr>
        <sz val="9"/>
        <rFont val="Times New Roman"/>
        <charset val="134"/>
      </rPr>
      <t xml:space="preserve">- </t>
    </r>
    <r>
      <rPr>
        <sz val="9"/>
        <rFont val="仿宋"/>
        <charset val="134"/>
      </rPr>
      <t xml:space="preserve">中山东路） ，管径为 </t>
    </r>
    <r>
      <rPr>
        <sz val="9"/>
        <rFont val="Times New Roman"/>
        <charset val="134"/>
      </rPr>
      <t>DN400-DN800</t>
    </r>
    <r>
      <rPr>
        <sz val="9"/>
        <rFont val="仿宋"/>
        <charset val="134"/>
      </rPr>
      <t xml:space="preserve">，新建 </t>
    </r>
    <r>
      <rPr>
        <sz val="9"/>
        <rFont val="Times New Roman"/>
        <charset val="134"/>
      </rPr>
      <t xml:space="preserve">DN400 </t>
    </r>
    <r>
      <rPr>
        <sz val="9"/>
        <rFont val="仿宋"/>
        <charset val="134"/>
      </rPr>
      <t xml:space="preserve">污水管衔接摸查出的排口，总计管长 </t>
    </r>
    <r>
      <rPr>
        <sz val="9"/>
        <rFont val="Times New Roman"/>
        <charset val="134"/>
      </rPr>
      <t>4.7km</t>
    </r>
    <r>
      <rPr>
        <sz val="9"/>
        <rFont val="仿宋"/>
        <charset val="134"/>
      </rPr>
      <t xml:space="preserve">，配套建设检查井、路面破除及修复、顶管等工程；
</t>
    </r>
    <r>
      <rPr>
        <sz val="9"/>
        <rFont val="仿宋"/>
        <charset val="134"/>
      </rPr>
      <t>（</t>
    </r>
    <r>
      <rPr>
        <sz val="9"/>
        <rFont val="Times New Roman"/>
        <charset val="134"/>
      </rPr>
      <t>3</t>
    </r>
    <r>
      <rPr>
        <sz val="9"/>
        <rFont val="仿宋"/>
        <charset val="134"/>
      </rPr>
      <t>）新建金湖路（汕樟路</t>
    </r>
    <r>
      <rPr>
        <sz val="9"/>
        <rFont val="Times New Roman"/>
        <charset val="134"/>
      </rPr>
      <t>-</t>
    </r>
    <r>
      <rPr>
        <sz val="9"/>
        <rFont val="仿宋"/>
        <charset val="134"/>
      </rPr>
      <t>金环路）</t>
    </r>
    <r>
      <rPr>
        <sz val="9"/>
        <rFont val="Times New Roman"/>
        <charset val="134"/>
      </rPr>
      <t xml:space="preserve">DN800-
</t>
    </r>
    <r>
      <rPr>
        <sz val="9"/>
        <rFont val="Times New Roman"/>
        <charset val="134"/>
      </rPr>
      <t xml:space="preserve">DN1000 </t>
    </r>
    <r>
      <rPr>
        <sz val="9"/>
        <rFont val="仿宋"/>
        <charset val="134"/>
      </rPr>
      <t xml:space="preserve">污水管，收集流往金港水利沟的污水，并新建 </t>
    </r>
    <r>
      <rPr>
        <sz val="9"/>
        <rFont val="Times New Roman"/>
        <charset val="134"/>
      </rPr>
      <t xml:space="preserve">DN400-DN600 </t>
    </r>
    <r>
      <rPr>
        <sz val="9"/>
        <rFont val="仿宋"/>
        <charset val="134"/>
      </rPr>
      <t xml:space="preserve">污水管沿线截流现状合流管，管长总计 </t>
    </r>
    <r>
      <rPr>
        <sz val="9"/>
        <rFont val="Times New Roman"/>
        <charset val="134"/>
      </rPr>
      <t>2.34km</t>
    </r>
    <r>
      <rPr>
        <sz val="9"/>
        <rFont val="仿宋"/>
        <charset val="134"/>
      </rPr>
      <t xml:space="preserve">，配套建设检查井、路面破除及修复、顶管等工程；
</t>
    </r>
    <r>
      <rPr>
        <sz val="9"/>
        <rFont val="仿宋"/>
        <charset val="134"/>
      </rPr>
      <t>（</t>
    </r>
    <r>
      <rPr>
        <sz val="9"/>
        <rFont val="Times New Roman"/>
        <charset val="134"/>
      </rPr>
      <t>4</t>
    </r>
    <r>
      <rPr>
        <sz val="9"/>
        <rFont val="仿宋"/>
        <charset val="134"/>
      </rPr>
      <t xml:space="preserve">）改造现状金环泵站，优化泵站设计，
</t>
    </r>
    <r>
      <rPr>
        <sz val="9"/>
        <rFont val="仿宋"/>
        <charset val="134"/>
      </rPr>
      <t>现状龙湖沟截污管作封堵处理。</t>
    </r>
  </si>
  <si>
    <r>
      <rPr>
        <sz val="9"/>
        <rFont val="Times New Roman"/>
        <charset val="134"/>
      </rPr>
      <t>11.32km</t>
    </r>
  </si>
  <si>
    <r>
      <rPr>
        <sz val="9"/>
        <rFont val="Times New Roman"/>
        <charset val="134"/>
      </rPr>
      <t xml:space="preserve">2021 </t>
    </r>
    <r>
      <rPr>
        <sz val="9"/>
        <rFont val="仿宋"/>
        <charset val="134"/>
      </rPr>
      <t>年</t>
    </r>
    <r>
      <rPr>
        <sz val="9"/>
        <rFont val="Times New Roman"/>
        <charset val="134"/>
      </rPr>
      <t xml:space="preserve">-2023
</t>
    </r>
    <r>
      <rPr>
        <sz val="9"/>
        <rFont val="仿宋"/>
        <charset val="134"/>
      </rPr>
      <t xml:space="preserve">年 </t>
    </r>
    <r>
      <rPr>
        <sz val="9"/>
        <rFont val="Times New Roman"/>
        <charset val="134"/>
      </rPr>
      <t xml:space="preserve">4 </t>
    </r>
    <r>
      <rPr>
        <sz val="9"/>
        <rFont val="仿宋"/>
        <charset val="134"/>
      </rPr>
      <t>月</t>
    </r>
  </si>
  <si>
    <r>
      <rPr>
        <sz val="9"/>
        <rFont val="仿宋"/>
        <charset val="134"/>
      </rPr>
      <t xml:space="preserve">汕市发改投
</t>
    </r>
    <r>
      <rPr>
        <sz val="9"/>
        <rFont val="仿宋"/>
        <charset val="134"/>
      </rPr>
      <t>【</t>
    </r>
    <r>
      <rPr>
        <sz val="9"/>
        <rFont val="Times New Roman"/>
        <charset val="134"/>
      </rPr>
      <t>2021</t>
    </r>
    <r>
      <rPr>
        <sz val="9"/>
        <rFont val="仿宋"/>
        <charset val="134"/>
      </rPr>
      <t>】</t>
    </r>
    <r>
      <rPr>
        <sz val="9"/>
        <rFont val="Times New Roman"/>
        <charset val="134"/>
      </rPr>
      <t xml:space="preserve">16 </t>
    </r>
    <r>
      <rPr>
        <sz val="9"/>
        <rFont val="仿宋"/>
        <charset val="134"/>
      </rPr>
      <t>号</t>
    </r>
  </si>
  <si>
    <r>
      <rPr>
        <sz val="9"/>
        <rFont val="仿宋"/>
        <charset val="134"/>
      </rPr>
      <t>汕头市外马路雨污分流改造工程</t>
    </r>
  </si>
  <si>
    <r>
      <rPr>
        <sz val="9"/>
        <rFont val="仿宋"/>
        <charset val="134"/>
      </rPr>
      <t xml:space="preserve">本项目全长 </t>
    </r>
    <r>
      <rPr>
        <sz val="9"/>
        <rFont val="Times New Roman"/>
        <charset val="134"/>
      </rPr>
      <t xml:space="preserve">2.8 </t>
    </r>
    <r>
      <rPr>
        <sz val="9"/>
        <rFont val="仿宋"/>
        <charset val="134"/>
      </rPr>
      <t xml:space="preserve">公里，为城市次干路，
</t>
    </r>
    <r>
      <rPr>
        <sz val="9"/>
        <rFont val="仿宋"/>
        <charset val="134"/>
      </rPr>
      <t xml:space="preserve">涉及车速为 </t>
    </r>
    <r>
      <rPr>
        <sz val="9"/>
        <rFont val="Times New Roman"/>
        <charset val="134"/>
      </rPr>
      <t xml:space="preserve">30 </t>
    </r>
    <r>
      <rPr>
        <sz val="9"/>
        <rFont val="仿宋"/>
        <charset val="134"/>
      </rPr>
      <t>公里</t>
    </r>
    <r>
      <rPr>
        <sz val="9"/>
        <rFont val="Times New Roman"/>
        <charset val="134"/>
      </rPr>
      <t>/</t>
    </r>
    <r>
      <rPr>
        <sz val="9"/>
        <rFont val="仿宋"/>
        <charset val="134"/>
      </rPr>
      <t xml:space="preserve">小时，道路红线宽度
</t>
    </r>
    <r>
      <rPr>
        <sz val="9"/>
        <rFont val="仿宋"/>
        <charset val="134"/>
      </rPr>
      <t xml:space="preserve">为 </t>
    </r>
    <r>
      <rPr>
        <sz val="9"/>
        <rFont val="Times New Roman"/>
        <charset val="134"/>
      </rPr>
      <t xml:space="preserve">24-30 </t>
    </r>
    <r>
      <rPr>
        <sz val="9"/>
        <rFont val="仿宋"/>
        <charset val="134"/>
      </rPr>
      <t xml:space="preserve">米，双向 </t>
    </r>
    <r>
      <rPr>
        <sz val="9"/>
        <rFont val="Times New Roman"/>
        <charset val="134"/>
      </rPr>
      <t xml:space="preserve">4-6 </t>
    </r>
    <r>
      <rPr>
        <sz val="9"/>
        <rFont val="仿宋"/>
        <charset val="134"/>
      </rPr>
      <t>车道。建设内容包括道路、交通、排水、景观、照明工程等。</t>
    </r>
  </si>
  <si>
    <t>项目全长2.8km</t>
  </si>
  <si>
    <r>
      <rPr>
        <sz val="9"/>
        <rFont val="仿宋"/>
        <charset val="134"/>
      </rPr>
      <t xml:space="preserve">汕市发改投预
</t>
    </r>
    <r>
      <rPr>
        <sz val="9"/>
        <rFont val="Times New Roman"/>
        <charset val="134"/>
      </rPr>
      <t xml:space="preserve">[2020]44 </t>
    </r>
    <r>
      <rPr>
        <sz val="9"/>
        <rFont val="仿宋"/>
        <charset val="134"/>
      </rPr>
      <t xml:space="preserve">号
</t>
    </r>
    <r>
      <rPr>
        <sz val="9"/>
        <rFont val="仿宋"/>
        <charset val="134"/>
      </rPr>
      <t xml:space="preserve">汕市发改投
</t>
    </r>
    <r>
      <rPr>
        <sz val="9"/>
        <rFont val="Times New Roman"/>
        <charset val="134"/>
      </rPr>
      <t xml:space="preserve">[2020]113 </t>
    </r>
    <r>
      <rPr>
        <sz val="9"/>
        <rFont val="仿宋"/>
        <charset val="134"/>
      </rPr>
      <t>号</t>
    </r>
  </si>
  <si>
    <r>
      <rPr>
        <sz val="9"/>
        <rFont val="仿宋"/>
        <charset val="134"/>
      </rPr>
      <t>汕头市中心城区西片区截污管网完善工程</t>
    </r>
  </si>
  <si>
    <r>
      <rPr>
        <sz val="9"/>
        <rFont val="仿宋"/>
        <charset val="134"/>
      </rPr>
      <t xml:space="preserve">合流管及截污干管总长约 </t>
    </r>
    <r>
      <rPr>
        <sz val="9"/>
        <rFont val="Times New Roman"/>
        <charset val="134"/>
      </rPr>
      <t xml:space="preserve">8.9 </t>
    </r>
    <r>
      <rPr>
        <sz val="9"/>
        <rFont val="仿宋"/>
        <charset val="134"/>
      </rPr>
      <t xml:space="preserve">公里；
</t>
    </r>
    <r>
      <rPr>
        <sz val="9"/>
        <rFont val="仿宋"/>
        <charset val="134"/>
      </rPr>
      <t xml:space="preserve">污水提升泵站 </t>
    </r>
    <r>
      <rPr>
        <sz val="9"/>
        <rFont val="Times New Roman"/>
        <charset val="134"/>
      </rPr>
      <t xml:space="preserve">1 </t>
    </r>
    <r>
      <rPr>
        <sz val="9"/>
        <rFont val="仿宋"/>
        <charset val="134"/>
      </rPr>
      <t>座（</t>
    </r>
    <r>
      <rPr>
        <sz val="9"/>
        <rFont val="Times New Roman"/>
        <charset val="134"/>
      </rPr>
      <t xml:space="preserve">5 </t>
    </r>
    <r>
      <rPr>
        <sz val="9"/>
        <rFont val="仿宋"/>
        <charset val="134"/>
      </rPr>
      <t>万吨</t>
    </r>
    <r>
      <rPr>
        <sz val="9"/>
        <rFont val="Times New Roman"/>
        <charset val="134"/>
      </rPr>
      <t>/</t>
    </r>
    <r>
      <rPr>
        <sz val="9"/>
        <rFont val="仿宋"/>
        <charset val="134"/>
      </rPr>
      <t xml:space="preserve">日）和水闸 </t>
    </r>
    <r>
      <rPr>
        <sz val="9"/>
        <rFont val="Times New Roman"/>
        <charset val="134"/>
      </rPr>
      <t xml:space="preserve">13
</t>
    </r>
    <r>
      <rPr>
        <sz val="9"/>
        <rFont val="仿宋"/>
        <charset val="134"/>
      </rPr>
      <t>座</t>
    </r>
  </si>
  <si>
    <t>5万m³/d</t>
  </si>
  <si>
    <t>8.9km</t>
  </si>
  <si>
    <r>
      <rPr>
        <sz val="9"/>
        <rFont val="Times New Roman"/>
        <charset val="134"/>
      </rPr>
      <t>8.9km</t>
    </r>
  </si>
  <si>
    <r>
      <rPr>
        <sz val="9"/>
        <rFont val="仿宋"/>
        <charset val="134"/>
      </rPr>
      <t xml:space="preserve">汕头金砂西路西延
</t>
    </r>
    <r>
      <rPr>
        <sz val="9"/>
        <rFont val="仿宋"/>
        <charset val="134"/>
      </rPr>
      <t>（护堤路</t>
    </r>
    <r>
      <rPr>
        <sz val="9"/>
        <rFont val="Times New Roman"/>
        <charset val="134"/>
      </rPr>
      <t>-</t>
    </r>
    <r>
      <rPr>
        <sz val="9"/>
        <rFont val="仿宋"/>
        <charset val="134"/>
      </rPr>
      <t>牛田洋快速通道）、鮀东路、爱民路及配套工程</t>
    </r>
  </si>
  <si>
    <r>
      <rPr>
        <sz val="9"/>
        <rFont val="仿宋"/>
        <charset val="134"/>
      </rPr>
      <t xml:space="preserve">城市快速路全长约 </t>
    </r>
    <r>
      <rPr>
        <sz val="9"/>
        <rFont val="Times New Roman"/>
        <charset val="134"/>
      </rPr>
      <t xml:space="preserve">9.535 </t>
    </r>
    <r>
      <rPr>
        <sz val="9"/>
        <rFont val="仿宋"/>
        <charset val="134"/>
      </rPr>
      <t>公里</t>
    </r>
  </si>
  <si>
    <t>道路9.535km</t>
  </si>
  <si>
    <r>
      <rPr>
        <sz val="9"/>
        <rFont val="Times New Roman"/>
        <charset val="134"/>
      </rPr>
      <t>9.535km</t>
    </r>
  </si>
  <si>
    <r>
      <rPr>
        <sz val="9"/>
        <rFont val="仿宋"/>
        <charset val="134"/>
      </rPr>
      <t xml:space="preserve">汕市发改投预
</t>
    </r>
    <r>
      <rPr>
        <sz val="9"/>
        <rFont val="Times New Roman"/>
        <charset val="134"/>
      </rPr>
      <t xml:space="preserve">[2017]14 </t>
    </r>
    <r>
      <rPr>
        <sz val="9"/>
        <rFont val="仿宋"/>
        <charset val="134"/>
      </rPr>
      <t>号</t>
    </r>
  </si>
  <si>
    <r>
      <rPr>
        <sz val="9"/>
        <rFont val="仿宋"/>
        <charset val="134"/>
      </rPr>
      <t xml:space="preserve">牛田洋片区海滨长廊及停车场新建工程
</t>
    </r>
    <r>
      <rPr>
        <sz val="9"/>
        <rFont val="Times New Roman"/>
        <charset val="134"/>
      </rPr>
      <t>(</t>
    </r>
    <r>
      <rPr>
        <sz val="9"/>
        <rFont val="仿宋"/>
        <charset val="134"/>
      </rPr>
      <t>海滨路西延</t>
    </r>
    <r>
      <rPr>
        <sz val="9"/>
        <rFont val="Times New Roman"/>
        <charset val="134"/>
      </rPr>
      <t>)</t>
    </r>
    <r>
      <rPr>
        <sz val="9"/>
        <rFont val="仿宋"/>
        <charset val="134"/>
      </rPr>
      <t xml:space="preserve">项目一
</t>
    </r>
    <r>
      <rPr>
        <sz val="9"/>
        <rFont val="仿宋"/>
        <charset val="134"/>
      </rPr>
      <t>期工程</t>
    </r>
  </si>
  <si>
    <r>
      <rPr>
        <sz val="9"/>
        <rFont val="仿宋"/>
        <charset val="134"/>
      </rPr>
      <t xml:space="preserve">普通公路约 </t>
    </r>
    <r>
      <rPr>
        <sz val="9"/>
        <rFont val="Times New Roman"/>
        <charset val="134"/>
      </rPr>
      <t xml:space="preserve">5 </t>
    </r>
    <r>
      <rPr>
        <sz val="9"/>
        <rFont val="仿宋"/>
        <charset val="134"/>
      </rPr>
      <t>公里，一级公路兼城市道路功能标准</t>
    </r>
  </si>
  <si>
    <t>道路5km</t>
  </si>
  <si>
    <r>
      <rPr>
        <sz val="9"/>
        <rFont val="Times New Roman"/>
        <charset val="134"/>
      </rPr>
      <t>5km</t>
    </r>
  </si>
  <si>
    <r>
      <rPr>
        <sz val="9"/>
        <rFont val="仿宋"/>
        <charset val="134"/>
      </rPr>
      <t>高铁站枢纽一体化周边市政道路工程</t>
    </r>
  </si>
  <si>
    <r>
      <rPr>
        <sz val="9"/>
        <rFont val="仿宋"/>
        <charset val="134"/>
      </rPr>
      <t xml:space="preserve">本项目汕头高铁站枢纽一体化工程分为 </t>
    </r>
    <r>
      <rPr>
        <sz val="9"/>
        <rFont val="Times New Roman"/>
        <charset val="134"/>
      </rPr>
      <t>A</t>
    </r>
    <r>
      <rPr>
        <sz val="9"/>
        <rFont val="仿宋"/>
        <charset val="134"/>
      </rPr>
      <t>、</t>
    </r>
    <r>
      <rPr>
        <sz val="9"/>
        <rFont val="Times New Roman"/>
        <charset val="134"/>
      </rPr>
      <t xml:space="preserve">B  </t>
    </r>
    <r>
      <rPr>
        <sz val="9"/>
        <rFont val="仿宋"/>
        <charset val="134"/>
      </rPr>
      <t xml:space="preserve">两项，估算总投资约 </t>
    </r>
    <r>
      <rPr>
        <sz val="9"/>
        <rFont val="Times New Roman"/>
        <charset val="134"/>
      </rPr>
      <t xml:space="preserve">34.2  </t>
    </r>
    <r>
      <rPr>
        <sz val="9"/>
        <rFont val="仿宋"/>
        <charset val="134"/>
      </rPr>
      <t xml:space="preserve">亿元；将枢纽一体化周边市政道路工程分为
</t>
    </r>
    <r>
      <rPr>
        <sz val="9"/>
        <rFont val="Times New Roman"/>
        <charset val="134"/>
      </rPr>
      <t>C</t>
    </r>
    <r>
      <rPr>
        <sz val="9"/>
        <rFont val="仿宋"/>
        <charset val="134"/>
      </rPr>
      <t>、</t>
    </r>
    <r>
      <rPr>
        <sz val="9"/>
        <rFont val="Times New Roman"/>
        <charset val="134"/>
      </rPr>
      <t>D</t>
    </r>
    <r>
      <rPr>
        <sz val="9"/>
        <rFont val="仿宋"/>
        <charset val="134"/>
      </rPr>
      <t>、</t>
    </r>
    <r>
      <rPr>
        <sz val="9"/>
        <rFont val="Times New Roman"/>
        <charset val="134"/>
      </rPr>
      <t>E</t>
    </r>
    <r>
      <rPr>
        <sz val="9"/>
        <rFont val="仿宋"/>
        <charset val="134"/>
      </rPr>
      <t>、</t>
    </r>
    <r>
      <rPr>
        <sz val="9"/>
        <rFont val="Times New Roman"/>
        <charset val="134"/>
      </rPr>
      <t>F</t>
    </r>
    <r>
      <rPr>
        <sz val="9"/>
        <rFont val="仿宋"/>
        <charset val="134"/>
      </rPr>
      <t>、</t>
    </r>
    <r>
      <rPr>
        <sz val="9"/>
        <rFont val="Times New Roman"/>
        <charset val="134"/>
      </rPr>
      <t xml:space="preserve">G </t>
    </r>
    <r>
      <rPr>
        <sz val="9"/>
        <rFont val="仿宋"/>
        <charset val="134"/>
      </rPr>
      <t>五项，</t>
    </r>
    <r>
      <rPr>
        <sz val="9"/>
        <rFont val="Times New Roman"/>
        <charset val="134"/>
      </rPr>
      <t>D</t>
    </r>
    <r>
      <rPr>
        <sz val="9"/>
        <rFont val="仿宋"/>
        <charset val="134"/>
      </rPr>
      <t>、</t>
    </r>
    <r>
      <rPr>
        <sz val="9"/>
        <rFont val="Times New Roman"/>
        <charset val="134"/>
      </rPr>
      <t xml:space="preserve">E </t>
    </r>
    <r>
      <rPr>
        <sz val="9"/>
        <rFont val="仿宋"/>
        <charset val="134"/>
      </rPr>
      <t xml:space="preserve">部分为集散系统，分为高架和地面道路两个部分，估算总投资约 </t>
    </r>
    <r>
      <rPr>
        <sz val="9"/>
        <rFont val="Times New Roman"/>
        <charset val="134"/>
      </rPr>
      <t xml:space="preserve">6.2 </t>
    </r>
    <r>
      <rPr>
        <sz val="9"/>
        <rFont val="仿宋"/>
        <charset val="134"/>
      </rPr>
      <t>亿，</t>
    </r>
    <r>
      <rPr>
        <sz val="9"/>
        <rFont val="Times New Roman"/>
        <charset val="134"/>
      </rPr>
      <t>F</t>
    </r>
    <r>
      <rPr>
        <sz val="9"/>
        <rFont val="仿宋"/>
        <charset val="134"/>
      </rPr>
      <t>、</t>
    </r>
    <r>
      <rPr>
        <sz val="9"/>
        <rFont val="Times New Roman"/>
        <charset val="134"/>
      </rPr>
      <t xml:space="preserve">G </t>
    </r>
    <r>
      <rPr>
        <sz val="9"/>
        <rFont val="仿宋"/>
        <charset val="134"/>
      </rPr>
      <t xml:space="preserve">部分为韶山路下穿段工程与韶山路北段交通工程，估算总投资约 </t>
    </r>
    <r>
      <rPr>
        <sz val="9"/>
        <rFont val="Times New Roman"/>
        <charset val="134"/>
      </rPr>
      <t xml:space="preserve">8.1 </t>
    </r>
    <r>
      <rPr>
        <sz val="9"/>
        <rFont val="仿宋"/>
        <charset val="134"/>
      </rPr>
      <t>亿元，</t>
    </r>
    <r>
      <rPr>
        <sz val="9"/>
        <rFont val="Times New Roman"/>
        <charset val="134"/>
      </rPr>
      <t xml:space="preserve">C </t>
    </r>
    <r>
      <rPr>
        <sz val="9"/>
        <rFont val="仿宋"/>
        <charset val="134"/>
      </rPr>
      <t xml:space="preserve">部分为泰山路连接高架工程，长度约 </t>
    </r>
    <r>
      <rPr>
        <sz val="9"/>
        <rFont val="Times New Roman"/>
        <charset val="134"/>
      </rPr>
      <t>700m</t>
    </r>
    <r>
      <rPr>
        <sz val="9"/>
        <rFont val="仿宋"/>
        <charset val="134"/>
      </rPr>
      <t xml:space="preserve">，宽度为 </t>
    </r>
    <r>
      <rPr>
        <sz val="9"/>
        <rFont val="Times New Roman"/>
        <charset val="134"/>
      </rPr>
      <t>9m</t>
    </r>
    <r>
      <rPr>
        <sz val="9"/>
        <rFont val="仿宋"/>
        <charset val="134"/>
      </rPr>
      <t xml:space="preserve">，双向
</t>
    </r>
    <r>
      <rPr>
        <sz val="9"/>
        <rFont val="仿宋"/>
        <charset val="134"/>
      </rPr>
      <t xml:space="preserve">两车道，设计速度为 </t>
    </r>
    <r>
      <rPr>
        <sz val="9"/>
        <rFont val="Times New Roman"/>
        <charset val="134"/>
      </rPr>
      <t>30km/h</t>
    </r>
    <r>
      <rPr>
        <sz val="9"/>
        <rFont val="仿宋"/>
        <charset val="134"/>
      </rPr>
      <t>。</t>
    </r>
  </si>
  <si>
    <t>高架，0.7km</t>
  </si>
  <si>
    <r>
      <rPr>
        <sz val="9"/>
        <rFont val="Times New Roman"/>
        <charset val="134"/>
      </rPr>
      <t>0.7km</t>
    </r>
  </si>
  <si>
    <r>
      <rPr>
        <sz val="9"/>
        <rFont val="Times New Roman"/>
        <charset val="134"/>
      </rPr>
      <t>[3]</t>
    </r>
    <r>
      <rPr>
        <sz val="9"/>
        <rFont val="仿宋"/>
        <charset val="134"/>
      </rPr>
      <t>尚未立项；</t>
    </r>
  </si>
  <si>
    <r>
      <rPr>
        <sz val="9"/>
        <rFont val="仿宋"/>
        <charset val="134"/>
      </rPr>
      <t>金砂东路东延改线工程</t>
    </r>
  </si>
  <si>
    <r>
      <rPr>
        <sz val="9"/>
        <rFont val="仿宋"/>
        <charset val="134"/>
      </rPr>
      <t xml:space="preserve">本项目实施起点位于规划韶山路，自西向东与规划玉山路、沈海高速公路（规划为下穿隧道）平交，上跨河堤路、新津河、规划青年路，终点至友谊路。规划为城市主干路，双向八车道，路线全长约
</t>
    </r>
    <r>
      <rPr>
        <sz val="9"/>
        <rFont val="Times New Roman"/>
        <charset val="134"/>
      </rPr>
      <t>2.0km</t>
    </r>
    <r>
      <rPr>
        <sz val="9"/>
        <rFont val="仿宋"/>
        <charset val="134"/>
      </rPr>
      <t xml:space="preserve">，设计速度 </t>
    </r>
    <r>
      <rPr>
        <sz val="9"/>
        <rFont val="Times New Roman"/>
        <charset val="134"/>
      </rPr>
      <t>60km/h</t>
    </r>
    <r>
      <rPr>
        <sz val="9"/>
        <rFont val="仿宋"/>
        <charset val="134"/>
      </rPr>
      <t xml:space="preserve">，道路红线宽度为 </t>
    </r>
    <r>
      <rPr>
        <sz val="9"/>
        <rFont val="Times New Roman"/>
        <charset val="134"/>
      </rPr>
      <t>52m</t>
    </r>
    <r>
      <rPr>
        <sz val="9"/>
        <rFont val="仿宋"/>
        <charset val="134"/>
      </rPr>
      <t xml:space="preserve">。主要建设内容包括桥梁工程，道路工程，排水工程，同步配套照明、交通、
</t>
    </r>
    <r>
      <rPr>
        <sz val="9"/>
        <rFont val="仿宋"/>
        <charset val="134"/>
      </rPr>
      <t>绿化景观等配套设施。</t>
    </r>
  </si>
  <si>
    <t>道路，2km</t>
  </si>
  <si>
    <r>
      <rPr>
        <sz val="9"/>
        <rFont val="Times New Roman"/>
        <charset val="134"/>
      </rPr>
      <t>2km</t>
    </r>
  </si>
  <si>
    <r>
      <rPr>
        <sz val="9"/>
        <rFont val="仿宋"/>
        <charset val="134"/>
      </rPr>
      <t>海滨路西延北延线</t>
    </r>
  </si>
  <si>
    <r>
      <rPr>
        <sz val="9"/>
        <rFont val="仿宋"/>
        <charset val="134"/>
      </rPr>
      <t xml:space="preserve">长约 </t>
    </r>
    <r>
      <rPr>
        <sz val="9"/>
        <rFont val="Times New Roman"/>
        <charset val="134"/>
      </rPr>
      <t xml:space="preserve">3 </t>
    </r>
    <r>
      <rPr>
        <sz val="9"/>
        <rFont val="仿宋"/>
        <charset val="134"/>
      </rPr>
      <t>公里</t>
    </r>
  </si>
  <si>
    <t>道路，3km</t>
  </si>
  <si>
    <r>
      <rPr>
        <sz val="9"/>
        <rFont val="Times New Roman"/>
        <charset val="134"/>
      </rPr>
      <t>3km</t>
    </r>
  </si>
  <si>
    <r>
      <rPr>
        <sz val="9"/>
        <rFont val="Times New Roman"/>
        <charset val="134"/>
      </rPr>
      <t xml:space="preserve">2023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2025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</si>
  <si>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谷饶镇镇区 </t>
    </r>
    <r>
      <rPr>
        <sz val="9"/>
        <rFont val="Times New Roman"/>
        <charset val="134"/>
      </rPr>
      <t xml:space="preserve">14 </t>
    </r>
    <r>
      <rPr>
        <sz val="9"/>
        <rFont val="仿宋"/>
        <charset val="134"/>
      </rPr>
      <t>条主干道新建、改造升级</t>
    </r>
  </si>
  <si>
    <r>
      <rPr>
        <sz val="9"/>
        <rFont val="仿宋"/>
        <charset val="134"/>
      </rPr>
      <t xml:space="preserve">改造建设沥青混凝土道路，总长约
</t>
    </r>
    <r>
      <rPr>
        <sz val="9"/>
        <rFont val="Times New Roman"/>
        <charset val="134"/>
      </rPr>
      <t xml:space="preserve">40.8  </t>
    </r>
    <r>
      <rPr>
        <sz val="9"/>
        <rFont val="仿宋"/>
        <charset val="134"/>
      </rPr>
      <t>公里</t>
    </r>
    <r>
      <rPr>
        <sz val="9"/>
        <rFont val="Times New Roman"/>
        <charset val="134"/>
      </rPr>
      <t>,</t>
    </r>
    <r>
      <rPr>
        <sz val="9"/>
        <rFont val="仿宋"/>
        <charset val="134"/>
      </rPr>
      <t>包括车行道、人行道及配套交通、排水、给水、绿化照明等改造项目；不包含地下埋设大型电缆、埋设燃气管道及桥涵工程。</t>
    </r>
  </si>
  <si>
    <t>道路改造，40.8km</t>
  </si>
  <si>
    <r>
      <rPr>
        <sz val="9"/>
        <rFont val="Times New Roman"/>
        <charset val="134"/>
      </rPr>
      <t>40.8km</t>
    </r>
  </si>
  <si>
    <r>
      <rPr>
        <sz val="9"/>
        <rFont val="仿宋"/>
        <charset val="134"/>
      </rPr>
      <t>金砂中路（大华路</t>
    </r>
    <r>
      <rPr>
        <sz val="9"/>
        <rFont val="Times New Roman"/>
        <charset val="134"/>
      </rPr>
      <t>—</t>
    </r>
    <r>
      <rPr>
        <sz val="9"/>
        <rFont val="仿宋"/>
        <charset val="134"/>
      </rPr>
      <t>金环路）改造项目</t>
    </r>
  </si>
  <si>
    <r>
      <rPr>
        <sz val="9"/>
        <rFont val="仿宋"/>
        <charset val="134"/>
      </rPr>
      <t xml:space="preserve">道路全长 </t>
    </r>
    <r>
      <rPr>
        <sz val="9"/>
        <rFont val="Times New Roman"/>
        <charset val="134"/>
      </rPr>
      <t xml:space="preserve">2.8 </t>
    </r>
    <r>
      <rPr>
        <sz val="9"/>
        <rFont val="仿宋"/>
        <charset val="134"/>
      </rPr>
      <t xml:space="preserve">公里，宽 </t>
    </r>
    <r>
      <rPr>
        <sz val="9"/>
        <rFont val="Times New Roman"/>
        <charset val="134"/>
      </rPr>
      <t xml:space="preserve">52 </t>
    </r>
    <r>
      <rPr>
        <sz val="9"/>
        <rFont val="仿宋"/>
        <charset val="134"/>
      </rPr>
      <t xml:space="preserve">米，双向 </t>
    </r>
    <r>
      <rPr>
        <sz val="9"/>
        <rFont val="Times New Roman"/>
        <charset val="134"/>
      </rPr>
      <t xml:space="preserve">6-
</t>
    </r>
    <r>
      <rPr>
        <sz val="9"/>
        <rFont val="Times New Roman"/>
        <charset val="134"/>
      </rPr>
      <t xml:space="preserve">8 </t>
    </r>
    <r>
      <rPr>
        <sz val="9"/>
        <rFont val="仿宋"/>
        <charset val="134"/>
      </rPr>
      <t>车道，对道路进行升级改造和进行雨污分流，同时对两侧步道进行品质化提升改造。</t>
    </r>
  </si>
  <si>
    <t>道路改造，2.8km</t>
  </si>
  <si>
    <r>
      <rPr>
        <sz val="9"/>
        <rFont val="仿宋"/>
        <charset val="134"/>
      </rPr>
      <t>住建局</t>
    </r>
  </si>
  <si>
    <r>
      <rPr>
        <sz val="9"/>
        <rFont val="仿宋"/>
        <charset val="134"/>
      </rPr>
      <t xml:space="preserve">汕市发改投预
</t>
    </r>
    <r>
      <rPr>
        <sz val="9"/>
        <rFont val="Times New Roman"/>
        <charset val="134"/>
      </rPr>
      <t xml:space="preserve">[2019]11 </t>
    </r>
    <r>
      <rPr>
        <sz val="9"/>
        <rFont val="仿宋"/>
        <charset val="134"/>
      </rPr>
      <t>号汕市发改投</t>
    </r>
    <r>
      <rPr>
        <sz val="9"/>
        <rFont val="Times New Roman"/>
        <charset val="134"/>
      </rPr>
      <t xml:space="preserve">[2019]107
</t>
    </r>
    <r>
      <rPr>
        <sz val="9"/>
        <rFont val="仿宋"/>
        <charset val="134"/>
      </rPr>
      <t>号</t>
    </r>
  </si>
  <si>
    <r>
      <rPr>
        <sz val="9"/>
        <rFont val="仿宋"/>
        <charset val="134"/>
      </rPr>
      <t xml:space="preserve">纵 </t>
    </r>
    <r>
      <rPr>
        <sz val="9"/>
        <rFont val="Times New Roman"/>
        <charset val="134"/>
      </rPr>
      <t xml:space="preserve">3 </t>
    </r>
    <r>
      <rPr>
        <sz val="9"/>
        <rFont val="仿宋"/>
        <charset val="134"/>
      </rPr>
      <t>线</t>
    </r>
  </si>
  <si>
    <r>
      <rPr>
        <sz val="9"/>
        <rFont val="仿宋"/>
        <charset val="134"/>
      </rPr>
      <t xml:space="preserve">起点云澳镇蒲姜坑，终点羊屿屿北工业区，起终点均与环岛公路相接，全长约
</t>
    </r>
    <r>
      <rPr>
        <sz val="9"/>
        <rFont val="Times New Roman"/>
        <charset val="134"/>
      </rPr>
      <t xml:space="preserve">15.4 </t>
    </r>
    <r>
      <rPr>
        <sz val="9"/>
        <rFont val="仿宋"/>
        <charset val="134"/>
      </rPr>
      <t xml:space="preserve">公里。途经松柏坑、大兰口、木履坑、圆山、竣沟等 </t>
    </r>
    <r>
      <rPr>
        <sz val="9"/>
        <rFont val="Times New Roman"/>
        <charset val="134"/>
      </rPr>
      <t xml:space="preserve">10 </t>
    </r>
    <r>
      <rPr>
        <sz val="9"/>
        <rFont val="仿宋"/>
        <charset val="134"/>
      </rPr>
      <t>多个村庄及多个军事要点。我县中东部目前仍无南北走向的主要通道</t>
    </r>
    <r>
      <rPr>
        <sz val="9"/>
        <rFont val="Times New Roman"/>
        <charset val="134"/>
      </rPr>
      <t>,</t>
    </r>
    <r>
      <rPr>
        <sz val="9"/>
        <rFont val="仿宋"/>
        <charset val="134"/>
      </rPr>
      <t xml:space="preserve">纵 </t>
    </r>
    <r>
      <rPr>
        <sz val="9"/>
        <rFont val="Times New Roman"/>
        <charset val="134"/>
      </rPr>
      <t xml:space="preserve">3  </t>
    </r>
    <r>
      <rPr>
        <sz val="9"/>
        <rFont val="仿宋"/>
        <charset val="134"/>
      </rPr>
      <t xml:space="preserve">线建成可缩短由环岛路进入沿
</t>
    </r>
    <r>
      <rPr>
        <sz val="9"/>
        <rFont val="仿宋"/>
        <charset val="134"/>
      </rPr>
      <t xml:space="preserve">途村庄及军事要点约 </t>
    </r>
    <r>
      <rPr>
        <sz val="9"/>
        <rFont val="Times New Roman"/>
        <charset val="134"/>
      </rPr>
      <t xml:space="preserve">30 </t>
    </r>
    <r>
      <rPr>
        <sz val="9"/>
        <rFont val="仿宋"/>
        <charset val="134"/>
      </rPr>
      <t>多公里路程。</t>
    </r>
  </si>
  <si>
    <t>道路拓宽，15.4km</t>
  </si>
  <si>
    <r>
      <rPr>
        <sz val="9"/>
        <rFont val="Times New Roman"/>
        <charset val="134"/>
      </rPr>
      <t>15.4km</t>
    </r>
  </si>
  <si>
    <t>南澳县</t>
  </si>
  <si>
    <r>
      <rPr>
        <sz val="9"/>
        <rFont val="仿宋"/>
        <charset val="134"/>
      </rPr>
      <t>金环路（金湖路</t>
    </r>
    <r>
      <rPr>
        <sz val="9"/>
        <rFont val="Times New Roman"/>
        <charset val="134"/>
      </rPr>
      <t>-</t>
    </r>
    <r>
      <rPr>
        <sz val="9"/>
        <rFont val="仿宋"/>
        <charset val="134"/>
      </rPr>
      <t>金新路）拓宽改造工程</t>
    </r>
  </si>
  <si>
    <r>
      <rPr>
        <sz val="9"/>
        <rFont val="仿宋"/>
        <charset val="134"/>
      </rPr>
      <t xml:space="preserve">项目路线总长 </t>
    </r>
    <r>
      <rPr>
        <sz val="9"/>
        <rFont val="Times New Roman"/>
        <charset val="134"/>
      </rPr>
      <t xml:space="preserve">1.69  </t>
    </r>
    <r>
      <rPr>
        <sz val="9"/>
        <rFont val="仿宋"/>
        <charset val="134"/>
      </rPr>
      <t xml:space="preserve">公里，规划为城
</t>
    </r>
    <r>
      <rPr>
        <sz val="9"/>
        <rFont val="仿宋"/>
        <charset val="134"/>
      </rPr>
      <t xml:space="preserve">市主干道，双向 </t>
    </r>
    <r>
      <rPr>
        <sz val="9"/>
        <rFont val="Times New Roman"/>
        <charset val="134"/>
      </rPr>
      <t xml:space="preserve">6 </t>
    </r>
    <r>
      <rPr>
        <sz val="9"/>
        <rFont val="仿宋"/>
        <charset val="134"/>
      </rPr>
      <t xml:space="preserve">车道，红线宽度 </t>
    </r>
    <r>
      <rPr>
        <sz val="9"/>
        <rFont val="Times New Roman"/>
        <charset val="134"/>
      </rPr>
      <t xml:space="preserve">40 </t>
    </r>
    <r>
      <rPr>
        <sz val="9"/>
        <rFont val="仿宋"/>
        <charset val="134"/>
      </rPr>
      <t xml:space="preserve">米，建设内容包括道路、桥梁、排水、照明、
</t>
    </r>
    <r>
      <rPr>
        <sz val="9"/>
        <rFont val="仿宋"/>
        <charset val="134"/>
      </rPr>
      <t>绿化等。</t>
    </r>
  </si>
  <si>
    <t>道路拓宽，1.69km</t>
  </si>
  <si>
    <r>
      <rPr>
        <sz val="9"/>
        <rFont val="Times New Roman"/>
        <charset val="134"/>
      </rPr>
      <t>1.69km</t>
    </r>
  </si>
  <si>
    <r>
      <rPr>
        <sz val="9"/>
        <rFont val="仿宋"/>
        <charset val="134"/>
      </rPr>
      <t xml:space="preserve">汕市发改投
</t>
    </r>
    <r>
      <rPr>
        <sz val="9"/>
        <rFont val="Times New Roman"/>
        <charset val="134"/>
      </rPr>
      <t xml:space="preserve">[2020]115 </t>
    </r>
    <r>
      <rPr>
        <sz val="9"/>
        <rFont val="仿宋"/>
        <charset val="134"/>
      </rPr>
      <t>号</t>
    </r>
  </si>
  <si>
    <r>
      <rPr>
        <sz val="9"/>
        <rFont val="仿宋"/>
        <charset val="134"/>
      </rPr>
      <t>护堤路（杏花路</t>
    </r>
    <r>
      <rPr>
        <sz val="9"/>
        <rFont val="Times New Roman"/>
        <charset val="134"/>
      </rPr>
      <t>-</t>
    </r>
    <r>
      <rPr>
        <sz val="9"/>
        <rFont val="仿宋"/>
        <charset val="134"/>
      </rPr>
      <t>公元厂）拓宽改造工程</t>
    </r>
  </si>
  <si>
    <r>
      <rPr>
        <sz val="9"/>
        <rFont val="仿宋"/>
        <charset val="134"/>
      </rPr>
      <t xml:space="preserve">项目全长约 </t>
    </r>
    <r>
      <rPr>
        <sz val="9"/>
        <rFont val="Times New Roman"/>
        <charset val="134"/>
      </rPr>
      <t xml:space="preserve">3.5  </t>
    </r>
    <r>
      <rPr>
        <sz val="9"/>
        <rFont val="仿宋"/>
        <charset val="134"/>
      </rPr>
      <t xml:space="preserve">公里，宽度 </t>
    </r>
    <r>
      <rPr>
        <sz val="9"/>
        <rFont val="Times New Roman"/>
        <charset val="134"/>
      </rPr>
      <t>28.5-30</t>
    </r>
    <r>
      <rPr>
        <sz val="9"/>
        <rFont val="仿宋"/>
        <charset val="134"/>
      </rPr>
      <t xml:space="preserve">米，为城市主干路，双向六车道，主要建设内容包括道路、给排水、污水、交通、
</t>
    </r>
    <r>
      <rPr>
        <sz val="9"/>
        <rFont val="仿宋"/>
        <charset val="134"/>
      </rPr>
      <t>照明、绿化、配套交通疏导等。</t>
    </r>
  </si>
  <si>
    <t>道路拓宽，3.5km</t>
  </si>
  <si>
    <r>
      <rPr>
        <sz val="9"/>
        <rFont val="Times New Roman"/>
        <charset val="134"/>
      </rPr>
      <t>3.5km</t>
    </r>
  </si>
  <si>
    <r>
      <rPr>
        <sz val="9"/>
        <rFont val="仿宋"/>
        <charset val="134"/>
      </rPr>
      <t xml:space="preserve">汕市发改投预
</t>
    </r>
    <r>
      <rPr>
        <sz val="9"/>
        <rFont val="Times New Roman"/>
        <charset val="134"/>
      </rPr>
      <t xml:space="preserve">[2019]12 </t>
    </r>
    <r>
      <rPr>
        <sz val="9"/>
        <rFont val="仿宋"/>
        <charset val="134"/>
      </rPr>
      <t xml:space="preserve">号
</t>
    </r>
    <r>
      <rPr>
        <sz val="9"/>
        <rFont val="仿宋"/>
        <charset val="134"/>
      </rPr>
      <t xml:space="preserve">汕市发改投
</t>
    </r>
    <r>
      <rPr>
        <sz val="9"/>
        <rFont val="Times New Roman"/>
        <charset val="134"/>
      </rPr>
      <t xml:space="preserve">[2019]77 </t>
    </r>
    <r>
      <rPr>
        <sz val="9"/>
        <rFont val="仿宋"/>
        <charset val="134"/>
      </rPr>
      <t>号</t>
    </r>
  </si>
  <si>
    <r>
      <rPr>
        <sz val="9"/>
        <rFont val="仿宋"/>
        <charset val="134"/>
      </rPr>
      <t xml:space="preserve">国道 </t>
    </r>
    <r>
      <rPr>
        <sz val="9"/>
        <rFont val="Times New Roman"/>
        <charset val="134"/>
      </rPr>
      <t xml:space="preserve">206 </t>
    </r>
    <r>
      <rPr>
        <sz val="9"/>
        <rFont val="仿宋"/>
        <charset val="134"/>
      </rPr>
      <t xml:space="preserve">线大学路
</t>
    </r>
    <r>
      <rPr>
        <sz val="9"/>
        <rFont val="仿宋"/>
        <charset val="134"/>
      </rPr>
      <t>（揭阳交界</t>
    </r>
    <r>
      <rPr>
        <sz val="9"/>
        <rFont val="Times New Roman"/>
        <charset val="134"/>
      </rPr>
      <t>-</t>
    </r>
    <r>
      <rPr>
        <sz val="9"/>
        <rFont val="仿宋"/>
        <charset val="134"/>
      </rPr>
      <t xml:space="preserve">潮汕路）地方配套品质提
</t>
    </r>
    <r>
      <rPr>
        <sz val="9"/>
        <rFont val="仿宋"/>
        <charset val="134"/>
      </rPr>
      <t>升改造工程</t>
    </r>
  </si>
  <si>
    <r>
      <rPr>
        <sz val="9"/>
        <rFont val="仿宋"/>
        <charset val="134"/>
      </rPr>
      <t xml:space="preserve">长约 </t>
    </r>
    <r>
      <rPr>
        <sz val="9"/>
        <rFont val="Times New Roman"/>
        <charset val="134"/>
      </rPr>
      <t xml:space="preserve">11.23 </t>
    </r>
    <r>
      <rPr>
        <sz val="9"/>
        <rFont val="仿宋"/>
        <charset val="134"/>
      </rPr>
      <t>公里</t>
    </r>
  </si>
  <si>
    <t>道路升级，11.23km</t>
  </si>
  <si>
    <r>
      <rPr>
        <sz val="9"/>
        <rFont val="Times New Roman"/>
        <charset val="134"/>
      </rPr>
      <t>11.23km</t>
    </r>
  </si>
  <si>
    <r>
      <rPr>
        <sz val="9"/>
        <rFont val="仿宋"/>
        <charset val="134"/>
      </rPr>
      <t xml:space="preserve">汕头市濠江区城乡雨污分流升级改造项目
</t>
    </r>
    <r>
      <rPr>
        <sz val="9"/>
        <rFont val="仿宋"/>
        <charset val="134"/>
      </rPr>
      <t>（一期）</t>
    </r>
  </si>
  <si>
    <r>
      <rPr>
        <sz val="9"/>
        <rFont val="仿宋"/>
        <charset val="134"/>
      </rPr>
      <t xml:space="preserve">项目计划对全区 </t>
    </r>
    <r>
      <rPr>
        <sz val="9"/>
        <rFont val="Times New Roman"/>
        <charset val="134"/>
      </rPr>
      <t xml:space="preserve">6  </t>
    </r>
    <r>
      <rPr>
        <sz val="9"/>
        <rFont val="仿宋"/>
        <charset val="134"/>
      </rPr>
      <t>个社区的排污系统进行升级改造，实现生活污水的雨污分流和有效处理。</t>
    </r>
  </si>
  <si>
    <t>社区总面积0.045km²</t>
  </si>
  <si>
    <r>
      <rPr>
        <sz val="9"/>
        <rFont val="Times New Roman"/>
        <charset val="134"/>
      </rPr>
      <t>45000m</t>
    </r>
    <r>
      <rPr>
        <vertAlign val="superscript"/>
        <sz val="6"/>
        <rFont val="Times New Roman"/>
        <charset val="134"/>
      </rPr>
      <t>2</t>
    </r>
  </si>
  <si>
    <r>
      <rPr>
        <sz val="9"/>
        <rFont val="仿宋"/>
        <charset val="134"/>
      </rPr>
      <t xml:space="preserve">关于汕头市濠江区城乡雨污分流升级改造项目可行性研究报告的批复（汕濠发改
</t>
    </r>
    <r>
      <rPr>
        <sz val="9"/>
        <rFont val="仿宋"/>
        <charset val="134"/>
      </rPr>
      <t>预</t>
    </r>
    <r>
      <rPr>
        <sz val="9"/>
        <rFont val="Times New Roman"/>
        <charset val="134"/>
      </rPr>
      <t xml:space="preserve">[2019]113 </t>
    </r>
    <r>
      <rPr>
        <sz val="9"/>
        <rFont val="仿宋"/>
        <charset val="134"/>
      </rPr>
      <t>号）</t>
    </r>
  </si>
  <si>
    <r>
      <rPr>
        <sz val="9"/>
        <rFont val="仿宋"/>
        <charset val="134"/>
      </rPr>
      <t>新溪污水处理厂截污干管接驳工程（新建污水管线）</t>
    </r>
  </si>
  <si>
    <t>建设管网，15km</t>
  </si>
  <si>
    <r>
      <rPr>
        <sz val="9"/>
        <rFont val="Times New Roman"/>
        <charset val="134"/>
      </rPr>
      <t>15km</t>
    </r>
  </si>
  <si>
    <r>
      <rPr>
        <sz val="9"/>
        <rFont val="Times New Roman"/>
        <charset val="134"/>
      </rPr>
      <t xml:space="preserve">2020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10 </t>
    </r>
    <r>
      <rPr>
        <sz val="9"/>
        <rFont val="仿宋"/>
        <charset val="134"/>
      </rPr>
      <t>月</t>
    </r>
  </si>
  <si>
    <r>
      <rPr>
        <sz val="9"/>
        <rFont val="仿宋"/>
        <charset val="134"/>
      </rPr>
      <t>汕头市东部城市经济带市政基础设施建设项目新溪片区（不含支河涌工程）</t>
    </r>
  </si>
  <si>
    <r>
      <rPr>
        <sz val="9"/>
        <rFont val="仿宋"/>
        <charset val="134"/>
      </rPr>
      <t xml:space="preserve">韩津路道路长度 </t>
    </r>
    <r>
      <rPr>
        <sz val="9"/>
        <rFont val="Times New Roman"/>
        <charset val="134"/>
      </rPr>
      <t xml:space="preserve">1.737 </t>
    </r>
    <r>
      <rPr>
        <sz val="9"/>
        <rFont val="仿宋"/>
        <charset val="134"/>
      </rPr>
      <t xml:space="preserve">千米，宽度 </t>
    </r>
    <r>
      <rPr>
        <sz val="9"/>
        <rFont val="Times New Roman"/>
        <charset val="134"/>
      </rPr>
      <t xml:space="preserve">40
</t>
    </r>
    <r>
      <rPr>
        <sz val="9"/>
        <rFont val="仿宋"/>
        <charset val="134"/>
      </rPr>
      <t xml:space="preserve">米；南岭路道路长度 </t>
    </r>
    <r>
      <rPr>
        <sz val="9"/>
        <rFont val="Times New Roman"/>
        <charset val="134"/>
      </rPr>
      <t xml:space="preserve">1.795 </t>
    </r>
    <r>
      <rPr>
        <sz val="9"/>
        <rFont val="仿宋"/>
        <charset val="134"/>
      </rPr>
      <t xml:space="preserve">千米，宽度 </t>
    </r>
    <r>
      <rPr>
        <sz val="9"/>
        <rFont val="Times New Roman"/>
        <charset val="134"/>
      </rPr>
      <t xml:space="preserve">54
</t>
    </r>
    <r>
      <rPr>
        <sz val="9"/>
        <rFont val="仿宋"/>
        <charset val="134"/>
      </rPr>
      <t xml:space="preserve">米；昆仑山路道路长度 </t>
    </r>
    <r>
      <rPr>
        <sz val="9"/>
        <rFont val="Times New Roman"/>
        <charset val="134"/>
      </rPr>
      <t xml:space="preserve">1.429 </t>
    </r>
    <r>
      <rPr>
        <sz val="9"/>
        <rFont val="仿宋"/>
        <charset val="134"/>
      </rPr>
      <t xml:space="preserve">千米，宽度
</t>
    </r>
    <r>
      <rPr>
        <sz val="9"/>
        <rFont val="Times New Roman"/>
        <charset val="134"/>
      </rPr>
      <t xml:space="preserve">54 </t>
    </r>
    <r>
      <rPr>
        <sz val="9"/>
        <rFont val="仿宋"/>
        <charset val="134"/>
      </rPr>
      <t xml:space="preserve">米；东兴路道路长度 </t>
    </r>
    <r>
      <rPr>
        <sz val="9"/>
        <rFont val="Times New Roman"/>
        <charset val="134"/>
      </rPr>
      <t xml:space="preserve">1.433 </t>
    </r>
    <r>
      <rPr>
        <sz val="9"/>
        <rFont val="仿宋"/>
        <charset val="134"/>
      </rPr>
      <t xml:space="preserve">千米，宽度
</t>
    </r>
    <r>
      <rPr>
        <sz val="9"/>
        <rFont val="Times New Roman"/>
        <charset val="134"/>
      </rPr>
      <t xml:space="preserve">52 </t>
    </r>
    <r>
      <rPr>
        <sz val="9"/>
        <rFont val="仿宋"/>
        <charset val="134"/>
      </rPr>
      <t xml:space="preserve">米；武夷山路道路长度 </t>
    </r>
    <r>
      <rPr>
        <sz val="9"/>
        <rFont val="Times New Roman"/>
        <charset val="134"/>
      </rPr>
      <t xml:space="preserve">2.007 </t>
    </r>
    <r>
      <rPr>
        <sz val="9"/>
        <rFont val="仿宋"/>
        <charset val="134"/>
      </rPr>
      <t xml:space="preserve">千米，宽
</t>
    </r>
    <r>
      <rPr>
        <sz val="9"/>
        <rFont val="仿宋"/>
        <charset val="134"/>
      </rPr>
      <t xml:space="preserve">度 </t>
    </r>
    <r>
      <rPr>
        <sz val="9"/>
        <rFont val="Times New Roman"/>
        <charset val="134"/>
      </rPr>
      <t xml:space="preserve">54 </t>
    </r>
    <r>
      <rPr>
        <sz val="9"/>
        <rFont val="仿宋"/>
        <charset val="134"/>
      </rPr>
      <t xml:space="preserve">米；韩山路道路长度 </t>
    </r>
    <r>
      <rPr>
        <sz val="9"/>
        <rFont val="Times New Roman"/>
        <charset val="134"/>
      </rPr>
      <t xml:space="preserve">1.483 </t>
    </r>
    <r>
      <rPr>
        <sz val="9"/>
        <rFont val="仿宋"/>
        <charset val="134"/>
      </rPr>
      <t xml:space="preserve">千米，宽
</t>
    </r>
    <r>
      <rPr>
        <sz val="9"/>
        <rFont val="仿宋"/>
        <charset val="134"/>
      </rPr>
      <t xml:space="preserve">度 </t>
    </r>
    <r>
      <rPr>
        <sz val="9"/>
        <rFont val="Times New Roman"/>
        <charset val="134"/>
      </rPr>
      <t xml:space="preserve">40 </t>
    </r>
    <r>
      <rPr>
        <sz val="9"/>
        <rFont val="仿宋"/>
        <charset val="134"/>
      </rPr>
      <t xml:space="preserve">米；广场西路道路长度 </t>
    </r>
    <r>
      <rPr>
        <sz val="9"/>
        <rFont val="Times New Roman"/>
        <charset val="134"/>
      </rPr>
      <t xml:space="preserve">1.244 </t>
    </r>
    <r>
      <rPr>
        <sz val="9"/>
        <rFont val="仿宋"/>
        <charset val="134"/>
      </rPr>
      <t xml:space="preserve">千米，
</t>
    </r>
    <r>
      <rPr>
        <sz val="9"/>
        <rFont val="仿宋"/>
        <charset val="134"/>
      </rPr>
      <t xml:space="preserve">宽度 </t>
    </r>
    <r>
      <rPr>
        <sz val="9"/>
        <rFont val="Times New Roman"/>
        <charset val="134"/>
      </rPr>
      <t xml:space="preserve">40 </t>
    </r>
    <r>
      <rPr>
        <sz val="9"/>
        <rFont val="仿宋"/>
        <charset val="134"/>
      </rPr>
      <t xml:space="preserve">米；广场东路道路长度 </t>
    </r>
    <r>
      <rPr>
        <sz val="9"/>
        <rFont val="Times New Roman"/>
        <charset val="134"/>
      </rPr>
      <t xml:space="preserve">1.175 </t>
    </r>
    <r>
      <rPr>
        <sz val="9"/>
        <rFont val="仿宋"/>
        <charset val="134"/>
      </rPr>
      <t xml:space="preserve">千
</t>
    </r>
    <r>
      <rPr>
        <sz val="9"/>
        <rFont val="仿宋"/>
        <charset val="134"/>
      </rPr>
      <t xml:space="preserve">米；宽度 </t>
    </r>
    <r>
      <rPr>
        <sz val="9"/>
        <rFont val="Times New Roman"/>
        <charset val="134"/>
      </rPr>
      <t xml:space="preserve">40 </t>
    </r>
    <r>
      <rPr>
        <sz val="9"/>
        <rFont val="仿宋"/>
        <charset val="134"/>
      </rPr>
      <t xml:space="preserve">米；凤山路道路长度 </t>
    </r>
    <r>
      <rPr>
        <sz val="9"/>
        <rFont val="Times New Roman"/>
        <charset val="134"/>
      </rPr>
      <t xml:space="preserve">1.126 </t>
    </r>
    <r>
      <rPr>
        <sz val="9"/>
        <rFont val="仿宋"/>
        <charset val="134"/>
      </rPr>
      <t xml:space="preserve">千
</t>
    </r>
    <r>
      <rPr>
        <sz val="9"/>
        <rFont val="仿宋"/>
        <charset val="134"/>
      </rPr>
      <t xml:space="preserve">米，宽度 </t>
    </r>
    <r>
      <rPr>
        <sz val="9"/>
        <rFont val="Times New Roman"/>
        <charset val="134"/>
      </rPr>
      <t xml:space="preserve">40 </t>
    </r>
    <r>
      <rPr>
        <sz val="9"/>
        <rFont val="仿宋"/>
        <charset val="134"/>
      </rPr>
      <t xml:space="preserve">米；越华路道路长度 </t>
    </r>
    <r>
      <rPr>
        <sz val="9"/>
        <rFont val="Times New Roman"/>
        <charset val="134"/>
      </rPr>
      <t xml:space="preserve">2.085 </t>
    </r>
    <r>
      <rPr>
        <sz val="9"/>
        <rFont val="仿宋"/>
        <charset val="134"/>
      </rPr>
      <t xml:space="preserve">千
</t>
    </r>
    <r>
      <rPr>
        <sz val="9"/>
        <rFont val="仿宋"/>
        <charset val="134"/>
      </rPr>
      <t xml:space="preserve">米，宽度 </t>
    </r>
    <r>
      <rPr>
        <sz val="9"/>
        <rFont val="Times New Roman"/>
        <charset val="134"/>
      </rPr>
      <t xml:space="preserve">42 </t>
    </r>
    <r>
      <rPr>
        <sz val="9"/>
        <rFont val="仿宋"/>
        <charset val="134"/>
      </rPr>
      <t xml:space="preserve">米；南洋大道道路长度 </t>
    </r>
    <r>
      <rPr>
        <sz val="9"/>
        <rFont val="Times New Roman"/>
        <charset val="134"/>
      </rPr>
      <t xml:space="preserve">3.856
</t>
    </r>
    <r>
      <rPr>
        <sz val="9"/>
        <rFont val="仿宋"/>
        <charset val="134"/>
      </rPr>
      <t>千米，宽度</t>
    </r>
    <r>
      <rPr>
        <sz val="9"/>
        <rFont val="Times New Roman"/>
        <charset val="134"/>
      </rPr>
      <t xml:space="preserve">42 </t>
    </r>
    <r>
      <rPr>
        <sz val="9"/>
        <rFont val="仿宋"/>
        <charset val="134"/>
      </rPr>
      <t>米；华侨大道道路长度</t>
    </r>
    <r>
      <rPr>
        <sz val="9"/>
        <rFont val="Times New Roman"/>
        <charset val="134"/>
      </rPr>
      <t xml:space="preserve">4.324
</t>
    </r>
    <r>
      <rPr>
        <sz val="9"/>
        <rFont val="仿宋"/>
        <charset val="134"/>
      </rPr>
      <t xml:space="preserve">千米，宽度 </t>
    </r>
    <r>
      <rPr>
        <sz val="9"/>
        <rFont val="Times New Roman"/>
        <charset val="134"/>
      </rPr>
      <t xml:space="preserve">60 </t>
    </r>
    <r>
      <rPr>
        <sz val="9"/>
        <rFont val="仿宋"/>
        <charset val="134"/>
      </rPr>
      <t xml:space="preserve">米；堤顶路改线道路长度
</t>
    </r>
    <r>
      <rPr>
        <sz val="9"/>
        <rFont val="Times New Roman"/>
        <charset val="134"/>
      </rPr>
      <t xml:space="preserve">0.628 </t>
    </r>
    <r>
      <rPr>
        <sz val="9"/>
        <rFont val="仿宋"/>
        <charset val="134"/>
      </rPr>
      <t xml:space="preserve">千米，宽度 </t>
    </r>
    <r>
      <rPr>
        <sz val="9"/>
        <rFont val="Times New Roman"/>
        <charset val="134"/>
      </rPr>
      <t xml:space="preserve">8 </t>
    </r>
    <r>
      <rPr>
        <sz val="9"/>
        <rFont val="仿宋"/>
        <charset val="134"/>
      </rPr>
      <t>米。</t>
    </r>
  </si>
  <si>
    <t>道路建设，24.32km</t>
  </si>
  <si>
    <r>
      <rPr>
        <sz val="9"/>
        <rFont val="Times New Roman"/>
        <charset val="134"/>
      </rPr>
      <t>24.322km</t>
    </r>
  </si>
  <si>
    <r>
      <rPr>
        <sz val="9"/>
        <rFont val="Times New Roman"/>
        <charset val="134"/>
      </rPr>
      <t xml:space="preserve">2020 </t>
    </r>
    <r>
      <rPr>
        <sz val="9"/>
        <rFont val="仿宋"/>
        <charset val="134"/>
      </rPr>
      <t xml:space="preserve">年 </t>
    </r>
    <r>
      <rPr>
        <sz val="9"/>
        <rFont val="Times New Roman"/>
        <charset val="134"/>
      </rPr>
      <t xml:space="preserve">7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</si>
  <si>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濠江区迎</t>
    </r>
    <r>
      <rPr>
        <sz val="9"/>
        <rFont val="Times New Roman"/>
        <charset val="134"/>
      </rPr>
      <t>“</t>
    </r>
    <r>
      <rPr>
        <sz val="9"/>
        <rFont val="仿宋"/>
        <charset val="134"/>
      </rPr>
      <t>亚青会</t>
    </r>
    <r>
      <rPr>
        <sz val="9"/>
        <rFont val="Times New Roman"/>
        <charset val="134"/>
      </rPr>
      <t>”</t>
    </r>
    <r>
      <rPr>
        <sz val="9"/>
        <rFont val="仿宋"/>
        <charset val="134"/>
      </rPr>
      <t xml:space="preserve">基础设施改造提升项目
</t>
    </r>
    <r>
      <rPr>
        <sz val="9"/>
        <rFont val="仿宋"/>
        <charset val="134"/>
      </rPr>
      <t>（三联片区雨污分流工程、濠城片区基础设施改造工程）</t>
    </r>
  </si>
  <si>
    <r>
      <rPr>
        <sz val="9"/>
        <rFont val="Times New Roman"/>
        <charset val="134"/>
      </rPr>
      <t>1</t>
    </r>
    <r>
      <rPr>
        <sz val="9"/>
        <rFont val="仿宋"/>
        <charset val="134"/>
      </rPr>
      <t>、濠江区三联片区截污改造；</t>
    </r>
    <r>
      <rPr>
        <sz val="9"/>
        <rFont val="Times New Roman"/>
        <charset val="134"/>
      </rPr>
      <t>2</t>
    </r>
    <r>
      <rPr>
        <sz val="9"/>
        <rFont val="仿宋"/>
        <charset val="134"/>
      </rPr>
      <t>、对濠城片区部分市政道路及管网进行改造升级；</t>
    </r>
    <r>
      <rPr>
        <sz val="9"/>
        <rFont val="Times New Roman"/>
        <charset val="134"/>
      </rPr>
      <t>3</t>
    </r>
    <r>
      <rPr>
        <sz val="9"/>
        <rFont val="仿宋"/>
        <charset val="134"/>
      </rPr>
      <t xml:space="preserve">、配套濠城片区排水系统，将原有
</t>
    </r>
    <r>
      <rPr>
        <sz val="9"/>
        <rFont val="Times New Roman"/>
        <charset val="134"/>
      </rPr>
      <t xml:space="preserve">4 </t>
    </r>
    <r>
      <rPr>
        <sz val="9"/>
        <rFont val="仿宋"/>
        <charset val="134"/>
      </rPr>
      <t>水闸（</t>
    </r>
    <r>
      <rPr>
        <sz val="9"/>
        <rFont val="Times New Roman"/>
        <charset val="134"/>
      </rPr>
      <t xml:space="preserve">11 </t>
    </r>
    <r>
      <rPr>
        <sz val="9"/>
        <rFont val="仿宋"/>
        <charset val="134"/>
      </rPr>
      <t>孔）改造为泵闸一体化型式的电排站；</t>
    </r>
    <r>
      <rPr>
        <sz val="9"/>
        <rFont val="Times New Roman"/>
        <charset val="134"/>
      </rPr>
      <t>4</t>
    </r>
    <r>
      <rPr>
        <sz val="9"/>
        <rFont val="仿宋"/>
        <charset val="134"/>
      </rPr>
      <t xml:space="preserve">、濠江区三联片区新建路灯、辖
</t>
    </r>
    <r>
      <rPr>
        <sz val="9"/>
        <rFont val="仿宋"/>
        <charset val="134"/>
      </rPr>
      <t xml:space="preserve">区内各道路更换 </t>
    </r>
    <r>
      <rPr>
        <sz val="9"/>
        <rFont val="Times New Roman"/>
        <charset val="134"/>
      </rPr>
      <t xml:space="preserve">LED </t>
    </r>
    <r>
      <rPr>
        <sz val="9"/>
        <rFont val="仿宋"/>
        <charset val="134"/>
      </rPr>
      <t>灯具</t>
    </r>
  </si>
  <si>
    <r>
      <rPr>
        <sz val="9"/>
        <rFont val="Times New Roman"/>
        <charset val="134"/>
      </rPr>
      <t>2.3km</t>
    </r>
  </si>
  <si>
    <r>
      <rPr>
        <sz val="9"/>
        <rFont val="仿宋"/>
        <charset val="134"/>
      </rPr>
      <t>汕头金平工业园区基础设施提升工程项目</t>
    </r>
  </si>
  <si>
    <r>
      <rPr>
        <sz val="9"/>
        <rFont val="仿宋"/>
        <charset val="134"/>
      </rPr>
      <t xml:space="preserve">包括潮阳路、揭阳路、南澳路、惠来路、普宁路等 </t>
    </r>
    <r>
      <rPr>
        <sz val="9"/>
        <rFont val="Times New Roman"/>
        <charset val="134"/>
      </rPr>
      <t xml:space="preserve">5 </t>
    </r>
    <r>
      <rPr>
        <sz val="9"/>
        <rFont val="仿宋"/>
        <charset val="134"/>
      </rPr>
      <t xml:space="preserve">条市属道路及金兴路、金
</t>
    </r>
    <r>
      <rPr>
        <sz val="9"/>
        <rFont val="仿宋"/>
        <charset val="134"/>
      </rPr>
      <t xml:space="preserve">兴一路等 </t>
    </r>
    <r>
      <rPr>
        <sz val="9"/>
        <rFont val="Times New Roman"/>
        <charset val="134"/>
      </rPr>
      <t xml:space="preserve">18 </t>
    </r>
    <r>
      <rPr>
        <sz val="9"/>
        <rFont val="仿宋"/>
        <charset val="134"/>
      </rPr>
      <t>条支路下水道进行改造。</t>
    </r>
  </si>
  <si>
    <t>下水道改造，8.85km</t>
  </si>
  <si>
    <r>
      <rPr>
        <sz val="9"/>
        <rFont val="Times New Roman"/>
        <charset val="134"/>
      </rPr>
      <t>8.85km</t>
    </r>
  </si>
  <si>
    <r>
      <rPr>
        <sz val="9"/>
        <rFont val="Times New Roman"/>
        <charset val="134"/>
      </rPr>
      <t xml:space="preserve">2020 </t>
    </r>
    <r>
      <rPr>
        <sz val="9"/>
        <rFont val="仿宋"/>
        <charset val="134"/>
      </rPr>
      <t xml:space="preserve">年 </t>
    </r>
    <r>
      <rPr>
        <sz val="9"/>
        <rFont val="Times New Roman"/>
        <charset val="134"/>
      </rPr>
      <t xml:space="preserve">6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5 </t>
    </r>
    <r>
      <rPr>
        <sz val="9"/>
        <rFont val="仿宋"/>
        <charset val="134"/>
      </rPr>
      <t>月</t>
    </r>
  </si>
  <si>
    <r>
      <rPr>
        <sz val="9"/>
        <rFont val="仿宋"/>
        <charset val="134"/>
      </rPr>
      <t xml:space="preserve">关于汕头金平工业园区基础设施提升工程项目可行性研究报告的批复（汕金发改
</t>
    </r>
    <r>
      <rPr>
        <sz val="9"/>
        <rFont val="仿宋"/>
        <charset val="134"/>
      </rPr>
      <t>投预</t>
    </r>
    <r>
      <rPr>
        <sz val="9"/>
        <rFont val="Times New Roman"/>
        <charset val="134"/>
      </rPr>
      <t xml:space="preserve">[2020]1 </t>
    </r>
    <r>
      <rPr>
        <sz val="9"/>
        <rFont val="仿宋"/>
        <charset val="134"/>
      </rPr>
      <t>号）</t>
    </r>
  </si>
  <si>
    <r>
      <rPr>
        <sz val="9"/>
        <rFont val="仿宋"/>
        <charset val="134"/>
      </rPr>
      <t>金平工业园区现代产业集聚区拓展区市政基础及配套设施建设项目</t>
    </r>
  </si>
  <si>
    <r>
      <rPr>
        <sz val="9"/>
        <rFont val="仿宋"/>
        <charset val="134"/>
      </rPr>
      <t>项目主要包括金平工业园区现代产业集聚区拓展区内主要市政道路的配套建设。</t>
    </r>
  </si>
  <si>
    <t>市政路配套建设，4km</t>
  </si>
  <si>
    <r>
      <rPr>
        <sz val="9"/>
        <rFont val="Times New Roman"/>
        <charset val="134"/>
      </rPr>
      <t>4km</t>
    </r>
  </si>
  <si>
    <t>关于金平工业园区现代产业集聚区拓展区市政基础及配套设施建设项目可行性研
究报告的批复（汕金发改投预
〔2020〕19 号）</t>
  </si>
  <si>
    <r>
      <rPr>
        <sz val="9"/>
        <rFont val="仿宋"/>
        <charset val="134"/>
      </rPr>
      <t>汕头市东部城市经济带市政基础设施建设项目塔岗围片区（含新溪片区支河涌工 程）</t>
    </r>
  </si>
  <si>
    <r>
      <rPr>
        <sz val="9"/>
        <rFont val="仿宋"/>
        <charset val="134"/>
      </rPr>
      <t xml:space="preserve">紫峰路道路长度 </t>
    </r>
    <r>
      <rPr>
        <sz val="9"/>
        <rFont val="Times New Roman"/>
        <charset val="134"/>
      </rPr>
      <t xml:space="preserve">1.089 </t>
    </r>
    <r>
      <rPr>
        <sz val="9"/>
        <rFont val="仿宋"/>
        <charset val="134"/>
      </rPr>
      <t xml:space="preserve">千米，宽度 </t>
    </r>
    <r>
      <rPr>
        <sz val="9"/>
        <rFont val="Times New Roman"/>
        <charset val="134"/>
      </rPr>
      <t xml:space="preserve">50
</t>
    </r>
    <r>
      <rPr>
        <sz val="9"/>
        <rFont val="仿宋"/>
        <charset val="134"/>
      </rPr>
      <t xml:space="preserve">米；翠峰路道路长度 </t>
    </r>
    <r>
      <rPr>
        <sz val="9"/>
        <rFont val="Times New Roman"/>
        <charset val="134"/>
      </rPr>
      <t xml:space="preserve">1.830 </t>
    </r>
    <r>
      <rPr>
        <sz val="9"/>
        <rFont val="仿宋"/>
        <charset val="134"/>
      </rPr>
      <t xml:space="preserve">千米，宽度 </t>
    </r>
    <r>
      <rPr>
        <sz val="9"/>
        <rFont val="Times New Roman"/>
        <charset val="134"/>
      </rPr>
      <t xml:space="preserve">60
</t>
    </r>
    <r>
      <rPr>
        <sz val="9"/>
        <rFont val="仿宋"/>
        <charset val="134"/>
      </rPr>
      <t xml:space="preserve">米；五洲大道道路长度 </t>
    </r>
    <r>
      <rPr>
        <sz val="9"/>
        <rFont val="Times New Roman"/>
        <charset val="134"/>
      </rPr>
      <t xml:space="preserve">3.376 </t>
    </r>
    <r>
      <rPr>
        <sz val="9"/>
        <rFont val="仿宋"/>
        <charset val="134"/>
      </rPr>
      <t xml:space="preserve">千米，宽度
</t>
    </r>
    <r>
      <rPr>
        <sz val="9"/>
        <rFont val="Times New Roman"/>
        <charset val="134"/>
      </rPr>
      <t xml:space="preserve">60 </t>
    </r>
    <r>
      <rPr>
        <sz val="9"/>
        <rFont val="仿宋"/>
        <charset val="134"/>
      </rPr>
      <t xml:space="preserve">米；梅峰路道路长度 </t>
    </r>
    <r>
      <rPr>
        <sz val="9"/>
        <rFont val="Times New Roman"/>
        <charset val="134"/>
      </rPr>
      <t xml:space="preserve">1.507 </t>
    </r>
    <r>
      <rPr>
        <sz val="9"/>
        <rFont val="仿宋"/>
        <charset val="134"/>
      </rPr>
      <t xml:space="preserve">千米，宽度
</t>
    </r>
    <r>
      <rPr>
        <sz val="9"/>
        <rFont val="Times New Roman"/>
        <charset val="134"/>
      </rPr>
      <t xml:space="preserve">60 </t>
    </r>
    <r>
      <rPr>
        <sz val="9"/>
        <rFont val="仿宋"/>
        <charset val="134"/>
      </rPr>
      <t xml:space="preserve">米；英华路道路长度 </t>
    </r>
    <r>
      <rPr>
        <sz val="9"/>
        <rFont val="Times New Roman"/>
        <charset val="134"/>
      </rPr>
      <t xml:space="preserve">4.115 </t>
    </r>
    <r>
      <rPr>
        <sz val="9"/>
        <rFont val="仿宋"/>
        <charset val="134"/>
      </rPr>
      <t xml:space="preserve">千米，宽度
</t>
    </r>
    <r>
      <rPr>
        <sz val="9"/>
        <rFont val="Times New Roman"/>
        <charset val="134"/>
      </rPr>
      <t xml:space="preserve">40 </t>
    </r>
    <r>
      <rPr>
        <sz val="9"/>
        <rFont val="仿宋"/>
        <charset val="134"/>
      </rPr>
      <t xml:space="preserve">米；万峰路道路长度 </t>
    </r>
    <r>
      <rPr>
        <sz val="9"/>
        <rFont val="Times New Roman"/>
        <charset val="134"/>
      </rPr>
      <t xml:space="preserve">1.220 </t>
    </r>
    <r>
      <rPr>
        <sz val="9"/>
        <rFont val="仿宋"/>
        <charset val="134"/>
      </rPr>
      <t xml:space="preserve">千米，宽度
</t>
    </r>
    <r>
      <rPr>
        <sz val="9"/>
        <rFont val="Times New Roman"/>
        <charset val="134"/>
      </rPr>
      <t xml:space="preserve">30 </t>
    </r>
    <r>
      <rPr>
        <sz val="9"/>
        <rFont val="仿宋"/>
        <charset val="134"/>
      </rPr>
      <t xml:space="preserve">米；堤顶路改线道路长度 </t>
    </r>
    <r>
      <rPr>
        <sz val="9"/>
        <rFont val="Times New Roman"/>
        <charset val="134"/>
      </rPr>
      <t xml:space="preserve">0.235 </t>
    </r>
    <r>
      <rPr>
        <sz val="9"/>
        <rFont val="仿宋"/>
        <charset val="134"/>
      </rPr>
      <t xml:space="preserve">千米，
</t>
    </r>
    <r>
      <rPr>
        <sz val="9"/>
        <rFont val="仿宋"/>
        <charset val="134"/>
      </rPr>
      <t xml:space="preserve">宽度 </t>
    </r>
    <r>
      <rPr>
        <sz val="9"/>
        <rFont val="Times New Roman"/>
        <charset val="134"/>
      </rPr>
      <t xml:space="preserve">7.5  </t>
    </r>
    <r>
      <rPr>
        <sz val="9"/>
        <rFont val="仿宋"/>
        <charset val="134"/>
      </rPr>
      <t xml:space="preserve">米；塔岗围片区支河涌面积
</t>
    </r>
    <r>
      <rPr>
        <sz val="9"/>
        <rFont val="Times New Roman"/>
        <charset val="134"/>
      </rPr>
      <t xml:space="preserve">158096.01  </t>
    </r>
    <r>
      <rPr>
        <sz val="9"/>
        <rFont val="仿宋"/>
        <charset val="134"/>
      </rPr>
      <t xml:space="preserve">平方米；新溪片区支河涌面积
</t>
    </r>
    <r>
      <rPr>
        <sz val="9"/>
        <rFont val="Times New Roman"/>
        <charset val="134"/>
      </rPr>
      <t xml:space="preserve">291114.11 </t>
    </r>
    <r>
      <rPr>
        <sz val="9"/>
        <rFont val="仿宋"/>
        <charset val="134"/>
      </rPr>
      <t>平方米。</t>
    </r>
  </si>
  <si>
    <t>河涌面积，0.45km²</t>
  </si>
  <si>
    <r>
      <rPr>
        <sz val="9"/>
        <rFont val="Times New Roman"/>
        <charset val="134"/>
      </rPr>
      <t xml:space="preserve">462582 </t>
    </r>
    <r>
      <rPr>
        <sz val="9"/>
        <rFont val="仿宋"/>
        <charset val="134"/>
      </rPr>
      <t>㎡</t>
    </r>
  </si>
  <si>
    <r>
      <rPr>
        <sz val="9"/>
        <rFont val="Times New Roman"/>
        <charset val="134"/>
      </rPr>
      <t xml:space="preserve">2020 </t>
    </r>
    <r>
      <rPr>
        <sz val="9"/>
        <rFont val="仿宋"/>
        <charset val="134"/>
      </rPr>
      <t xml:space="preserve">年 </t>
    </r>
    <r>
      <rPr>
        <sz val="9"/>
        <rFont val="Times New Roman"/>
        <charset val="134"/>
      </rPr>
      <t xml:space="preserve">2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6 </t>
    </r>
    <r>
      <rPr>
        <sz val="9"/>
        <rFont val="仿宋"/>
        <charset val="134"/>
      </rPr>
      <t>月</t>
    </r>
  </si>
  <si>
    <r>
      <rPr>
        <sz val="9"/>
        <rFont val="仿宋"/>
        <charset val="134"/>
      </rPr>
      <t xml:space="preserve">汕华经发
</t>
    </r>
    <r>
      <rPr>
        <sz val="9"/>
        <rFont val="仿宋"/>
        <charset val="134"/>
      </rPr>
      <t>〔</t>
    </r>
    <r>
      <rPr>
        <sz val="9"/>
        <rFont val="Times New Roman"/>
        <charset val="134"/>
      </rPr>
      <t>2019</t>
    </r>
    <r>
      <rPr>
        <sz val="9"/>
        <rFont val="仿宋"/>
        <charset val="134"/>
      </rPr>
      <t>〕</t>
    </r>
    <r>
      <rPr>
        <sz val="9"/>
        <rFont val="Times New Roman"/>
        <charset val="134"/>
      </rPr>
      <t xml:space="preserve">18 </t>
    </r>
    <r>
      <rPr>
        <sz val="9"/>
        <rFont val="仿宋"/>
        <charset val="134"/>
      </rPr>
      <t>号</t>
    </r>
  </si>
  <si>
    <r>
      <rPr>
        <sz val="9"/>
        <rFont val="仿宋"/>
        <charset val="134"/>
      </rPr>
      <t>濠江区产城融合建设项目（汕南大道濠江段）</t>
    </r>
  </si>
  <si>
    <r>
      <rPr>
        <sz val="9"/>
        <rFont val="仿宋"/>
        <charset val="134"/>
      </rPr>
      <t xml:space="preserve">项目包括汕南大道濠江段及站前西路，总长度约 </t>
    </r>
    <r>
      <rPr>
        <sz val="9"/>
        <rFont val="Times New Roman"/>
        <charset val="134"/>
      </rPr>
      <t xml:space="preserve">6.61 </t>
    </r>
    <r>
      <rPr>
        <sz val="9"/>
        <rFont val="仿宋"/>
        <charset val="134"/>
      </rPr>
      <t xml:space="preserve">公里；其中：汕南大道
</t>
    </r>
    <r>
      <rPr>
        <sz val="9"/>
        <rFont val="仿宋"/>
        <charset val="134"/>
      </rPr>
      <t xml:space="preserve">濠江段路线总长 </t>
    </r>
    <r>
      <rPr>
        <sz val="9"/>
        <rFont val="Times New Roman"/>
        <charset val="134"/>
      </rPr>
      <t xml:space="preserve">5.5 </t>
    </r>
    <r>
      <rPr>
        <sz val="9"/>
        <rFont val="仿宋"/>
        <charset val="134"/>
      </rPr>
      <t xml:space="preserve">公里，终点设互通立
</t>
    </r>
    <r>
      <rPr>
        <sz val="9"/>
        <rFont val="仿宋"/>
        <charset val="134"/>
      </rPr>
      <t xml:space="preserve">交一座，规划宽度 </t>
    </r>
    <r>
      <rPr>
        <sz val="9"/>
        <rFont val="Times New Roman"/>
        <charset val="134"/>
      </rPr>
      <t xml:space="preserve">6 </t>
    </r>
    <r>
      <rPr>
        <sz val="9"/>
        <rFont val="仿宋"/>
        <charset val="134"/>
      </rPr>
      <t>米。建设内容包括道路、桥涵、照明、绿化、给排水、电力、电信、燃气及其他配套项目。</t>
    </r>
  </si>
  <si>
    <t>道路建设，6.61km</t>
  </si>
  <si>
    <r>
      <rPr>
        <sz val="9"/>
        <rFont val="Times New Roman"/>
        <charset val="134"/>
      </rPr>
      <t>6.61km</t>
    </r>
  </si>
  <si>
    <r>
      <rPr>
        <sz val="9"/>
        <rFont val="仿宋"/>
        <charset val="134"/>
      </rPr>
      <t xml:space="preserve">汕濠发改预
</t>
    </r>
    <r>
      <rPr>
        <sz val="9"/>
        <rFont val="Times New Roman"/>
        <charset val="134"/>
      </rPr>
      <t xml:space="preserve">[2020]93 </t>
    </r>
    <r>
      <rPr>
        <sz val="9"/>
        <rFont val="仿宋"/>
        <charset val="134"/>
      </rPr>
      <t>号</t>
    </r>
  </si>
  <si>
    <r>
      <rPr>
        <sz val="9"/>
        <rFont val="仿宋"/>
        <charset val="134"/>
      </rPr>
      <t>昆仑山路（汕汾路</t>
    </r>
    <r>
      <rPr>
        <sz val="9"/>
        <rFont val="Times New Roman"/>
        <charset val="134"/>
      </rPr>
      <t>—</t>
    </r>
    <r>
      <rPr>
        <sz val="9"/>
        <rFont val="仿宋"/>
        <charset val="134"/>
      </rPr>
      <t>中阳大道）道路工程</t>
    </r>
  </si>
  <si>
    <r>
      <rPr>
        <sz val="9"/>
        <rFont val="仿宋"/>
        <charset val="134"/>
      </rPr>
      <t xml:space="preserve">项目涉及道路全长 </t>
    </r>
    <r>
      <rPr>
        <sz val="9"/>
        <rFont val="Times New Roman"/>
        <charset val="134"/>
      </rPr>
      <t xml:space="preserve">7.4 </t>
    </r>
    <r>
      <rPr>
        <sz val="9"/>
        <rFont val="仿宋"/>
        <charset val="134"/>
      </rPr>
      <t xml:space="preserve">公里，规划红
</t>
    </r>
    <r>
      <rPr>
        <sz val="9"/>
        <rFont val="仿宋"/>
        <charset val="134"/>
      </rPr>
      <t xml:space="preserve">线宽度 </t>
    </r>
    <r>
      <rPr>
        <sz val="9"/>
        <rFont val="Times New Roman"/>
        <charset val="134"/>
      </rPr>
      <t xml:space="preserve">4 </t>
    </r>
    <r>
      <rPr>
        <sz val="9"/>
        <rFont val="仿宋"/>
        <charset val="134"/>
      </rPr>
      <t xml:space="preserve">至 </t>
    </r>
    <r>
      <rPr>
        <sz val="9"/>
        <rFont val="Times New Roman"/>
        <charset val="134"/>
      </rPr>
      <t xml:space="preserve">6 </t>
    </r>
    <r>
      <rPr>
        <sz val="9"/>
        <rFont val="仿宋"/>
        <charset val="134"/>
      </rPr>
      <t>米。</t>
    </r>
  </si>
  <si>
    <t>道路，7.4km</t>
  </si>
  <si>
    <r>
      <rPr>
        <sz val="9"/>
        <rFont val="Times New Roman"/>
        <charset val="134"/>
      </rPr>
      <t>63986m</t>
    </r>
    <r>
      <rPr>
        <vertAlign val="superscript"/>
        <sz val="6"/>
        <rFont val="Times New Roman"/>
        <charset val="134"/>
      </rPr>
      <t>2</t>
    </r>
  </si>
  <si>
    <r>
      <rPr>
        <sz val="9"/>
        <rFont val="仿宋"/>
        <charset val="134"/>
      </rPr>
      <t>汕龙发复</t>
    </r>
    <r>
      <rPr>
        <sz val="9"/>
        <rFont val="Times New Roman"/>
        <charset val="134"/>
      </rPr>
      <t>[2020]8</t>
    </r>
    <r>
      <rPr>
        <sz val="9"/>
        <rFont val="仿宋"/>
        <charset val="134"/>
      </rPr>
      <t>号</t>
    </r>
    <r>
      <rPr>
        <sz val="9"/>
        <rFont val="Times New Roman"/>
        <charset val="134"/>
      </rPr>
      <t>-</t>
    </r>
    <r>
      <rPr>
        <sz val="9"/>
        <rFont val="仿宋"/>
        <charset val="134"/>
      </rPr>
      <t xml:space="preserve">关于昆仑山路
</t>
    </r>
    <r>
      <rPr>
        <sz val="9"/>
        <rFont val="仿宋"/>
        <charset val="134"/>
      </rPr>
      <t>（汕汾路</t>
    </r>
    <r>
      <rPr>
        <sz val="9"/>
        <rFont val="Times New Roman"/>
        <charset val="134"/>
      </rPr>
      <t>-</t>
    </r>
    <r>
      <rPr>
        <sz val="9"/>
        <rFont val="仿宋"/>
        <charset val="134"/>
      </rPr>
      <t xml:space="preserve">中阳大道）改造工程项目列入年度投资
</t>
    </r>
    <r>
      <rPr>
        <sz val="9"/>
        <rFont val="仿宋"/>
        <charset val="134"/>
      </rPr>
      <t>计划的批复</t>
    </r>
  </si>
  <si>
    <r>
      <rPr>
        <sz val="9"/>
        <rFont val="仿宋"/>
        <charset val="134"/>
      </rPr>
      <t>濠江区东湖东路和周边基础设施及东湖西路污水管网建设项目</t>
    </r>
  </si>
  <si>
    <r>
      <rPr>
        <sz val="9"/>
        <rFont val="Times New Roman"/>
        <charset val="134"/>
      </rPr>
      <t>1</t>
    </r>
    <r>
      <rPr>
        <sz val="9"/>
        <rFont val="仿宋"/>
        <charset val="134"/>
      </rPr>
      <t xml:space="preserve">、道路建设工程包含东湖东湖、东翠路、东湖一路、东湖二路（含 </t>
    </r>
    <r>
      <rPr>
        <sz val="9"/>
        <rFont val="Times New Roman"/>
        <charset val="134"/>
      </rPr>
      <t xml:space="preserve">1  </t>
    </r>
    <r>
      <rPr>
        <sz val="9"/>
        <rFont val="仿宋"/>
        <charset val="134"/>
      </rPr>
      <t xml:space="preserve">座人行天桥）、东湖三路、东湖四路、东湖五路、东湖六路、东湖七路等 </t>
    </r>
    <r>
      <rPr>
        <sz val="9"/>
        <rFont val="Times New Roman"/>
        <charset val="134"/>
      </rPr>
      <t xml:space="preserve">9 </t>
    </r>
    <r>
      <rPr>
        <sz val="9"/>
        <rFont val="仿宋"/>
        <charset val="134"/>
      </rPr>
      <t xml:space="preserve">条道路建设工程及东湖排水沟南面景观工程，合计长度约
</t>
    </r>
    <r>
      <rPr>
        <sz val="9"/>
        <rFont val="Times New Roman"/>
        <charset val="134"/>
      </rPr>
      <t xml:space="preserve">10.872 </t>
    </r>
    <r>
      <rPr>
        <sz val="9"/>
        <rFont val="仿宋"/>
        <charset val="134"/>
      </rPr>
      <t xml:space="preserve">公里、用地红线面积约 </t>
    </r>
    <r>
      <rPr>
        <sz val="9"/>
        <rFont val="Times New Roman"/>
        <charset val="134"/>
      </rPr>
      <t>355385.57</t>
    </r>
    <r>
      <rPr>
        <sz val="9"/>
        <rFont val="仿宋"/>
        <charset val="134"/>
      </rPr>
      <t>平方米，建设内容包括道路工程、箱涵工程、交通工程、给水工程、排水工程、电力工程、通信工程、照明工程、绿化工程、燃气工程、景观工程；</t>
    </r>
    <r>
      <rPr>
        <sz val="9"/>
        <rFont val="Times New Roman"/>
        <charset val="134"/>
      </rPr>
      <t>2</t>
    </r>
    <r>
      <rPr>
        <sz val="9"/>
        <rFont val="仿宋"/>
        <charset val="134"/>
      </rPr>
      <t xml:space="preserve">、污水管网建设工程包含东湖西路污水管网、南滨污水泵站、北山湾污水泵站、东湖污水泵站等建设，东湖西路污水管网长 </t>
    </r>
    <r>
      <rPr>
        <sz val="9"/>
        <rFont val="Times New Roman"/>
        <charset val="134"/>
      </rPr>
      <t xml:space="preserve">2748 </t>
    </r>
    <r>
      <rPr>
        <sz val="9"/>
        <rFont val="仿宋"/>
        <charset val="134"/>
      </rPr>
      <t xml:space="preserve">米、占地
</t>
    </r>
    <r>
      <rPr>
        <sz val="9"/>
        <rFont val="仿宋"/>
        <charset val="134"/>
      </rPr>
      <t xml:space="preserve">约 </t>
    </r>
    <r>
      <rPr>
        <sz val="9"/>
        <rFont val="Times New Roman"/>
        <charset val="134"/>
      </rPr>
      <t xml:space="preserve">8244 </t>
    </r>
    <r>
      <rPr>
        <sz val="9"/>
        <rFont val="仿宋"/>
        <charset val="134"/>
      </rPr>
      <t xml:space="preserve">平方米，南滨污水泵站、北山湾污水泵站、东湖污水泵站用地红线面积约
</t>
    </r>
    <r>
      <rPr>
        <sz val="9"/>
        <rFont val="Times New Roman"/>
        <charset val="134"/>
      </rPr>
      <t xml:space="preserve">4834 </t>
    </r>
    <r>
      <rPr>
        <sz val="9"/>
        <rFont val="仿宋"/>
        <charset val="134"/>
      </rPr>
      <t>平方米。</t>
    </r>
  </si>
  <si>
    <t>泵站占地，4834㎡</t>
  </si>
  <si>
    <t>道路建设，10.87km；污水管道，2.75km</t>
  </si>
  <si>
    <r>
      <rPr>
        <sz val="9"/>
        <rFont val="Times New Roman"/>
        <charset val="134"/>
      </rPr>
      <t>10.872km</t>
    </r>
  </si>
  <si>
    <r>
      <rPr>
        <sz val="9"/>
        <rFont val="仿宋"/>
        <charset val="134"/>
      </rPr>
      <t xml:space="preserve">汕濠发规预
</t>
    </r>
    <r>
      <rPr>
        <sz val="9"/>
        <rFont val="Times New Roman"/>
        <charset val="134"/>
      </rPr>
      <t xml:space="preserve">[2018]73 </t>
    </r>
    <r>
      <rPr>
        <sz val="9"/>
        <rFont val="仿宋"/>
        <charset val="134"/>
      </rPr>
      <t>号</t>
    </r>
  </si>
  <si>
    <r>
      <rPr>
        <sz val="9"/>
        <rFont val="仿宋"/>
        <charset val="134"/>
      </rPr>
      <t>龙湖区雨污分流建设工程（金霞街道龙湖村、珠池街道广兴社区）</t>
    </r>
  </si>
  <si>
    <r>
      <rPr>
        <sz val="9"/>
        <rFont val="仿宋"/>
        <charset val="134"/>
      </rPr>
      <t xml:space="preserve">本项目为改建工程，本次建设工程范围为汕头市龙湖区珠池街道广兴社区，整治总面积约为 </t>
    </r>
    <r>
      <rPr>
        <sz val="9"/>
        <rFont val="Times New Roman"/>
        <charset val="134"/>
      </rPr>
      <t xml:space="preserve">2.19  </t>
    </r>
    <r>
      <rPr>
        <sz val="9"/>
        <rFont val="仿宋"/>
        <charset val="134"/>
      </rPr>
      <t>公顷。按照</t>
    </r>
    <r>
      <rPr>
        <sz val="9"/>
        <rFont val="Times New Roman"/>
        <charset val="134"/>
      </rPr>
      <t>“</t>
    </r>
    <r>
      <rPr>
        <sz val="9"/>
        <rFont val="仿宋"/>
        <charset val="134"/>
      </rPr>
      <t>百村示范、千村整治</t>
    </r>
    <r>
      <rPr>
        <sz val="9"/>
        <rFont val="Times New Roman"/>
        <charset val="134"/>
      </rPr>
      <t>”</t>
    </r>
    <r>
      <rPr>
        <sz val="9"/>
        <rFont val="仿宋"/>
        <charset val="134"/>
      </rPr>
      <t xml:space="preserve">美丽乡村建设的要求，建设
内容类型主要包括 </t>
    </r>
    <r>
      <rPr>
        <sz val="9"/>
        <rFont val="Times New Roman"/>
        <charset val="134"/>
      </rPr>
      <t xml:space="preserve">8  </t>
    </r>
    <r>
      <rPr>
        <sz val="9"/>
        <rFont val="仿宋"/>
        <charset val="134"/>
      </rPr>
      <t>条道路综合整治工程（广兴街</t>
    </r>
    <r>
      <rPr>
        <sz val="9"/>
        <rFont val="Times New Roman"/>
        <charset val="134"/>
      </rPr>
      <t>&lt;</t>
    </r>
    <r>
      <rPr>
        <sz val="9"/>
        <rFont val="仿宋"/>
        <charset val="134"/>
      </rPr>
      <t>珠池路—广兴小学</t>
    </r>
    <r>
      <rPr>
        <sz val="9"/>
        <rFont val="Times New Roman"/>
        <charset val="134"/>
      </rPr>
      <t>&gt;</t>
    </r>
    <r>
      <rPr>
        <sz val="9"/>
        <rFont val="仿宋"/>
        <charset val="134"/>
      </rPr>
      <t>、广福街、兴德街、广禄街、兴绵街一至四巷）、</t>
    </r>
    <r>
      <rPr>
        <sz val="9"/>
        <rFont val="Times New Roman"/>
        <charset val="134"/>
      </rPr>
      <t xml:space="preserve">2  </t>
    </r>
    <r>
      <rPr>
        <sz val="9"/>
        <rFont val="仿宋"/>
        <charset val="134"/>
      </rPr>
      <t>处广场建设工程以及</t>
    </r>
    <r>
      <rPr>
        <sz val="9"/>
        <rFont val="Times New Roman"/>
        <charset val="134"/>
      </rPr>
      <t xml:space="preserve"> 1  </t>
    </r>
    <r>
      <rPr>
        <sz val="9"/>
        <rFont val="仿宋"/>
        <charset val="134"/>
      </rPr>
      <t>座配套公厕建设工
程。</t>
    </r>
  </si>
  <si>
    <t>改造面积，21900m²</t>
  </si>
  <si>
    <r>
      <rPr>
        <sz val="9"/>
        <rFont val="Times New Roman"/>
        <charset val="134"/>
      </rPr>
      <t xml:space="preserve">21900 </t>
    </r>
    <r>
      <rPr>
        <sz val="9"/>
        <rFont val="仿宋"/>
        <charset val="134"/>
      </rPr>
      <t>㎡</t>
    </r>
  </si>
  <si>
    <r>
      <rPr>
        <sz val="9"/>
        <rFont val="Times New Roman"/>
        <charset val="134"/>
      </rPr>
      <t xml:space="preserve">2020 </t>
    </r>
    <r>
      <rPr>
        <sz val="9"/>
        <rFont val="仿宋"/>
        <charset val="134"/>
      </rPr>
      <t xml:space="preserve">年 </t>
    </r>
    <r>
      <rPr>
        <sz val="9"/>
        <rFont val="Times New Roman"/>
        <charset val="134"/>
      </rPr>
      <t xml:space="preserve">1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</si>
  <si>
    <r>
      <rPr>
        <sz val="9"/>
        <rFont val="仿宋"/>
        <charset val="134"/>
      </rPr>
      <t>天山北路建设项目</t>
    </r>
  </si>
  <si>
    <r>
      <rPr>
        <sz val="9"/>
        <rFont val="仿宋"/>
        <charset val="134"/>
      </rPr>
      <t>道路工程、绿化工程、路灯工程、排水工程</t>
    </r>
  </si>
  <si>
    <r>
      <rPr>
        <sz val="9"/>
        <rFont val="Times New Roman"/>
        <charset val="134"/>
      </rPr>
      <t>14365.15m</t>
    </r>
    <r>
      <rPr>
        <vertAlign val="superscript"/>
        <sz val="6"/>
        <rFont val="Times New Roman"/>
        <charset val="134"/>
      </rPr>
      <t>2</t>
    </r>
  </si>
  <si>
    <r>
      <rPr>
        <sz val="9"/>
        <rFont val="Times New Roman"/>
        <charset val="134"/>
      </rPr>
      <t xml:space="preserve">2019 </t>
    </r>
    <r>
      <rPr>
        <sz val="9"/>
        <rFont val="仿宋"/>
        <charset val="134"/>
      </rPr>
      <t xml:space="preserve">年 </t>
    </r>
    <r>
      <rPr>
        <sz val="9"/>
        <rFont val="Times New Roman"/>
        <charset val="134"/>
      </rPr>
      <t xml:space="preserve">8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</si>
  <si>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汕金发改投
</t>
    </r>
    <r>
      <rPr>
        <sz val="9"/>
        <rFont val="Times New Roman"/>
        <charset val="134"/>
      </rPr>
      <t xml:space="preserve">[2018]58 </t>
    </r>
    <r>
      <rPr>
        <sz val="9"/>
        <rFont val="仿宋"/>
        <charset val="134"/>
      </rPr>
      <t>号</t>
    </r>
  </si>
  <si>
    <r>
      <rPr>
        <sz val="9"/>
        <rFont val="仿宋"/>
        <charset val="134"/>
      </rPr>
      <t xml:space="preserve">达濠街道红桥路、商业街、西田北路雨污
</t>
    </r>
    <r>
      <rPr>
        <sz val="9"/>
        <rFont val="仿宋"/>
        <charset val="134"/>
      </rPr>
      <t>分流改造项目</t>
    </r>
  </si>
  <si>
    <r>
      <rPr>
        <sz val="9"/>
        <rFont val="Times New Roman"/>
        <charset val="134"/>
      </rPr>
      <t>[2]</t>
    </r>
    <r>
      <rPr>
        <sz val="9"/>
        <rFont val="仿宋"/>
        <charset val="134"/>
      </rPr>
      <t>海绵城市建设涉及的地下管网
（管廊、管沟）、城市雨洪行泄通道、城市排涝沟渠建设改造以及管网
排查、监测设施建设等；</t>
    </r>
  </si>
  <si>
    <t>项目是在红桥路、商业街两侧人行道下埋设污水管，对现有人行道进行破旧更
新；西田路北段在人行道下埋设污水管，南段在道路下埋设污水管，路面破除重
建，局部新建人行道、新建箱涵。</t>
  </si>
  <si>
    <t>污水管建设，3.13km</t>
  </si>
  <si>
    <r>
      <rPr>
        <sz val="9"/>
        <rFont val="Times New Roman"/>
        <charset val="134"/>
      </rPr>
      <t xml:space="preserve">3.13 </t>
    </r>
    <r>
      <rPr>
        <sz val="9"/>
        <rFont val="仿宋"/>
        <charset val="134"/>
      </rPr>
      <t>公里</t>
    </r>
  </si>
  <si>
    <r>
      <rPr>
        <sz val="9"/>
        <rFont val="仿宋"/>
        <charset val="134"/>
      </rPr>
      <t xml:space="preserve">汕濠发改预
</t>
    </r>
    <r>
      <rPr>
        <sz val="9"/>
        <rFont val="仿宋"/>
        <charset val="134"/>
      </rPr>
      <t>〔</t>
    </r>
    <r>
      <rPr>
        <sz val="9"/>
        <rFont val="Times New Roman"/>
        <charset val="134"/>
      </rPr>
      <t>2020</t>
    </r>
    <r>
      <rPr>
        <sz val="9"/>
        <rFont val="仿宋"/>
        <charset val="134"/>
      </rPr>
      <t>〕</t>
    </r>
    <r>
      <rPr>
        <sz val="9"/>
        <rFont val="Times New Roman"/>
        <charset val="134"/>
      </rPr>
      <t xml:space="preserve">52 </t>
    </r>
    <r>
      <rPr>
        <sz val="9"/>
        <rFont val="仿宋"/>
        <charset val="134"/>
      </rPr>
      <t>号</t>
    </r>
  </si>
  <si>
    <r>
      <rPr>
        <sz val="9"/>
        <rFont val="仿宋"/>
        <charset val="134"/>
      </rPr>
      <t>黄金海岸三期市政基础设施建设项目</t>
    </r>
  </si>
  <si>
    <r>
      <rPr>
        <sz val="9"/>
        <rFont val="仿宋"/>
        <charset val="134"/>
      </rPr>
      <t xml:space="preserve">汕头黄金海岸三期市政基础设施建设项目包含 </t>
    </r>
    <r>
      <rPr>
        <sz val="9"/>
        <rFont val="Times New Roman"/>
        <charset val="134"/>
      </rPr>
      <t xml:space="preserve">A </t>
    </r>
    <r>
      <rPr>
        <sz val="9"/>
        <rFont val="仿宋"/>
        <charset val="134"/>
      </rPr>
      <t xml:space="preserve">线（长 </t>
    </r>
    <r>
      <rPr>
        <sz val="9"/>
        <rFont val="Times New Roman"/>
        <charset val="134"/>
      </rPr>
      <t>218m,</t>
    </r>
    <r>
      <rPr>
        <sz val="9"/>
        <rFont val="仿宋"/>
        <charset val="134"/>
      </rPr>
      <t xml:space="preserve">宽 </t>
    </r>
    <r>
      <rPr>
        <sz val="9"/>
        <rFont val="Times New Roman"/>
        <charset val="134"/>
      </rPr>
      <t>9m</t>
    </r>
    <r>
      <rPr>
        <sz val="9"/>
        <rFont val="仿宋"/>
        <charset val="134"/>
      </rPr>
      <t>）、</t>
    </r>
    <r>
      <rPr>
        <sz val="9"/>
        <rFont val="Times New Roman"/>
        <charset val="134"/>
      </rPr>
      <t xml:space="preserve">D </t>
    </r>
    <r>
      <rPr>
        <sz val="9"/>
        <rFont val="仿宋"/>
        <charset val="134"/>
      </rPr>
      <t xml:space="preserve">线
</t>
    </r>
    <r>
      <rPr>
        <sz val="9"/>
        <rFont val="仿宋"/>
        <charset val="134"/>
      </rPr>
      <t xml:space="preserve">（长 </t>
    </r>
    <r>
      <rPr>
        <sz val="9"/>
        <rFont val="Times New Roman"/>
        <charset val="134"/>
      </rPr>
      <t>261m,</t>
    </r>
    <r>
      <rPr>
        <sz val="9"/>
        <rFont val="仿宋"/>
        <charset val="134"/>
      </rPr>
      <t xml:space="preserve">宽 </t>
    </r>
    <r>
      <rPr>
        <sz val="9"/>
        <rFont val="Times New Roman"/>
        <charset val="134"/>
      </rPr>
      <t>17m</t>
    </r>
    <r>
      <rPr>
        <sz val="9"/>
        <rFont val="仿宋"/>
        <charset val="134"/>
      </rPr>
      <t>）、听海路（</t>
    </r>
    <r>
      <rPr>
        <sz val="9"/>
        <rFont val="Times New Roman"/>
        <charset val="134"/>
      </rPr>
      <t xml:space="preserve">A </t>
    </r>
    <r>
      <rPr>
        <sz val="9"/>
        <rFont val="仿宋"/>
        <charset val="134"/>
      </rPr>
      <t>线</t>
    </r>
    <r>
      <rPr>
        <sz val="9"/>
        <rFont val="Times New Roman"/>
        <charset val="134"/>
      </rPr>
      <t>~</t>
    </r>
    <r>
      <rPr>
        <sz val="9"/>
        <rFont val="仿宋"/>
        <charset val="134"/>
      </rPr>
      <t>华陇路</t>
    </r>
    <r>
      <rPr>
        <sz val="9"/>
        <rFont val="Times New Roman"/>
        <charset val="134"/>
      </rPr>
      <t>,</t>
    </r>
    <r>
      <rPr>
        <sz val="9"/>
        <rFont val="仿宋"/>
        <charset val="134"/>
      </rPr>
      <t xml:space="preserve">长 </t>
    </r>
    <r>
      <rPr>
        <sz val="9"/>
        <rFont val="Times New Roman"/>
        <charset val="134"/>
      </rPr>
      <t>278m,</t>
    </r>
    <r>
      <rPr>
        <sz val="9"/>
        <rFont val="仿宋"/>
        <charset val="134"/>
      </rPr>
      <t xml:space="preserve">宽 </t>
    </r>
    <r>
      <rPr>
        <sz val="9"/>
        <rFont val="Times New Roman"/>
        <charset val="134"/>
      </rPr>
      <t>6m</t>
    </r>
    <r>
      <rPr>
        <sz val="9"/>
        <rFont val="仿宋"/>
        <charset val="134"/>
      </rPr>
      <t>）和华陇路（听海路</t>
    </r>
    <r>
      <rPr>
        <sz val="9"/>
        <rFont val="Times New Roman"/>
        <charset val="134"/>
      </rPr>
      <t>~</t>
    </r>
    <r>
      <rPr>
        <sz val="9"/>
        <rFont val="仿宋"/>
        <charset val="134"/>
      </rPr>
      <t>怡海路</t>
    </r>
    <r>
      <rPr>
        <sz val="9"/>
        <rFont val="Times New Roman"/>
        <charset val="134"/>
      </rPr>
      <t>,</t>
    </r>
    <r>
      <rPr>
        <sz val="9"/>
        <rFont val="仿宋"/>
        <charset val="134"/>
      </rPr>
      <t xml:space="preserve">长 </t>
    </r>
    <r>
      <rPr>
        <sz val="9"/>
        <rFont val="Times New Roman"/>
        <charset val="134"/>
      </rPr>
      <t xml:space="preserve">51 </t>
    </r>
    <r>
      <rPr>
        <sz val="9"/>
        <rFont val="仿宋"/>
        <charset val="134"/>
      </rPr>
      <t>米</t>
    </r>
    <r>
      <rPr>
        <sz val="9"/>
        <rFont val="Times New Roman"/>
        <charset val="134"/>
      </rPr>
      <t>,</t>
    </r>
    <r>
      <rPr>
        <sz val="9"/>
        <rFont val="仿宋"/>
        <charset val="134"/>
      </rPr>
      <t xml:space="preserve">宽 </t>
    </r>
    <r>
      <rPr>
        <sz val="9"/>
        <rFont val="Times New Roman"/>
        <charset val="134"/>
      </rPr>
      <t xml:space="preserve">25 </t>
    </r>
    <r>
      <rPr>
        <sz val="9"/>
        <rFont val="仿宋"/>
        <charset val="134"/>
      </rPr>
      <t xml:space="preserve">米）共 </t>
    </r>
    <r>
      <rPr>
        <sz val="9"/>
        <rFont val="Times New Roman"/>
        <charset val="134"/>
      </rPr>
      <t xml:space="preserve">4 </t>
    </r>
    <r>
      <rPr>
        <sz val="9"/>
        <rFont val="仿宋"/>
        <charset val="134"/>
      </rPr>
      <t xml:space="preserve">条路，总长
</t>
    </r>
    <r>
      <rPr>
        <sz val="9"/>
        <rFont val="仿宋"/>
        <charset val="134"/>
      </rPr>
      <t xml:space="preserve">约 </t>
    </r>
    <r>
      <rPr>
        <sz val="9"/>
        <rFont val="Times New Roman"/>
        <charset val="134"/>
      </rPr>
      <t>1.267km</t>
    </r>
    <r>
      <rPr>
        <sz val="9"/>
        <rFont val="仿宋"/>
        <charset val="134"/>
      </rPr>
      <t xml:space="preserve">，总建设面积约 </t>
    </r>
    <r>
      <rPr>
        <sz val="9"/>
        <rFont val="Times New Roman"/>
        <charset val="134"/>
      </rPr>
      <t>3643.73m</t>
    </r>
    <r>
      <rPr>
        <vertAlign val="superscript"/>
        <sz val="6"/>
        <rFont val="Times New Roman"/>
        <charset val="134"/>
      </rPr>
      <t>2</t>
    </r>
    <r>
      <rPr>
        <sz val="9"/>
        <rFont val="仿宋"/>
        <charset val="134"/>
      </rPr>
      <t>。</t>
    </r>
  </si>
  <si>
    <t>市政基础建设，1.27km</t>
  </si>
  <si>
    <r>
      <rPr>
        <sz val="9"/>
        <rFont val="Times New Roman"/>
        <charset val="134"/>
      </rPr>
      <t>1.267km</t>
    </r>
  </si>
  <si>
    <t>汕头高新区中以（汕
头）科技创新合作区（5G 产业平台）配
套设施建设</t>
  </si>
  <si>
    <r>
      <rPr>
        <sz val="9"/>
        <rFont val="Times New Roman"/>
        <charset val="134"/>
      </rPr>
      <t>[1]</t>
    </r>
    <r>
      <rPr>
        <sz val="9"/>
        <rFont val="仿宋"/>
        <charset val="134"/>
      </rPr>
      <t>海绵城市建设涉及的地下管网
（管廊、管沟）、城市雨洪行泄通道、城市排涝沟渠建设改造以及管网
排查、监测设施建设等；</t>
    </r>
  </si>
  <si>
    <r>
      <rPr>
        <sz val="9"/>
        <rFont val="仿宋"/>
        <charset val="134"/>
      </rPr>
      <t xml:space="preserve">项目道路总长约 </t>
    </r>
    <r>
      <rPr>
        <sz val="9"/>
        <rFont val="Times New Roman"/>
        <charset val="134"/>
      </rPr>
      <t>7452m</t>
    </r>
    <r>
      <rPr>
        <sz val="9"/>
        <rFont val="仿宋"/>
        <charset val="134"/>
      </rPr>
      <t xml:space="preserve">，道路宽度
</t>
    </r>
    <r>
      <rPr>
        <sz val="9"/>
        <rFont val="Times New Roman"/>
        <charset val="134"/>
      </rPr>
      <t>24m</t>
    </r>
    <r>
      <rPr>
        <sz val="9"/>
        <rFont val="仿宋"/>
        <charset val="134"/>
      </rPr>
      <t>、</t>
    </r>
    <r>
      <rPr>
        <sz val="9"/>
        <rFont val="Times New Roman"/>
        <charset val="134"/>
      </rPr>
      <t>35m</t>
    </r>
    <r>
      <rPr>
        <sz val="9"/>
        <rFont val="仿宋"/>
        <charset val="134"/>
      </rPr>
      <t>，其中包括纬一路（东段）、纬二路（东段）、经四路、经五路、经六路
等</t>
    </r>
    <r>
      <rPr>
        <sz val="9"/>
        <rFont val="Times New Roman"/>
        <charset val="134"/>
      </rPr>
      <t xml:space="preserve"> 5  </t>
    </r>
    <r>
      <rPr>
        <sz val="9"/>
        <rFont val="仿宋"/>
        <charset val="134"/>
      </rPr>
      <t>条道路。</t>
    </r>
  </si>
  <si>
    <t>道路长度，7.45km</t>
  </si>
  <si>
    <r>
      <rPr>
        <sz val="9"/>
        <rFont val="Times New Roman"/>
        <charset val="134"/>
      </rPr>
      <t>4.3km</t>
    </r>
  </si>
  <si>
    <r>
      <rPr>
        <sz val="9"/>
        <rFont val="Times New Roman"/>
        <charset val="134"/>
      </rPr>
      <t xml:space="preserve">2020 </t>
    </r>
    <r>
      <rPr>
        <sz val="9"/>
        <rFont val="仿宋"/>
        <charset val="134"/>
      </rPr>
      <t xml:space="preserve">年 </t>
    </r>
    <r>
      <rPr>
        <sz val="9"/>
        <rFont val="Times New Roman"/>
        <charset val="134"/>
      </rPr>
      <t xml:space="preserve">7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</si>
  <si>
    <r>
      <rPr>
        <sz val="9"/>
        <rFont val="仿宋"/>
        <charset val="134"/>
      </rPr>
      <t>汕头技师学院职业技能实训基地及配套建设工程项目</t>
    </r>
  </si>
  <si>
    <r>
      <rPr>
        <sz val="9"/>
        <rFont val="仿宋"/>
        <charset val="134"/>
      </rPr>
      <t xml:space="preserve">本项目用地面积 </t>
    </r>
    <r>
      <rPr>
        <sz val="9"/>
        <rFont val="Times New Roman"/>
        <charset val="134"/>
      </rPr>
      <t xml:space="preserve">31584.13 </t>
    </r>
    <r>
      <rPr>
        <sz val="9"/>
        <rFont val="仿宋"/>
        <charset val="134"/>
      </rPr>
      <t xml:space="preserve">平方米（约
</t>
    </r>
    <r>
      <rPr>
        <sz val="9"/>
        <rFont val="Times New Roman"/>
        <charset val="134"/>
      </rPr>
      <t xml:space="preserve">47.38 </t>
    </r>
    <r>
      <rPr>
        <sz val="9"/>
        <rFont val="仿宋"/>
        <charset val="134"/>
      </rPr>
      <t xml:space="preserve">亩），项目总建筑面积 </t>
    </r>
    <r>
      <rPr>
        <sz val="9"/>
        <rFont val="Times New Roman"/>
        <charset val="134"/>
      </rPr>
      <t>652.</t>
    </r>
    <r>
      <rPr>
        <sz val="9"/>
        <rFont val="仿宋"/>
        <charset val="134"/>
      </rPr>
      <t xml:space="preserve">平方米
</t>
    </r>
    <r>
      <rPr>
        <sz val="9"/>
        <rFont val="仿宋"/>
        <charset val="134"/>
      </rPr>
      <t xml:space="preserve">（其中：地上总建筑面积 </t>
    </r>
    <r>
      <rPr>
        <sz val="9"/>
        <rFont val="Times New Roman"/>
        <charset val="134"/>
      </rPr>
      <t>592.</t>
    </r>
    <r>
      <rPr>
        <sz val="9"/>
        <rFont val="仿宋"/>
        <charset val="134"/>
      </rPr>
      <t xml:space="preserve">平方米，地下总建筑面积 </t>
    </r>
    <r>
      <rPr>
        <sz val="9"/>
        <rFont val="Times New Roman"/>
        <charset val="134"/>
      </rPr>
      <t xml:space="preserve">6 </t>
    </r>
    <r>
      <rPr>
        <sz val="9"/>
        <rFont val="仿宋"/>
        <charset val="134"/>
      </rPr>
      <t>平方米，均为新建面积，另有围墙修葺等配套工程。</t>
    </r>
  </si>
  <si>
    <t>0.032km²</t>
  </si>
  <si>
    <r>
      <rPr>
        <sz val="9"/>
        <rFont val="Times New Roman"/>
        <charset val="134"/>
      </rPr>
      <t>31584m</t>
    </r>
    <r>
      <rPr>
        <vertAlign val="superscript"/>
        <sz val="6"/>
        <rFont val="Times New Roman"/>
        <charset val="134"/>
      </rPr>
      <t>2</t>
    </r>
  </si>
  <si>
    <r>
      <rPr>
        <sz val="9"/>
        <rFont val="Times New Roman"/>
        <charset val="134"/>
      </rPr>
      <t>[6]</t>
    </r>
    <r>
      <rPr>
        <sz val="9"/>
        <rFont val="仿宋"/>
        <charset val="134"/>
      </rPr>
      <t>尚未立项；</t>
    </r>
  </si>
  <si>
    <r>
      <rPr>
        <sz val="9"/>
        <rFont val="仿宋"/>
        <charset val="134"/>
      </rPr>
      <t>金凤半岛环线道路及市政配套设施一期项目</t>
    </r>
  </si>
  <si>
    <r>
      <rPr>
        <sz val="9"/>
        <rFont val="仿宋"/>
        <charset val="134"/>
      </rPr>
      <t>道路工程、交通过程、排水工程、绿化工程</t>
    </r>
  </si>
  <si>
    <t>市政基础建设，31584m²</t>
  </si>
  <si>
    <r>
      <rPr>
        <sz val="9"/>
        <rFont val="Times New Roman"/>
        <charset val="134"/>
      </rPr>
      <t>20813m</t>
    </r>
    <r>
      <rPr>
        <vertAlign val="superscript"/>
        <sz val="6"/>
        <rFont val="Times New Roman"/>
        <charset val="134"/>
      </rPr>
      <t>2</t>
    </r>
  </si>
  <si>
    <r>
      <rPr>
        <sz val="9"/>
        <rFont val="Times New Roman"/>
        <charset val="134"/>
      </rPr>
      <t xml:space="preserve">2019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</si>
  <si>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汕金发改投
</t>
    </r>
    <r>
      <rPr>
        <sz val="9"/>
        <rFont val="Times New Roman"/>
        <charset val="134"/>
      </rPr>
      <t xml:space="preserve">[2019]49 </t>
    </r>
    <r>
      <rPr>
        <sz val="9"/>
        <rFont val="仿宋"/>
        <charset val="134"/>
      </rPr>
      <t>号</t>
    </r>
  </si>
  <si>
    <r>
      <rPr>
        <sz val="9"/>
        <rFont val="仿宋"/>
        <charset val="134"/>
      </rPr>
      <t>汕头高新区莲塘工业区基础设施及污水管网升级改造</t>
    </r>
  </si>
  <si>
    <r>
      <rPr>
        <sz val="9"/>
        <rFont val="Times New Roman"/>
        <charset val="134"/>
      </rPr>
      <t>[3]</t>
    </r>
    <r>
      <rPr>
        <sz val="9"/>
        <rFont val="仿宋"/>
        <charset val="134"/>
      </rPr>
      <t xml:space="preserve">海绵城市建设涉及的地下管网
</t>
    </r>
    <r>
      <rPr>
        <sz val="9"/>
        <rFont val="仿宋"/>
        <charset val="134"/>
      </rPr>
      <t>（管廊、管沟）、城市雨洪行泄通道、城市排涝沟渠建设改造以及管网排查、监测设施建设等；</t>
    </r>
  </si>
  <si>
    <r>
      <rPr>
        <sz val="9"/>
        <rFont val="仿宋"/>
        <charset val="134"/>
      </rPr>
      <t>包括横一路、北一路、北二路、华美路、狮山路</t>
    </r>
    <r>
      <rPr>
        <sz val="9"/>
        <rFont val="Times New Roman"/>
        <charset val="134"/>
      </rPr>
      <t>(</t>
    </r>
    <r>
      <rPr>
        <sz val="9"/>
        <rFont val="仿宋"/>
        <charset val="134"/>
      </rPr>
      <t>南段</t>
    </r>
    <r>
      <rPr>
        <sz val="9"/>
        <rFont val="Times New Roman"/>
        <charset val="134"/>
      </rPr>
      <t>)</t>
    </r>
    <r>
      <rPr>
        <sz val="9"/>
        <rFont val="仿宋"/>
        <charset val="134"/>
      </rPr>
      <t>、东二路</t>
    </r>
    <r>
      <rPr>
        <sz val="9"/>
        <rFont val="Times New Roman"/>
        <charset val="134"/>
      </rPr>
      <t>(</t>
    </r>
    <r>
      <rPr>
        <sz val="9"/>
        <rFont val="仿宋"/>
        <charset val="134"/>
      </rPr>
      <t>南段</t>
    </r>
    <r>
      <rPr>
        <sz val="9"/>
        <rFont val="Times New Roman"/>
        <charset val="134"/>
      </rPr>
      <t>)</t>
    </r>
    <r>
      <rPr>
        <sz val="9"/>
        <rFont val="仿宋"/>
        <charset val="134"/>
      </rPr>
      <t>、进站路、东四路</t>
    </r>
    <r>
      <rPr>
        <sz val="9"/>
        <rFont val="Times New Roman"/>
        <charset val="134"/>
      </rPr>
      <t>(</t>
    </r>
    <r>
      <rPr>
        <sz val="9"/>
        <rFont val="仿宋"/>
        <charset val="134"/>
      </rPr>
      <t>南段</t>
    </r>
    <r>
      <rPr>
        <sz val="9"/>
        <rFont val="Times New Roman"/>
        <charset val="134"/>
      </rPr>
      <t>)</t>
    </r>
  </si>
  <si>
    <t>3.35km</t>
  </si>
  <si>
    <r>
      <rPr>
        <sz val="9"/>
        <rFont val="Times New Roman"/>
        <charset val="134"/>
      </rPr>
      <t xml:space="preserve">3.347 </t>
    </r>
    <r>
      <rPr>
        <sz val="9"/>
        <rFont val="仿宋"/>
        <charset val="134"/>
      </rPr>
      <t>公里</t>
    </r>
  </si>
  <si>
    <r>
      <rPr>
        <sz val="9"/>
        <rFont val="仿宋"/>
        <charset val="134"/>
      </rPr>
      <t>嵩山路（汕樟路</t>
    </r>
    <r>
      <rPr>
        <sz val="9"/>
        <rFont val="Times New Roman"/>
        <charset val="134"/>
      </rPr>
      <t>-</t>
    </r>
    <r>
      <rPr>
        <sz val="9"/>
        <rFont val="仿宋"/>
        <charset val="134"/>
      </rPr>
      <t>柳河路）道路及配套改造工程</t>
    </r>
  </si>
  <si>
    <r>
      <rPr>
        <sz val="9"/>
        <rFont val="仿宋"/>
        <charset val="134"/>
      </rPr>
      <t xml:space="preserve">项目涉及道路呈南北走向，起点为柳河路以北约 </t>
    </r>
    <r>
      <rPr>
        <sz val="9"/>
        <rFont val="Times New Roman"/>
        <charset val="134"/>
      </rPr>
      <t>182.5m</t>
    </r>
    <r>
      <rPr>
        <sz val="9"/>
        <rFont val="仿宋"/>
        <charset val="134"/>
      </rPr>
      <t xml:space="preserve">，终点为汕樟路。道路全长约 </t>
    </r>
    <r>
      <rPr>
        <sz val="9"/>
        <rFont val="Times New Roman"/>
        <charset val="134"/>
      </rPr>
      <t>997m</t>
    </r>
    <r>
      <rPr>
        <sz val="9"/>
        <rFont val="仿宋"/>
        <charset val="134"/>
      </rPr>
      <t xml:space="preserve">，规划红线宽度 </t>
    </r>
    <r>
      <rPr>
        <sz val="9"/>
        <rFont val="Times New Roman"/>
        <charset val="134"/>
      </rPr>
      <t>4m</t>
    </r>
    <r>
      <rPr>
        <sz val="9"/>
        <rFont val="仿宋"/>
        <charset val="134"/>
      </rPr>
      <t xml:space="preserve">。车道数为双向 </t>
    </r>
    <r>
      <rPr>
        <sz val="9"/>
        <rFont val="Times New Roman"/>
        <charset val="134"/>
      </rPr>
      <t xml:space="preserve">6 </t>
    </r>
    <r>
      <rPr>
        <sz val="9"/>
        <rFont val="仿宋"/>
        <charset val="134"/>
      </rPr>
      <t xml:space="preserve">车道，道路等级为城市主干路，设计车速 </t>
    </r>
    <r>
      <rPr>
        <sz val="9"/>
        <rFont val="Times New Roman"/>
        <charset val="134"/>
      </rPr>
      <t>5km/h</t>
    </r>
    <r>
      <rPr>
        <sz val="9"/>
        <rFont val="仿宋"/>
        <charset val="134"/>
      </rPr>
      <t>。</t>
    </r>
  </si>
  <si>
    <t>11234 ㎡</t>
  </si>
  <si>
    <r>
      <rPr>
        <sz val="9"/>
        <rFont val="Times New Roman"/>
        <charset val="134"/>
      </rPr>
      <t xml:space="preserve">11234 </t>
    </r>
    <r>
      <rPr>
        <sz val="9"/>
        <rFont val="仿宋"/>
        <charset val="134"/>
      </rPr>
      <t>㎡</t>
    </r>
  </si>
  <si>
    <r>
      <rPr>
        <sz val="9"/>
        <rFont val="仿宋"/>
        <charset val="134"/>
      </rPr>
      <t xml:space="preserve">汕龙发预
</t>
    </r>
    <r>
      <rPr>
        <sz val="9"/>
        <rFont val="Times New Roman"/>
        <charset val="134"/>
      </rPr>
      <t xml:space="preserve">[2017]17 </t>
    </r>
    <r>
      <rPr>
        <sz val="9"/>
        <rFont val="仿宋"/>
        <charset val="134"/>
      </rPr>
      <t>号</t>
    </r>
    <r>
      <rPr>
        <sz val="9"/>
        <rFont val="Times New Roman"/>
        <charset val="134"/>
      </rPr>
      <t>-</t>
    </r>
    <r>
      <rPr>
        <sz val="9"/>
        <rFont val="仿宋"/>
        <charset val="134"/>
      </rPr>
      <t xml:space="preserve">关于
</t>
    </r>
    <r>
      <rPr>
        <sz val="9"/>
        <rFont val="仿宋"/>
        <charset val="134"/>
      </rPr>
      <t>嵩山路（汕樟路</t>
    </r>
    <r>
      <rPr>
        <sz val="9"/>
        <rFont val="Times New Roman"/>
        <charset val="134"/>
      </rPr>
      <t>-</t>
    </r>
    <r>
      <rPr>
        <sz val="9"/>
        <rFont val="仿宋"/>
        <charset val="134"/>
      </rPr>
      <t>柳河路）道路工程可行性研究报告的批复</t>
    </r>
  </si>
  <si>
    <r>
      <rPr>
        <sz val="9"/>
        <rFont val="仿宋"/>
        <charset val="134"/>
      </rPr>
      <t xml:space="preserve">龙东产业集聚区外砂片启动区基础设施建
</t>
    </r>
    <r>
      <rPr>
        <sz val="9"/>
        <rFont val="仿宋"/>
        <charset val="134"/>
      </rPr>
      <t>设项目</t>
    </r>
  </si>
  <si>
    <r>
      <rPr>
        <sz val="9"/>
        <rFont val="仿宋"/>
        <charset val="134"/>
      </rPr>
      <t xml:space="preserve">本项目涉及道路工程，交通车，排水工程，照明工程，绿化工程，场地平整等
</t>
    </r>
    <r>
      <rPr>
        <sz val="9"/>
        <rFont val="仿宋"/>
        <charset val="134"/>
      </rPr>
      <t>基础设施配套，不含征地拆迁等内容。</t>
    </r>
  </si>
  <si>
    <t>基础设施建设，22.5km</t>
  </si>
  <si>
    <r>
      <rPr>
        <sz val="9"/>
        <rFont val="Times New Roman"/>
        <charset val="134"/>
      </rPr>
      <t>22.5km</t>
    </r>
  </si>
  <si>
    <r>
      <rPr>
        <sz val="9"/>
        <rFont val="仿宋"/>
        <charset val="134"/>
      </rPr>
      <t>三联片区</t>
    </r>
    <r>
      <rPr>
        <sz val="9"/>
        <rFont val="Times New Roman"/>
        <charset val="134"/>
      </rPr>
      <t>“</t>
    </r>
    <r>
      <rPr>
        <sz val="9"/>
        <rFont val="仿宋"/>
        <charset val="134"/>
      </rPr>
      <t>七通一平</t>
    </r>
    <r>
      <rPr>
        <sz val="9"/>
        <rFont val="Times New Roman"/>
        <charset val="134"/>
      </rPr>
      <t>”</t>
    </r>
    <r>
      <rPr>
        <sz val="9"/>
        <rFont val="仿宋"/>
        <charset val="134"/>
      </rPr>
      <t>的配套建设</t>
    </r>
  </si>
  <si>
    <r>
      <rPr>
        <sz val="9"/>
        <rFont val="仿宋"/>
        <charset val="134"/>
      </rPr>
      <t>道路升级改造、管网配套建设。</t>
    </r>
  </si>
  <si>
    <t>道路、管网，1.2km</t>
  </si>
  <si>
    <r>
      <rPr>
        <sz val="9"/>
        <rFont val="仿宋"/>
        <charset val="134"/>
      </rPr>
      <t>军基路（大学路</t>
    </r>
    <r>
      <rPr>
        <sz val="9"/>
        <rFont val="Times New Roman"/>
        <charset val="134"/>
      </rPr>
      <t>-</t>
    </r>
    <r>
      <rPr>
        <sz val="9"/>
        <rFont val="仿宋"/>
        <charset val="134"/>
      </rPr>
      <t>金凤西路）建设工程项目</t>
    </r>
  </si>
  <si>
    <r>
      <rPr>
        <sz val="9"/>
        <rFont val="仿宋"/>
        <charset val="134"/>
      </rPr>
      <t>道路、排水、交通、绿化、景观</t>
    </r>
  </si>
  <si>
    <t>6768.94m²</t>
  </si>
  <si>
    <r>
      <rPr>
        <sz val="9"/>
        <rFont val="Times New Roman"/>
        <charset val="134"/>
      </rPr>
      <t>6768.94m</t>
    </r>
    <r>
      <rPr>
        <vertAlign val="superscript"/>
        <sz val="6"/>
        <rFont val="Times New Roman"/>
        <charset val="134"/>
      </rPr>
      <t>2</t>
    </r>
  </si>
  <si>
    <r>
      <rPr>
        <sz val="9"/>
        <rFont val="Times New Roman"/>
        <charset val="134"/>
      </rPr>
      <t xml:space="preserve">2021 </t>
    </r>
    <r>
      <rPr>
        <sz val="9"/>
        <rFont val="仿宋"/>
        <charset val="134"/>
      </rPr>
      <t xml:space="preserve">年 </t>
    </r>
    <r>
      <rPr>
        <sz val="9"/>
        <rFont val="Times New Roman"/>
        <charset val="134"/>
      </rPr>
      <t xml:space="preserve">3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3 </t>
    </r>
    <r>
      <rPr>
        <sz val="9"/>
        <rFont val="仿宋"/>
        <charset val="134"/>
      </rPr>
      <t>月</t>
    </r>
  </si>
  <si>
    <r>
      <rPr>
        <sz val="9"/>
        <rFont val="仿宋"/>
        <charset val="134"/>
      </rPr>
      <t xml:space="preserve">汕金发改投
</t>
    </r>
    <r>
      <rPr>
        <sz val="9"/>
        <rFont val="Times New Roman"/>
        <charset val="134"/>
      </rPr>
      <t xml:space="preserve">[2021]7 </t>
    </r>
    <r>
      <rPr>
        <sz val="9"/>
        <rFont val="仿宋"/>
        <charset val="134"/>
      </rPr>
      <t>号</t>
    </r>
  </si>
  <si>
    <r>
      <rPr>
        <sz val="9"/>
        <rFont val="仿宋"/>
        <charset val="134"/>
      </rPr>
      <t xml:space="preserve">濠洲路天公岭路段
</t>
    </r>
    <r>
      <rPr>
        <sz val="9"/>
        <rFont val="仿宋"/>
        <charset val="134"/>
      </rPr>
      <t>（深汕高速～磊广路）改造工程</t>
    </r>
  </si>
  <si>
    <r>
      <rPr>
        <sz val="9"/>
        <rFont val="仿宋"/>
        <charset val="134"/>
      </rPr>
      <t>道路工程、排水工程、绿化工程</t>
    </r>
  </si>
  <si>
    <t>道路改造，1.4km</t>
  </si>
  <si>
    <r>
      <rPr>
        <sz val="9"/>
        <rFont val="Times New Roman"/>
        <charset val="134"/>
      </rPr>
      <t>1.4km</t>
    </r>
  </si>
  <si>
    <r>
      <rPr>
        <sz val="9"/>
        <rFont val="Times New Roman"/>
        <charset val="134"/>
      </rPr>
      <t xml:space="preserve">2020 </t>
    </r>
    <r>
      <rPr>
        <sz val="9"/>
        <rFont val="仿宋"/>
        <charset val="134"/>
      </rPr>
      <t xml:space="preserve">年 </t>
    </r>
    <r>
      <rPr>
        <sz val="9"/>
        <rFont val="Times New Roman"/>
        <charset val="134"/>
      </rPr>
      <t xml:space="preserve">5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10 </t>
    </r>
    <r>
      <rPr>
        <sz val="9"/>
        <rFont val="仿宋"/>
        <charset val="134"/>
      </rPr>
      <t>月</t>
    </r>
  </si>
  <si>
    <r>
      <rPr>
        <sz val="9"/>
        <rFont val="仿宋"/>
        <charset val="134"/>
      </rPr>
      <t xml:space="preserve">汕濠发改预
</t>
    </r>
    <r>
      <rPr>
        <sz val="9"/>
        <rFont val="Times New Roman"/>
        <charset val="134"/>
      </rPr>
      <t xml:space="preserve">[2019]83 </t>
    </r>
    <r>
      <rPr>
        <sz val="9"/>
        <rFont val="仿宋"/>
        <charset val="134"/>
      </rPr>
      <t>号</t>
    </r>
  </si>
  <si>
    <r>
      <rPr>
        <sz val="9"/>
        <rFont val="仿宋"/>
        <charset val="134"/>
      </rPr>
      <t>汕头高新区莲塘工业区基础设施及污水管网升级改造（一期）</t>
    </r>
  </si>
  <si>
    <t>管网升级，3.35kn</t>
  </si>
  <si>
    <r>
      <rPr>
        <sz val="9"/>
        <rFont val="Times New Roman"/>
        <charset val="134"/>
      </rPr>
      <t>3.347km</t>
    </r>
  </si>
  <si>
    <r>
      <rPr>
        <sz val="9"/>
        <rFont val="仿宋"/>
        <charset val="134"/>
      </rPr>
      <t xml:space="preserve">汕头市东海岸新城新津片区 </t>
    </r>
    <r>
      <rPr>
        <sz val="9"/>
        <rFont val="Times New Roman"/>
        <charset val="134"/>
      </rPr>
      <t xml:space="preserve">F </t>
    </r>
    <r>
      <rPr>
        <sz val="9"/>
        <rFont val="仿宋"/>
        <charset val="134"/>
      </rPr>
      <t>组团支路项目</t>
    </r>
  </si>
  <si>
    <r>
      <rPr>
        <sz val="9"/>
        <rFont val="Times New Roman"/>
        <charset val="134"/>
      </rPr>
      <t>[1]</t>
    </r>
    <r>
      <rPr>
        <sz val="9"/>
        <rFont val="仿宋"/>
        <charset val="134"/>
      </rPr>
      <t xml:space="preserve">海绵城市建设相关的供排水设施、雨水调蓄设施、城市内部蓄滞洪空间、城市绿地、道路广场、城市内
</t>
    </r>
    <r>
      <rPr>
        <sz val="9"/>
        <rFont val="仿宋"/>
        <charset val="134"/>
      </rPr>
      <t>河（湖）生态修复等项目</t>
    </r>
  </si>
  <si>
    <r>
      <rPr>
        <sz val="9"/>
        <rFont val="仿宋"/>
        <charset val="134"/>
      </rPr>
      <t xml:space="preserve">津湾西二街全长 </t>
    </r>
    <r>
      <rPr>
        <sz val="9"/>
        <rFont val="Times New Roman"/>
        <charset val="134"/>
      </rPr>
      <t xml:space="preserve">623.426 </t>
    </r>
    <r>
      <rPr>
        <sz val="9"/>
        <rFont val="仿宋"/>
        <charset val="134"/>
      </rPr>
      <t xml:space="preserve">米，道路宽
</t>
    </r>
    <r>
      <rPr>
        <sz val="9"/>
        <rFont val="仿宋"/>
        <charset val="134"/>
      </rPr>
      <t xml:space="preserve">度 </t>
    </r>
    <r>
      <rPr>
        <sz val="9"/>
        <rFont val="Times New Roman"/>
        <charset val="134"/>
      </rPr>
      <t xml:space="preserve">20 </t>
    </r>
    <r>
      <rPr>
        <sz val="9"/>
        <rFont val="仿宋"/>
        <charset val="134"/>
      </rPr>
      <t xml:space="preserve">米，大屿山路全长 </t>
    </r>
    <r>
      <rPr>
        <sz val="9"/>
        <rFont val="Times New Roman"/>
        <charset val="134"/>
      </rPr>
      <t xml:space="preserve">409.890 </t>
    </r>
    <r>
      <rPr>
        <sz val="9"/>
        <rFont val="仿宋"/>
        <charset val="134"/>
      </rPr>
      <t xml:space="preserve">米，道路
</t>
    </r>
    <r>
      <rPr>
        <sz val="9"/>
        <rFont val="仿宋"/>
        <charset val="134"/>
      </rPr>
      <t xml:space="preserve">宽度 </t>
    </r>
    <r>
      <rPr>
        <sz val="9"/>
        <rFont val="Times New Roman"/>
        <charset val="134"/>
      </rPr>
      <t xml:space="preserve">30 </t>
    </r>
    <r>
      <rPr>
        <sz val="9"/>
        <rFont val="仿宋"/>
        <charset val="134"/>
      </rPr>
      <t xml:space="preserve">米；汕港路全长 </t>
    </r>
    <r>
      <rPr>
        <sz val="9"/>
        <rFont val="Times New Roman"/>
        <charset val="134"/>
      </rPr>
      <t xml:space="preserve">961.120 </t>
    </r>
    <r>
      <rPr>
        <sz val="9"/>
        <rFont val="仿宋"/>
        <charset val="134"/>
      </rPr>
      <t xml:space="preserve">米，道路
</t>
    </r>
    <r>
      <rPr>
        <sz val="9"/>
        <rFont val="仿宋"/>
        <charset val="134"/>
      </rPr>
      <t xml:space="preserve">宽度 </t>
    </r>
    <r>
      <rPr>
        <sz val="9"/>
        <rFont val="Times New Roman"/>
        <charset val="134"/>
      </rPr>
      <t xml:space="preserve">30 </t>
    </r>
    <r>
      <rPr>
        <sz val="9"/>
        <rFont val="仿宋"/>
        <charset val="134"/>
      </rPr>
      <t xml:space="preserve">米；汕澳路全长 </t>
    </r>
    <r>
      <rPr>
        <sz val="9"/>
        <rFont val="Times New Roman"/>
        <charset val="134"/>
      </rPr>
      <t xml:space="preserve">342.953 </t>
    </r>
    <r>
      <rPr>
        <sz val="9"/>
        <rFont val="仿宋"/>
        <charset val="134"/>
      </rPr>
      <t xml:space="preserve">米，道路
</t>
    </r>
    <r>
      <rPr>
        <sz val="9"/>
        <rFont val="仿宋"/>
        <charset val="134"/>
      </rPr>
      <t xml:space="preserve">宽度 </t>
    </r>
    <r>
      <rPr>
        <sz val="9"/>
        <rFont val="Times New Roman"/>
        <charset val="134"/>
      </rPr>
      <t xml:space="preserve">30 </t>
    </r>
    <r>
      <rPr>
        <sz val="9"/>
        <rFont val="仿宋"/>
        <charset val="134"/>
      </rPr>
      <t>米。</t>
    </r>
  </si>
  <si>
    <t>道路长度，2.34km</t>
  </si>
  <si>
    <r>
      <rPr>
        <sz val="9"/>
        <rFont val="Times New Roman"/>
        <charset val="134"/>
      </rPr>
      <t>2.34km</t>
    </r>
  </si>
  <si>
    <r>
      <rPr>
        <sz val="9"/>
        <rFont val="Times New Roman"/>
        <charset val="134"/>
      </rPr>
      <t xml:space="preserve">2018 </t>
    </r>
    <r>
      <rPr>
        <sz val="9"/>
        <rFont val="仿宋"/>
        <charset val="134"/>
      </rPr>
      <t xml:space="preserve">年 </t>
    </r>
    <r>
      <rPr>
        <sz val="9"/>
        <rFont val="Times New Roman"/>
        <charset val="134"/>
      </rPr>
      <t xml:space="preserve">11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</si>
  <si>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汕华经发
</t>
    </r>
    <r>
      <rPr>
        <sz val="9"/>
        <rFont val="Times New Roman"/>
        <charset val="134"/>
      </rPr>
      <t xml:space="preserve">[2017]25 </t>
    </r>
    <r>
      <rPr>
        <sz val="9"/>
        <rFont val="仿宋"/>
        <charset val="134"/>
      </rPr>
      <t>号</t>
    </r>
  </si>
  <si>
    <r>
      <rPr>
        <sz val="9"/>
        <rFont val="仿宋"/>
        <charset val="134"/>
      </rPr>
      <t xml:space="preserve">汕头市珠港新城市政及配套（一期）工程
</t>
    </r>
    <r>
      <rPr>
        <sz val="9"/>
        <rFont val="仿宋"/>
        <charset val="134"/>
      </rPr>
      <t>（二阶段）</t>
    </r>
  </si>
  <si>
    <r>
      <rPr>
        <sz val="9"/>
        <rFont val="仿宋"/>
        <charset val="134"/>
      </rPr>
      <t>黄山路（珠港路</t>
    </r>
    <r>
      <rPr>
        <sz val="9"/>
        <rFont val="Times New Roman"/>
        <charset val="134"/>
      </rPr>
      <t>-</t>
    </r>
    <r>
      <rPr>
        <sz val="9"/>
        <rFont val="仿宋"/>
        <charset val="134"/>
      </rPr>
      <t>海滨路）（现路名：黄山路</t>
    </r>
    <r>
      <rPr>
        <sz val="9"/>
        <rFont val="Times New Roman"/>
        <charset val="134"/>
      </rPr>
      <t>&lt;</t>
    </r>
    <r>
      <rPr>
        <sz val="9"/>
        <rFont val="仿宋"/>
        <charset val="134"/>
      </rPr>
      <t>珠城路</t>
    </r>
    <r>
      <rPr>
        <sz val="9"/>
        <rFont val="Times New Roman"/>
        <charset val="134"/>
      </rPr>
      <t>-</t>
    </r>
    <r>
      <rPr>
        <sz val="9"/>
        <rFont val="仿宋"/>
        <charset val="134"/>
      </rPr>
      <t>海滨路</t>
    </r>
    <r>
      <rPr>
        <sz val="9"/>
        <rFont val="Times New Roman"/>
        <charset val="134"/>
      </rPr>
      <t>&gt;</t>
    </r>
    <r>
      <rPr>
        <sz val="9"/>
        <rFont val="仿宋"/>
        <charset val="134"/>
      </rPr>
      <t xml:space="preserve">）道路长度约 </t>
    </r>
    <r>
      <rPr>
        <sz val="9"/>
        <rFont val="Times New Roman"/>
        <charset val="134"/>
      </rPr>
      <t xml:space="preserve">245
</t>
    </r>
    <r>
      <rPr>
        <sz val="9"/>
        <rFont val="仿宋"/>
        <charset val="134"/>
      </rPr>
      <t xml:space="preserve">米，宽度 </t>
    </r>
    <r>
      <rPr>
        <sz val="9"/>
        <rFont val="Times New Roman"/>
        <charset val="134"/>
      </rPr>
      <t xml:space="preserve">30 </t>
    </r>
    <r>
      <rPr>
        <sz val="9"/>
        <rFont val="仿宋"/>
        <charset val="134"/>
      </rPr>
      <t>米；珠港路（嵩山路</t>
    </r>
    <r>
      <rPr>
        <sz val="9"/>
        <rFont val="Times New Roman"/>
        <charset val="134"/>
      </rPr>
      <t>-</t>
    </r>
    <r>
      <rPr>
        <sz val="9"/>
        <rFont val="仿宋"/>
        <charset val="134"/>
      </rPr>
      <t xml:space="preserve">昆仑路）
</t>
    </r>
    <r>
      <rPr>
        <sz val="9"/>
        <rFont val="仿宋"/>
        <charset val="134"/>
      </rPr>
      <t>（现路名：珠城路</t>
    </r>
    <r>
      <rPr>
        <sz val="9"/>
        <rFont val="Times New Roman"/>
        <charset val="134"/>
      </rPr>
      <t>&lt;</t>
    </r>
    <r>
      <rPr>
        <sz val="9"/>
        <rFont val="仿宋"/>
        <charset val="134"/>
      </rPr>
      <t>嵩山南路</t>
    </r>
    <r>
      <rPr>
        <sz val="9"/>
        <rFont val="Times New Roman"/>
        <charset val="134"/>
      </rPr>
      <t>-</t>
    </r>
    <r>
      <rPr>
        <sz val="9"/>
        <rFont val="仿宋"/>
        <charset val="134"/>
      </rPr>
      <t>海城路</t>
    </r>
    <r>
      <rPr>
        <sz val="9"/>
        <rFont val="Times New Roman"/>
        <charset val="134"/>
      </rPr>
      <t>&gt;</t>
    </r>
    <r>
      <rPr>
        <sz val="9"/>
        <rFont val="仿宋"/>
        <charset val="134"/>
      </rPr>
      <t xml:space="preserve">）道路长度约 </t>
    </r>
    <r>
      <rPr>
        <sz val="9"/>
        <rFont val="Times New Roman"/>
        <charset val="134"/>
      </rPr>
      <t xml:space="preserve">346 </t>
    </r>
    <r>
      <rPr>
        <sz val="9"/>
        <rFont val="仿宋"/>
        <charset val="134"/>
      </rPr>
      <t xml:space="preserve">米，宽度 </t>
    </r>
    <r>
      <rPr>
        <sz val="9"/>
        <rFont val="Times New Roman"/>
        <charset val="134"/>
      </rPr>
      <t xml:space="preserve">30 </t>
    </r>
    <r>
      <rPr>
        <sz val="9"/>
        <rFont val="仿宋"/>
        <charset val="134"/>
      </rPr>
      <t>米；珠港路（黄山路</t>
    </r>
    <r>
      <rPr>
        <sz val="9"/>
        <rFont val="Times New Roman"/>
        <charset val="134"/>
      </rPr>
      <t>-</t>
    </r>
    <r>
      <rPr>
        <sz val="9"/>
        <rFont val="仿宋"/>
        <charset val="134"/>
      </rPr>
      <t>黄厝围路）（现路名：珠城路</t>
    </r>
    <r>
      <rPr>
        <sz val="9"/>
        <rFont val="Times New Roman"/>
        <charset val="134"/>
      </rPr>
      <t>&lt;</t>
    </r>
    <r>
      <rPr>
        <sz val="9"/>
        <rFont val="仿宋"/>
        <charset val="134"/>
      </rPr>
      <t>黄山路</t>
    </r>
    <r>
      <rPr>
        <sz val="9"/>
        <rFont val="Times New Roman"/>
        <charset val="134"/>
      </rPr>
      <t>-</t>
    </r>
    <r>
      <rPr>
        <sz val="9"/>
        <rFont val="仿宋"/>
        <charset val="134"/>
      </rPr>
      <t>海潮路</t>
    </r>
    <r>
      <rPr>
        <sz val="9"/>
        <rFont val="Times New Roman"/>
        <charset val="134"/>
      </rPr>
      <t>&gt;</t>
    </r>
    <r>
      <rPr>
        <sz val="9"/>
        <rFont val="仿宋"/>
        <charset val="134"/>
      </rPr>
      <t xml:space="preserve">）道路长度约 </t>
    </r>
    <r>
      <rPr>
        <sz val="9"/>
        <rFont val="Times New Roman"/>
        <charset val="134"/>
      </rPr>
      <t xml:space="preserve">328 </t>
    </r>
    <r>
      <rPr>
        <sz val="9"/>
        <rFont val="仿宋"/>
        <charset val="134"/>
      </rPr>
      <t xml:space="preserve">米，宽度 </t>
    </r>
    <r>
      <rPr>
        <sz val="9"/>
        <rFont val="Times New Roman"/>
        <charset val="134"/>
      </rPr>
      <t xml:space="preserve">30
</t>
    </r>
    <r>
      <rPr>
        <sz val="9"/>
        <rFont val="仿宋"/>
        <charset val="134"/>
      </rPr>
      <t>米。</t>
    </r>
  </si>
  <si>
    <t>28026m2</t>
  </si>
  <si>
    <r>
      <rPr>
        <sz val="9"/>
        <rFont val="Times New Roman"/>
        <charset val="134"/>
      </rPr>
      <t>28026m</t>
    </r>
    <r>
      <rPr>
        <vertAlign val="superscript"/>
        <sz val="6"/>
        <rFont val="Times New Roman"/>
        <charset val="134"/>
      </rPr>
      <t>2</t>
    </r>
  </si>
  <si>
    <r>
      <rPr>
        <sz val="9"/>
        <rFont val="仿宋"/>
        <charset val="134"/>
      </rPr>
      <t xml:space="preserve">汕华经发
</t>
    </r>
    <r>
      <rPr>
        <sz val="9"/>
        <rFont val="仿宋"/>
        <charset val="134"/>
      </rPr>
      <t>〔</t>
    </r>
    <r>
      <rPr>
        <sz val="9"/>
        <rFont val="Times New Roman"/>
        <charset val="134"/>
      </rPr>
      <t>2019</t>
    </r>
    <r>
      <rPr>
        <sz val="9"/>
        <rFont val="仿宋"/>
        <charset val="134"/>
      </rPr>
      <t>〕</t>
    </r>
    <r>
      <rPr>
        <sz val="9"/>
        <rFont val="Times New Roman"/>
        <charset val="134"/>
      </rPr>
      <t xml:space="preserve">28 </t>
    </r>
    <r>
      <rPr>
        <sz val="9"/>
        <rFont val="仿宋"/>
        <charset val="134"/>
      </rPr>
      <t>号</t>
    </r>
  </si>
  <si>
    <r>
      <rPr>
        <sz val="9"/>
        <rFont val="仿宋"/>
        <charset val="134"/>
      </rPr>
      <t>龙湖区农村生活污水处理及雨污分流系统建设项目</t>
    </r>
  </si>
  <si>
    <r>
      <rPr>
        <sz val="9"/>
        <rFont val="Times New Roman"/>
        <charset val="134"/>
      </rPr>
      <t>1.</t>
    </r>
    <r>
      <rPr>
        <sz val="9"/>
        <rFont val="仿宋"/>
        <charset val="134"/>
      </rPr>
      <t xml:space="preserve">拆除原砼路面及基层 </t>
    </r>
    <r>
      <rPr>
        <sz val="9"/>
        <rFont val="Times New Roman"/>
        <charset val="134"/>
      </rPr>
      <t xml:space="preserve">1293072  </t>
    </r>
    <r>
      <rPr>
        <sz val="9"/>
        <rFont val="仿宋"/>
        <charset val="134"/>
      </rPr>
      <t xml:space="preserve">平
</t>
    </r>
    <r>
      <rPr>
        <sz val="9"/>
        <rFont val="仿宋"/>
        <charset val="134"/>
      </rPr>
      <t xml:space="preserve">方，修复道路及基层 </t>
    </r>
    <r>
      <rPr>
        <sz val="9"/>
        <rFont val="Times New Roman"/>
        <charset val="134"/>
      </rPr>
      <t xml:space="preserve">1293072 </t>
    </r>
    <r>
      <rPr>
        <sz val="9"/>
        <rFont val="仿宋"/>
        <charset val="134"/>
      </rPr>
      <t>平方；</t>
    </r>
    <r>
      <rPr>
        <sz val="9"/>
        <rFont val="Times New Roman"/>
        <charset val="134"/>
      </rPr>
      <t>2.</t>
    </r>
    <r>
      <rPr>
        <sz val="9"/>
        <rFont val="仿宋"/>
        <charset val="134"/>
      </rPr>
      <t xml:space="preserve">铺
</t>
    </r>
    <r>
      <rPr>
        <sz val="9"/>
        <rFont val="仿宋"/>
        <charset val="134"/>
      </rPr>
      <t>设雨水管道</t>
    </r>
    <r>
      <rPr>
        <sz val="9"/>
        <rFont val="Times New Roman"/>
        <charset val="134"/>
      </rPr>
      <t xml:space="preserve">37083 </t>
    </r>
    <r>
      <rPr>
        <sz val="9"/>
        <rFont val="仿宋"/>
        <charset val="134"/>
      </rPr>
      <t>米；</t>
    </r>
    <r>
      <rPr>
        <sz val="9"/>
        <rFont val="Times New Roman"/>
        <charset val="134"/>
      </rPr>
      <t>3.</t>
    </r>
    <r>
      <rPr>
        <sz val="9"/>
        <rFont val="仿宋"/>
        <charset val="134"/>
      </rPr>
      <t>雨水接入管</t>
    </r>
    <r>
      <rPr>
        <sz val="9"/>
        <rFont val="Times New Roman"/>
        <charset val="134"/>
      </rPr>
      <t xml:space="preserve">78356
</t>
    </r>
    <r>
      <rPr>
        <sz val="9"/>
        <rFont val="仿宋"/>
        <charset val="134"/>
      </rPr>
      <t>米；</t>
    </r>
    <r>
      <rPr>
        <sz val="9"/>
        <rFont val="Times New Roman"/>
        <charset val="134"/>
      </rPr>
      <t>4.</t>
    </r>
    <r>
      <rPr>
        <sz val="9"/>
        <rFont val="仿宋"/>
        <charset val="134"/>
      </rPr>
      <t xml:space="preserve">配套雨水检查井 </t>
    </r>
    <r>
      <rPr>
        <sz val="9"/>
        <rFont val="Times New Roman"/>
        <charset val="134"/>
      </rPr>
      <t xml:space="preserve">1038  </t>
    </r>
    <r>
      <rPr>
        <sz val="9"/>
        <rFont val="仿宋"/>
        <charset val="134"/>
      </rPr>
      <t xml:space="preserve">座、雨水口
</t>
    </r>
    <r>
      <rPr>
        <sz val="9"/>
        <rFont val="Times New Roman"/>
        <charset val="134"/>
      </rPr>
      <t xml:space="preserve">5245 </t>
    </r>
    <r>
      <rPr>
        <sz val="9"/>
        <rFont val="仿宋"/>
        <charset val="134"/>
      </rPr>
      <t xml:space="preserve">个、方型检查井 </t>
    </r>
    <r>
      <rPr>
        <sz val="9"/>
        <rFont val="Times New Roman"/>
        <charset val="134"/>
      </rPr>
      <t xml:space="preserve">11283 </t>
    </r>
    <r>
      <rPr>
        <sz val="9"/>
        <rFont val="仿宋"/>
        <charset val="134"/>
      </rPr>
      <t>座；</t>
    </r>
    <r>
      <rPr>
        <sz val="9"/>
        <rFont val="Times New Roman"/>
        <charset val="134"/>
      </rPr>
      <t>5.</t>
    </r>
    <r>
      <rPr>
        <sz val="9"/>
        <rFont val="仿宋"/>
        <charset val="134"/>
      </rPr>
      <t xml:space="preserve">铺设污
</t>
    </r>
    <r>
      <rPr>
        <sz val="9"/>
        <rFont val="仿宋"/>
        <charset val="134"/>
      </rPr>
      <t xml:space="preserve">水管道 </t>
    </r>
    <r>
      <rPr>
        <sz val="9"/>
        <rFont val="Times New Roman"/>
        <charset val="134"/>
      </rPr>
      <t xml:space="preserve">880979 </t>
    </r>
    <r>
      <rPr>
        <sz val="9"/>
        <rFont val="仿宋"/>
        <charset val="134"/>
      </rPr>
      <t>米；</t>
    </r>
    <r>
      <rPr>
        <sz val="9"/>
        <rFont val="Times New Roman"/>
        <charset val="134"/>
      </rPr>
      <t>6.</t>
    </r>
    <r>
      <rPr>
        <sz val="9"/>
        <rFont val="仿宋"/>
        <charset val="134"/>
      </rPr>
      <t xml:space="preserve">污水接入 </t>
    </r>
    <r>
      <rPr>
        <sz val="9"/>
        <rFont val="Times New Roman"/>
        <charset val="134"/>
      </rPr>
      <t xml:space="preserve">511405 </t>
    </r>
    <r>
      <rPr>
        <sz val="9"/>
        <rFont val="仿宋"/>
        <charset val="134"/>
      </rPr>
      <t xml:space="preserve">米；
</t>
    </r>
    <r>
      <rPr>
        <sz val="9"/>
        <rFont val="Times New Roman"/>
        <charset val="134"/>
      </rPr>
      <t>7.</t>
    </r>
    <r>
      <rPr>
        <sz val="9"/>
        <rFont val="仿宋"/>
        <charset val="134"/>
      </rPr>
      <t xml:space="preserve">配套污水检查井 </t>
    </r>
    <r>
      <rPr>
        <sz val="9"/>
        <rFont val="Times New Roman"/>
        <charset val="134"/>
      </rPr>
      <t xml:space="preserve">12398  </t>
    </r>
    <r>
      <rPr>
        <sz val="9"/>
        <rFont val="仿宋"/>
        <charset val="134"/>
      </rPr>
      <t xml:space="preserve">座、方型检查
</t>
    </r>
    <r>
      <rPr>
        <sz val="9"/>
        <rFont val="Times New Roman"/>
        <charset val="134"/>
      </rPr>
      <t xml:space="preserve">41796 </t>
    </r>
    <r>
      <rPr>
        <sz val="9"/>
        <rFont val="仿宋"/>
        <charset val="134"/>
      </rPr>
      <t>座；</t>
    </r>
    <r>
      <rPr>
        <sz val="9"/>
        <rFont val="Times New Roman"/>
        <charset val="134"/>
      </rPr>
      <t>8.</t>
    </r>
    <r>
      <rPr>
        <sz val="9"/>
        <rFont val="仿宋"/>
        <charset val="134"/>
      </rPr>
      <t xml:space="preserve">安装天面整管及配件 </t>
    </r>
    <r>
      <rPr>
        <sz val="9"/>
        <rFont val="Times New Roman"/>
        <charset val="134"/>
      </rPr>
      <t xml:space="preserve">1279879
</t>
    </r>
    <r>
      <rPr>
        <sz val="9"/>
        <rFont val="仿宋"/>
        <charset val="134"/>
      </rPr>
      <t>米。</t>
    </r>
  </si>
  <si>
    <t>雨水管，112.44km；污水管，1392.38km；天面整管及配件，1279.88km</t>
  </si>
  <si>
    <r>
      <rPr>
        <sz val="9"/>
        <rFont val="Times New Roman"/>
        <charset val="134"/>
      </rPr>
      <t>1293072m</t>
    </r>
    <r>
      <rPr>
        <vertAlign val="superscript"/>
        <sz val="6"/>
        <rFont val="Times New Roman"/>
        <charset val="134"/>
      </rPr>
      <t>2</t>
    </r>
  </si>
  <si>
    <r>
      <rPr>
        <sz val="9"/>
        <rFont val="仿宋"/>
        <charset val="134"/>
      </rPr>
      <t xml:space="preserve">中以（汕头）科技创新合作区市政道路及配套建设 </t>
    </r>
    <r>
      <rPr>
        <sz val="9"/>
        <rFont val="Times New Roman"/>
        <charset val="134"/>
      </rPr>
      <t xml:space="preserve">PPP </t>
    </r>
    <r>
      <rPr>
        <sz val="9"/>
        <rFont val="仿宋"/>
        <charset val="134"/>
      </rPr>
      <t>项目</t>
    </r>
  </si>
  <si>
    <t>64457m2</t>
  </si>
  <si>
    <r>
      <rPr>
        <sz val="9"/>
        <rFont val="Times New Roman"/>
        <charset val="134"/>
      </rPr>
      <t>64457m</t>
    </r>
    <r>
      <rPr>
        <vertAlign val="superscript"/>
        <sz val="6"/>
        <rFont val="Times New Roman"/>
        <charset val="134"/>
      </rPr>
      <t>2</t>
    </r>
  </si>
  <si>
    <r>
      <rPr>
        <sz val="9"/>
        <rFont val="Times New Roman"/>
        <charset val="134"/>
      </rPr>
      <t xml:space="preserve">2017 </t>
    </r>
    <r>
      <rPr>
        <sz val="9"/>
        <rFont val="仿宋"/>
        <charset val="134"/>
      </rPr>
      <t xml:space="preserve">年 </t>
    </r>
    <r>
      <rPr>
        <sz val="9"/>
        <rFont val="Times New Roman"/>
        <charset val="134"/>
      </rPr>
      <t xml:space="preserve">12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3 </t>
    </r>
    <r>
      <rPr>
        <sz val="9"/>
        <rFont val="仿宋"/>
        <charset val="134"/>
      </rPr>
      <t>月</t>
    </r>
  </si>
  <si>
    <r>
      <rPr>
        <sz val="9"/>
        <rFont val="仿宋"/>
        <charset val="134"/>
      </rPr>
      <t xml:space="preserve">汕市发改投
</t>
    </r>
    <r>
      <rPr>
        <sz val="9"/>
        <rFont val="仿宋"/>
        <charset val="134"/>
      </rPr>
      <t>〔</t>
    </r>
    <r>
      <rPr>
        <sz val="9"/>
        <rFont val="Times New Roman"/>
        <charset val="134"/>
      </rPr>
      <t>2017</t>
    </r>
    <r>
      <rPr>
        <sz val="9"/>
        <rFont val="仿宋"/>
        <charset val="134"/>
      </rPr>
      <t>〕</t>
    </r>
    <r>
      <rPr>
        <sz val="9"/>
        <rFont val="Times New Roman"/>
        <charset val="134"/>
      </rPr>
      <t xml:space="preserve">57 </t>
    </r>
    <r>
      <rPr>
        <sz val="9"/>
        <rFont val="仿宋"/>
        <charset val="134"/>
      </rPr>
      <t xml:space="preserve">号、汕市发改投
</t>
    </r>
    <r>
      <rPr>
        <sz val="9"/>
        <rFont val="仿宋"/>
        <charset val="134"/>
      </rPr>
      <t>〔</t>
    </r>
    <r>
      <rPr>
        <sz val="9"/>
        <rFont val="Times New Roman"/>
        <charset val="134"/>
      </rPr>
      <t>2019</t>
    </r>
    <r>
      <rPr>
        <sz val="9"/>
        <rFont val="仿宋"/>
        <charset val="134"/>
      </rPr>
      <t>〕</t>
    </r>
    <r>
      <rPr>
        <sz val="9"/>
        <rFont val="Times New Roman"/>
        <charset val="134"/>
      </rPr>
      <t xml:space="preserve">46 </t>
    </r>
    <r>
      <rPr>
        <sz val="9"/>
        <rFont val="仿宋"/>
        <charset val="134"/>
      </rPr>
      <t>号</t>
    </r>
  </si>
  <si>
    <r>
      <rPr>
        <sz val="9"/>
        <rFont val="仿宋"/>
        <charset val="134"/>
      </rPr>
      <t xml:space="preserve">汕头市濠江区全区污水管网完善建设项目
</t>
    </r>
    <r>
      <rPr>
        <sz val="9"/>
        <rFont val="仿宋"/>
        <charset val="134"/>
      </rPr>
      <t>（</t>
    </r>
    <r>
      <rPr>
        <sz val="9"/>
        <rFont val="Times New Roman"/>
        <charset val="134"/>
      </rPr>
      <t xml:space="preserve">PPP </t>
    </r>
    <r>
      <rPr>
        <sz val="9"/>
        <rFont val="仿宋"/>
        <charset val="134"/>
      </rPr>
      <t>项目）</t>
    </r>
  </si>
  <si>
    <r>
      <rPr>
        <sz val="9"/>
        <rFont val="仿宋"/>
        <charset val="134"/>
      </rPr>
      <t xml:space="preserve">项目拟建设污水管网总长 </t>
    </r>
    <r>
      <rPr>
        <sz val="9"/>
        <rFont val="Times New Roman"/>
        <charset val="134"/>
      </rPr>
      <t xml:space="preserve">40 </t>
    </r>
    <r>
      <rPr>
        <sz val="9"/>
        <rFont val="仿宋"/>
        <charset val="134"/>
      </rPr>
      <t xml:space="preserve">公里，管径 </t>
    </r>
    <r>
      <rPr>
        <sz val="9"/>
        <rFont val="Times New Roman"/>
        <charset val="134"/>
      </rPr>
      <t>DN4-D18</t>
    </r>
    <r>
      <rPr>
        <sz val="9"/>
        <rFont val="仿宋"/>
        <charset val="134"/>
      </rPr>
      <t>；</t>
    </r>
    <r>
      <rPr>
        <sz val="9"/>
        <rFont val="Times New Roman"/>
        <charset val="134"/>
      </rPr>
      <t xml:space="preserve">9 </t>
    </r>
    <r>
      <rPr>
        <sz val="9"/>
        <rFont val="仿宋"/>
        <charset val="134"/>
      </rPr>
      <t xml:space="preserve">座污水提升泵站，规模分别为 </t>
    </r>
    <r>
      <rPr>
        <sz val="9"/>
        <rFont val="Times New Roman"/>
        <charset val="134"/>
      </rPr>
      <t xml:space="preserve">1.5  </t>
    </r>
    <r>
      <rPr>
        <sz val="9"/>
        <rFont val="仿宋"/>
        <charset val="134"/>
      </rPr>
      <t xml:space="preserve">万 </t>
    </r>
    <r>
      <rPr>
        <sz val="9"/>
        <rFont val="Times New Roman"/>
        <charset val="134"/>
      </rPr>
      <t>m</t>
    </r>
    <r>
      <rPr>
        <vertAlign val="superscript"/>
        <sz val="6"/>
        <rFont val="Times New Roman"/>
        <charset val="134"/>
      </rPr>
      <t>3</t>
    </r>
    <r>
      <rPr>
        <sz val="9"/>
        <rFont val="Times New Roman"/>
        <charset val="134"/>
      </rPr>
      <t>/d</t>
    </r>
    <r>
      <rPr>
        <sz val="9"/>
        <rFont val="仿宋"/>
        <charset val="134"/>
      </rPr>
      <t>、</t>
    </r>
    <r>
      <rPr>
        <sz val="9"/>
        <rFont val="Times New Roman"/>
        <charset val="134"/>
      </rPr>
      <t xml:space="preserve">1.3  </t>
    </r>
    <r>
      <rPr>
        <sz val="9"/>
        <rFont val="仿宋"/>
        <charset val="134"/>
      </rPr>
      <t xml:space="preserve">万 </t>
    </r>
    <r>
      <rPr>
        <sz val="9"/>
        <rFont val="Times New Roman"/>
        <charset val="134"/>
      </rPr>
      <t>m</t>
    </r>
    <r>
      <rPr>
        <vertAlign val="superscript"/>
        <sz val="6"/>
        <rFont val="Times New Roman"/>
        <charset val="134"/>
      </rPr>
      <t>3</t>
    </r>
    <r>
      <rPr>
        <sz val="9"/>
        <rFont val="Times New Roman"/>
        <charset val="134"/>
      </rPr>
      <t>/d</t>
    </r>
    <r>
      <rPr>
        <sz val="9"/>
        <rFont val="仿宋"/>
        <charset val="134"/>
      </rPr>
      <t>、</t>
    </r>
    <r>
      <rPr>
        <sz val="9"/>
        <rFont val="Times New Roman"/>
        <charset val="134"/>
      </rPr>
      <t>1.</t>
    </r>
    <r>
      <rPr>
        <sz val="9"/>
        <rFont val="仿宋"/>
        <charset val="134"/>
      </rPr>
      <t xml:space="preserve">万
</t>
    </r>
    <r>
      <rPr>
        <sz val="9"/>
        <rFont val="Times New Roman"/>
        <charset val="134"/>
      </rPr>
      <t>m</t>
    </r>
    <r>
      <rPr>
        <vertAlign val="superscript"/>
        <sz val="6"/>
        <rFont val="Times New Roman"/>
        <charset val="134"/>
      </rPr>
      <t>3</t>
    </r>
    <r>
      <rPr>
        <sz val="9"/>
        <rFont val="Times New Roman"/>
        <charset val="134"/>
      </rPr>
      <t>/d</t>
    </r>
    <r>
      <rPr>
        <sz val="9"/>
        <rFont val="仿宋"/>
        <charset val="134"/>
      </rPr>
      <t>、</t>
    </r>
    <r>
      <rPr>
        <sz val="9"/>
        <rFont val="Times New Roman"/>
        <charset val="134"/>
      </rPr>
      <t xml:space="preserve">.54 </t>
    </r>
    <r>
      <rPr>
        <sz val="9"/>
        <rFont val="仿宋"/>
        <charset val="134"/>
      </rPr>
      <t xml:space="preserve">万 </t>
    </r>
    <r>
      <rPr>
        <sz val="9"/>
        <rFont val="Times New Roman"/>
        <charset val="134"/>
      </rPr>
      <t>m</t>
    </r>
    <r>
      <rPr>
        <vertAlign val="superscript"/>
        <sz val="6"/>
        <rFont val="Times New Roman"/>
        <charset val="134"/>
      </rPr>
      <t>3</t>
    </r>
    <r>
      <rPr>
        <sz val="9"/>
        <rFont val="Times New Roman"/>
        <charset val="134"/>
      </rPr>
      <t>/d</t>
    </r>
    <r>
      <rPr>
        <sz val="9"/>
        <rFont val="仿宋"/>
        <charset val="134"/>
      </rPr>
      <t>。</t>
    </r>
  </si>
  <si>
    <t>污水管网，40km</t>
  </si>
  <si>
    <r>
      <rPr>
        <sz val="9"/>
        <rFont val="Times New Roman"/>
        <charset val="134"/>
      </rPr>
      <t>40km</t>
    </r>
  </si>
  <si>
    <r>
      <rPr>
        <sz val="9"/>
        <rFont val="仿宋"/>
        <charset val="134"/>
      </rPr>
      <t xml:space="preserve">汕濠发规预
</t>
    </r>
    <r>
      <rPr>
        <sz val="9"/>
        <rFont val="仿宋"/>
        <charset val="134"/>
      </rPr>
      <t>〔</t>
    </r>
    <r>
      <rPr>
        <sz val="9"/>
        <rFont val="Times New Roman"/>
        <charset val="134"/>
      </rPr>
      <t>2018</t>
    </r>
    <r>
      <rPr>
        <sz val="9"/>
        <rFont val="仿宋"/>
        <charset val="134"/>
      </rPr>
      <t>〕</t>
    </r>
    <r>
      <rPr>
        <sz val="9"/>
        <rFont val="Times New Roman"/>
        <charset val="134"/>
      </rPr>
      <t xml:space="preserve">59 </t>
    </r>
    <r>
      <rPr>
        <sz val="9"/>
        <rFont val="仿宋"/>
        <charset val="134"/>
      </rPr>
      <t>号</t>
    </r>
  </si>
  <si>
    <r>
      <rPr>
        <sz val="9"/>
        <rFont val="仿宋"/>
        <charset val="134"/>
      </rPr>
      <t xml:space="preserve">牛田洋快速通道和金砂西路西延打包 </t>
    </r>
    <r>
      <rPr>
        <sz val="9"/>
        <rFont val="Times New Roman"/>
        <charset val="134"/>
      </rPr>
      <t>PPP</t>
    </r>
    <r>
      <rPr>
        <sz val="9"/>
        <rFont val="仿宋"/>
        <charset val="134"/>
      </rPr>
      <t>项目</t>
    </r>
  </si>
  <si>
    <r>
      <rPr>
        <sz val="9"/>
        <rFont val="Times New Roman"/>
        <charset val="134"/>
      </rPr>
      <t>-</t>
    </r>
  </si>
  <si>
    <r>
      <rPr>
        <sz val="9"/>
        <rFont val="仿宋"/>
        <charset val="134"/>
      </rPr>
      <t>交通局</t>
    </r>
  </si>
  <si>
    <r>
      <rPr>
        <sz val="9"/>
        <rFont val="Times New Roman"/>
        <charset val="134"/>
      </rPr>
      <t xml:space="preserve">2017 </t>
    </r>
    <r>
      <rPr>
        <sz val="9"/>
        <rFont val="仿宋"/>
        <charset val="134"/>
      </rPr>
      <t>年</t>
    </r>
    <r>
      <rPr>
        <sz val="9"/>
        <rFont val="Times New Roman"/>
        <charset val="134"/>
      </rPr>
      <t xml:space="preserve">.11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</si>
  <si>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t>重复？</t>
  </si>
  <si>
    <t>汕头市新溪污水处理厂厂外管网工程</t>
  </si>
  <si>
    <r>
      <rPr>
        <sz val="9"/>
        <rFont val="仿宋"/>
        <charset val="134"/>
      </rPr>
      <t>排水管网建设</t>
    </r>
  </si>
  <si>
    <r>
      <rPr>
        <sz val="9"/>
        <rFont val="仿宋"/>
        <charset val="134"/>
      </rPr>
      <t>城管局</t>
    </r>
  </si>
  <si>
    <r>
      <rPr>
        <sz val="9"/>
        <rFont val="Times New Roman"/>
        <charset val="134"/>
      </rPr>
      <t xml:space="preserve">2016 </t>
    </r>
    <r>
      <rPr>
        <sz val="9"/>
        <rFont val="仿宋"/>
        <charset val="134"/>
      </rPr>
      <t xml:space="preserve">年 </t>
    </r>
    <r>
      <rPr>
        <sz val="9"/>
        <rFont val="Times New Roman"/>
        <charset val="134"/>
      </rPr>
      <t xml:space="preserve">7 </t>
    </r>
    <r>
      <rPr>
        <sz val="9"/>
        <rFont val="仿宋"/>
        <charset val="134"/>
      </rPr>
      <t>月</t>
    </r>
    <r>
      <rPr>
        <sz val="9"/>
        <rFont val="Times New Roman"/>
        <charset val="134"/>
      </rPr>
      <t xml:space="preserve">-
</t>
    </r>
    <r>
      <rPr>
        <sz val="9"/>
        <rFont val="Times New Roman"/>
        <charset val="134"/>
      </rPr>
      <t xml:space="preserve">2022 </t>
    </r>
    <r>
      <rPr>
        <sz val="9"/>
        <rFont val="仿宋"/>
        <charset val="134"/>
      </rPr>
      <t xml:space="preserve">年 </t>
    </r>
    <r>
      <rPr>
        <sz val="9"/>
        <rFont val="Times New Roman"/>
        <charset val="134"/>
      </rPr>
      <t xml:space="preserve">12 </t>
    </r>
    <r>
      <rPr>
        <sz val="9"/>
        <rFont val="仿宋"/>
        <charset val="134"/>
      </rPr>
      <t>月</t>
    </r>
  </si>
  <si>
    <t>污水厂站建设及改造</t>
  </si>
  <si>
    <r>
      <rPr>
        <sz val="9"/>
        <rFont val="仿宋"/>
        <charset val="134"/>
      </rPr>
      <t>汕头市北轴污水处理厂提标改造项目</t>
    </r>
  </si>
  <si>
    <r>
      <rPr>
        <sz val="9"/>
        <rFont val="仿宋"/>
        <charset val="134"/>
      </rPr>
      <t xml:space="preserve">设计规模 </t>
    </r>
    <r>
      <rPr>
        <sz val="9"/>
        <rFont val="Times New Roman"/>
        <charset val="134"/>
      </rPr>
      <t xml:space="preserve">12 </t>
    </r>
    <r>
      <rPr>
        <sz val="9"/>
        <rFont val="仿宋"/>
        <charset val="134"/>
      </rPr>
      <t>万吨</t>
    </r>
    <r>
      <rPr>
        <sz val="9"/>
        <rFont val="Times New Roman"/>
        <charset val="134"/>
      </rPr>
      <t>/</t>
    </r>
    <r>
      <rPr>
        <sz val="9"/>
        <rFont val="仿宋"/>
        <charset val="134"/>
      </rPr>
      <t xml:space="preserve">日，排放标准由二级标准提标到一级 </t>
    </r>
    <r>
      <rPr>
        <sz val="9"/>
        <rFont val="Times New Roman"/>
        <charset val="134"/>
      </rPr>
      <t xml:space="preserve">A </t>
    </r>
    <r>
      <rPr>
        <sz val="9"/>
        <rFont val="仿宋"/>
        <charset val="134"/>
      </rPr>
      <t>标准。</t>
    </r>
  </si>
  <si>
    <t>污水厂提标改造，12万m³/d</t>
  </si>
  <si>
    <r>
      <rPr>
        <sz val="9"/>
        <rFont val="Times New Roman"/>
        <charset val="134"/>
      </rPr>
      <t xml:space="preserve">12 </t>
    </r>
    <r>
      <rPr>
        <sz val="9"/>
        <rFont val="仿宋"/>
        <charset val="134"/>
      </rPr>
      <t>万吨</t>
    </r>
  </si>
  <si>
    <r>
      <rPr>
        <sz val="9"/>
        <rFont val="Times New Roman"/>
        <charset val="134"/>
      </rPr>
      <t xml:space="preserve">2020 </t>
    </r>
    <r>
      <rPr>
        <sz val="9"/>
        <rFont val="仿宋"/>
        <charset val="134"/>
      </rPr>
      <t xml:space="preserve">年 </t>
    </r>
    <r>
      <rPr>
        <sz val="9"/>
        <rFont val="Times New Roman"/>
        <charset val="134"/>
      </rPr>
      <t xml:space="preserve">11 </t>
    </r>
    <r>
      <rPr>
        <sz val="9"/>
        <rFont val="仿宋"/>
        <charset val="134"/>
      </rPr>
      <t>月</t>
    </r>
    <r>
      <rPr>
        <sz val="9"/>
        <rFont val="Times New Roman"/>
        <charset val="134"/>
      </rPr>
      <t xml:space="preserve">-
</t>
    </r>
    <r>
      <rPr>
        <sz val="9"/>
        <rFont val="Times New Roman"/>
        <charset val="134"/>
      </rPr>
      <t xml:space="preserve">2021 </t>
    </r>
    <r>
      <rPr>
        <sz val="9"/>
        <rFont val="仿宋"/>
        <charset val="134"/>
      </rPr>
      <t xml:space="preserve">年 </t>
    </r>
    <r>
      <rPr>
        <sz val="9"/>
        <rFont val="Times New Roman"/>
        <charset val="134"/>
      </rPr>
      <t xml:space="preserve">12 </t>
    </r>
    <r>
      <rPr>
        <sz val="9"/>
        <rFont val="仿宋"/>
        <charset val="134"/>
      </rPr>
      <t>月</t>
    </r>
  </si>
  <si>
    <t>7,4</t>
  </si>
  <si>
    <r>
      <rPr>
        <sz val="9"/>
        <rFont val="仿宋"/>
        <charset val="134"/>
      </rPr>
      <t>汕头市龙湖北污水处理厂</t>
    </r>
  </si>
  <si>
    <r>
      <rPr>
        <sz val="9"/>
        <rFont val="仿宋"/>
        <charset val="134"/>
      </rPr>
      <t xml:space="preserve">建设污水厂，规模 </t>
    </r>
    <r>
      <rPr>
        <sz val="9"/>
        <rFont val="Times New Roman"/>
        <charset val="134"/>
      </rPr>
      <t xml:space="preserve">5 </t>
    </r>
    <r>
      <rPr>
        <sz val="9"/>
        <rFont val="仿宋"/>
        <charset val="134"/>
      </rPr>
      <t>万吨</t>
    </r>
    <r>
      <rPr>
        <sz val="9"/>
        <rFont val="Times New Roman"/>
        <charset val="134"/>
      </rPr>
      <t>/</t>
    </r>
    <r>
      <rPr>
        <sz val="9"/>
        <rFont val="仿宋"/>
        <charset val="134"/>
      </rPr>
      <t>日</t>
    </r>
  </si>
  <si>
    <t>建设，5万m³/d</t>
  </si>
  <si>
    <r>
      <rPr>
        <sz val="9"/>
        <rFont val="Times New Roman"/>
        <charset val="134"/>
      </rPr>
      <t xml:space="preserve">5 </t>
    </r>
    <r>
      <rPr>
        <sz val="9"/>
        <rFont val="仿宋"/>
        <charset val="134"/>
      </rPr>
      <t>万吨</t>
    </r>
    <r>
      <rPr>
        <sz val="9"/>
        <rFont val="Times New Roman"/>
        <charset val="134"/>
      </rPr>
      <t>/</t>
    </r>
    <r>
      <rPr>
        <sz val="9"/>
        <rFont val="仿宋"/>
        <charset val="134"/>
      </rPr>
      <t>日</t>
    </r>
  </si>
  <si>
    <r>
      <rPr>
        <sz val="9"/>
        <rFont val="仿宋"/>
        <charset val="134"/>
      </rPr>
      <t>市投控集团</t>
    </r>
  </si>
  <si>
    <r>
      <rPr>
        <sz val="9"/>
        <rFont val="Times New Roman"/>
        <charset val="134"/>
      </rPr>
      <t xml:space="preserve">2021 </t>
    </r>
    <r>
      <rPr>
        <sz val="9"/>
        <rFont val="仿宋"/>
        <charset val="134"/>
      </rPr>
      <t xml:space="preserve">年 </t>
    </r>
    <r>
      <rPr>
        <sz val="9"/>
        <rFont val="Times New Roman"/>
        <charset val="134"/>
      </rPr>
      <t xml:space="preserve">10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12 </t>
    </r>
    <r>
      <rPr>
        <sz val="9"/>
        <rFont val="仿宋"/>
        <charset val="134"/>
      </rPr>
      <t>月</t>
    </r>
  </si>
  <si>
    <r>
      <rPr>
        <sz val="9"/>
        <rFont val="仿宋"/>
        <charset val="134"/>
      </rPr>
      <t xml:space="preserve">汕头市西区污水处理厂及配套管网 </t>
    </r>
    <r>
      <rPr>
        <sz val="9"/>
        <rFont val="Times New Roman"/>
        <charset val="134"/>
      </rPr>
      <t>PPP</t>
    </r>
    <r>
      <rPr>
        <sz val="9"/>
        <rFont val="仿宋"/>
        <charset val="134"/>
      </rPr>
      <t xml:space="preserve"> 项目</t>
    </r>
  </si>
  <si>
    <r>
      <rPr>
        <sz val="9"/>
        <rFont val="仿宋"/>
        <charset val="134"/>
      </rPr>
      <t>污水厂及管网建设</t>
    </r>
  </si>
  <si>
    <r>
      <rPr>
        <sz val="9"/>
        <rFont val="Times New Roman"/>
        <charset val="134"/>
      </rPr>
      <t xml:space="preserve">2019 </t>
    </r>
    <r>
      <rPr>
        <sz val="9"/>
        <rFont val="仿宋"/>
        <charset val="134"/>
      </rPr>
      <t xml:space="preserve">年 </t>
    </r>
    <r>
      <rPr>
        <sz val="9"/>
        <rFont val="Times New Roman"/>
        <charset val="134"/>
      </rPr>
      <t xml:space="preserve">7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12 </t>
    </r>
    <r>
      <rPr>
        <sz val="9"/>
        <rFont val="仿宋"/>
        <charset val="134"/>
      </rPr>
      <t>月</t>
    </r>
  </si>
  <si>
    <t>暗渠清污分流</t>
  </si>
  <si>
    <r>
      <rPr>
        <sz val="9"/>
        <rFont val="仿宋"/>
        <charset val="134"/>
      </rPr>
      <t xml:space="preserve">中心城区新河沟、星湖公园上游 </t>
    </r>
    <r>
      <rPr>
        <sz val="9"/>
        <rFont val="Times New Roman"/>
        <charset val="134"/>
      </rPr>
      <t xml:space="preserve">3 </t>
    </r>
    <r>
      <rPr>
        <sz val="9"/>
        <rFont val="仿宋"/>
        <charset val="134"/>
      </rPr>
      <t>条暗渠清污分流改造工程</t>
    </r>
  </si>
  <si>
    <r>
      <rPr>
        <sz val="9"/>
        <rFont val="仿宋"/>
        <charset val="134"/>
      </rPr>
      <t>清污分流工程</t>
    </r>
  </si>
  <si>
    <t>改造，1.2km</t>
  </si>
  <si>
    <r>
      <rPr>
        <sz val="9"/>
        <rFont val="Times New Roman"/>
        <charset val="134"/>
      </rPr>
      <t xml:space="preserve">2021 </t>
    </r>
    <r>
      <rPr>
        <sz val="9"/>
        <rFont val="仿宋"/>
        <charset val="134"/>
      </rPr>
      <t xml:space="preserve">年 </t>
    </r>
    <r>
      <rPr>
        <sz val="9"/>
        <rFont val="Times New Roman"/>
        <charset val="134"/>
      </rPr>
      <t xml:space="preserve">5 </t>
    </r>
    <r>
      <rPr>
        <sz val="9"/>
        <rFont val="仿宋"/>
        <charset val="134"/>
      </rPr>
      <t>月</t>
    </r>
    <r>
      <rPr>
        <sz val="9"/>
        <rFont val="Times New Roman"/>
        <charset val="134"/>
      </rPr>
      <t xml:space="preserve">-
</t>
    </r>
    <r>
      <rPr>
        <sz val="9"/>
        <rFont val="Times New Roman"/>
        <charset val="134"/>
      </rPr>
      <t xml:space="preserve">2023 </t>
    </r>
    <r>
      <rPr>
        <sz val="9"/>
        <rFont val="仿宋"/>
        <charset val="134"/>
      </rPr>
      <t xml:space="preserve">年 </t>
    </r>
    <r>
      <rPr>
        <sz val="9"/>
        <rFont val="Times New Roman"/>
        <charset val="134"/>
      </rPr>
      <t xml:space="preserve">11 </t>
    </r>
    <r>
      <rPr>
        <sz val="9"/>
        <rFont val="仿宋"/>
        <charset val="134"/>
      </rPr>
      <t>月</t>
    </r>
  </si>
  <si>
    <t>7,5</t>
  </si>
  <si>
    <r>
      <rPr>
        <sz val="9"/>
        <rFont val="仿宋"/>
        <charset val="134"/>
      </rPr>
      <t>东湖排污大沟改造项目</t>
    </r>
  </si>
  <si>
    <r>
      <rPr>
        <sz val="9"/>
        <rFont val="仿宋"/>
        <charset val="134"/>
      </rPr>
      <t>拆除村内排污沟上的违建构筑物，进行雨污分流改造，配套绿化，优化整体景观风貌。</t>
    </r>
  </si>
  <si>
    <r>
      <rPr>
        <sz val="9"/>
        <rFont val="仿宋"/>
        <charset val="134"/>
      </rPr>
      <t>凤岗村前沟升级改造</t>
    </r>
  </si>
  <si>
    <r>
      <rPr>
        <sz val="9"/>
        <rFont val="仿宋"/>
        <charset val="134"/>
      </rPr>
      <t xml:space="preserve">项目拟在村前沟建设排污管道和雨水管道，项目等别为 </t>
    </r>
    <r>
      <rPr>
        <sz val="9"/>
        <rFont val="Times New Roman"/>
        <charset val="134"/>
      </rPr>
      <t xml:space="preserve">V </t>
    </r>
    <r>
      <rPr>
        <sz val="9"/>
        <rFont val="仿宋"/>
        <charset val="134"/>
      </rPr>
      <t>等，规模为小（</t>
    </r>
    <r>
      <rPr>
        <sz val="9"/>
        <rFont val="Times New Roman"/>
        <charset val="134"/>
      </rPr>
      <t>2</t>
    </r>
    <r>
      <rPr>
        <sz val="9"/>
        <rFont val="仿宋"/>
        <charset val="134"/>
      </rPr>
      <t xml:space="preserve">）型，建设排污管全长 </t>
    </r>
    <r>
      <rPr>
        <sz val="9"/>
        <rFont val="Times New Roman"/>
        <charset val="134"/>
      </rPr>
      <t xml:space="preserve">57 </t>
    </r>
    <r>
      <rPr>
        <sz val="9"/>
        <rFont val="仿宋"/>
        <charset val="134"/>
      </rPr>
      <t xml:space="preserve">米，雨水管全长
</t>
    </r>
    <r>
      <rPr>
        <sz val="9"/>
        <rFont val="Times New Roman"/>
        <charset val="134"/>
      </rPr>
      <t xml:space="preserve">465  </t>
    </r>
    <r>
      <rPr>
        <sz val="9"/>
        <rFont val="仿宋"/>
        <charset val="134"/>
      </rPr>
      <t xml:space="preserve">米；项目全线共设置 </t>
    </r>
    <r>
      <rPr>
        <sz val="9"/>
        <rFont val="Times New Roman"/>
        <charset val="134"/>
      </rPr>
      <t xml:space="preserve">26  </t>
    </r>
    <r>
      <rPr>
        <sz val="9"/>
        <rFont val="仿宋"/>
        <charset val="134"/>
      </rPr>
      <t xml:space="preserve">个排污管检
</t>
    </r>
    <r>
      <rPr>
        <sz val="9"/>
        <rFont val="仿宋"/>
        <charset val="134"/>
      </rPr>
      <t xml:space="preserve">查井及 </t>
    </r>
    <r>
      <rPr>
        <sz val="9"/>
        <rFont val="Times New Roman"/>
        <charset val="134"/>
      </rPr>
      <t xml:space="preserve">22 </t>
    </r>
    <r>
      <rPr>
        <sz val="9"/>
        <rFont val="仿宋"/>
        <charset val="134"/>
      </rPr>
      <t>个雨水管检查井。</t>
    </r>
  </si>
  <si>
    <t>建设管道，0.52km</t>
  </si>
  <si>
    <r>
      <rPr>
        <sz val="9"/>
        <rFont val="Times New Roman"/>
        <charset val="134"/>
      </rPr>
      <t>0.52km</t>
    </r>
  </si>
  <si>
    <t>信息平台建设工程</t>
  </si>
  <si>
    <r>
      <rPr>
        <sz val="9"/>
        <rFont val="仿宋"/>
        <charset val="134"/>
      </rPr>
      <t>海绵城市监测</t>
    </r>
  </si>
  <si>
    <r>
      <rPr>
        <sz val="9"/>
        <rFont val="仿宋"/>
        <charset val="134"/>
      </rPr>
      <t>确定监测方案，安装监测仪器</t>
    </r>
  </si>
  <si>
    <t>9,0</t>
  </si>
  <si>
    <r>
      <rPr>
        <sz val="9"/>
        <rFont val="仿宋"/>
        <charset val="134"/>
      </rPr>
      <t>中心城区北岸排水管网在线监测体系构建及排水信息系统</t>
    </r>
  </si>
  <si>
    <r>
      <rPr>
        <sz val="9"/>
        <rFont val="仿宋"/>
        <charset val="134"/>
      </rPr>
      <t xml:space="preserve">通过对排水设施进行信息化管理，建立排水管网及附属设施的物联网监测体系，对排水管网、泵站、内涝点、处理厂、排水口、河涌等状态进行有效监控。实现排水设施信息化、科学化的精细管理，提高城市排水系统整体运行效能，辅助黑臭
</t>
    </r>
    <r>
      <rPr>
        <sz val="9"/>
        <rFont val="仿宋"/>
        <charset val="134"/>
      </rPr>
      <t>水体治理，解决城市内涝。</t>
    </r>
  </si>
  <si>
    <r>
      <rPr>
        <sz val="9"/>
        <rFont val="Times New Roman"/>
        <charset val="134"/>
      </rPr>
      <t xml:space="preserve">2021 </t>
    </r>
    <r>
      <rPr>
        <sz val="9"/>
        <rFont val="仿宋"/>
        <charset val="134"/>
      </rPr>
      <t xml:space="preserve">年 </t>
    </r>
    <r>
      <rPr>
        <sz val="9"/>
        <rFont val="Times New Roman"/>
        <charset val="134"/>
      </rPr>
      <t xml:space="preserve">11 -
</t>
    </r>
    <r>
      <rPr>
        <sz val="9"/>
        <rFont val="Times New Roman"/>
        <charset val="134"/>
      </rPr>
      <t>2022</t>
    </r>
  </si>
  <si>
    <r>
      <rPr>
        <sz val="9"/>
        <rFont val="仿宋"/>
        <charset val="134"/>
      </rPr>
      <t>中心城区排水管网详查及评估项目</t>
    </r>
  </si>
  <si>
    <r>
      <rPr>
        <sz val="9"/>
        <rFont val="仿宋"/>
        <charset val="134"/>
      </rPr>
      <t>开展市中心城区北岸排水管道详查工作，摸清排水设施家底。通过详查工作查明中心城区北岸公共排水管道位置、埋深、管径以及管道淤积、日常水位情况；建立汕头市中心城区北岸排水管网</t>
    </r>
    <r>
      <rPr>
        <sz val="9"/>
        <rFont val="Times New Roman"/>
        <charset val="134"/>
      </rPr>
      <t>“</t>
    </r>
    <r>
      <rPr>
        <sz val="9"/>
        <rFont val="仿宋"/>
        <charset val="134"/>
      </rPr>
      <t>一张图</t>
    </r>
    <r>
      <rPr>
        <sz val="9"/>
        <rFont val="Times New Roman"/>
        <charset val="134"/>
      </rPr>
      <t>”</t>
    </r>
    <r>
      <rPr>
        <sz val="9"/>
        <rFont val="仿宋"/>
        <charset val="134"/>
      </rPr>
      <t xml:space="preserve">，为排涝建设改造、管养维护工作提供
</t>
    </r>
    <r>
      <rPr>
        <sz val="9"/>
        <rFont val="仿宋"/>
        <charset val="134"/>
      </rPr>
      <t>基础。</t>
    </r>
  </si>
  <si>
    <r>
      <rPr>
        <sz val="9"/>
        <rFont val="仿宋"/>
        <charset val="134"/>
      </rPr>
      <t>濠江区智慧河湖治理信息系统项目</t>
    </r>
  </si>
  <si>
    <r>
      <rPr>
        <sz val="9"/>
        <rFont val="仿宋"/>
        <charset val="134"/>
      </rPr>
      <t>本次建设的内容包括：</t>
    </r>
    <r>
      <rPr>
        <sz val="9"/>
        <rFont val="Times New Roman"/>
        <charset val="134"/>
      </rPr>
      <t>1.</t>
    </r>
    <r>
      <rPr>
        <sz val="9"/>
        <rFont val="仿宋"/>
        <charset val="134"/>
      </rPr>
      <t>智慧河湖治理信息平台；</t>
    </r>
    <r>
      <rPr>
        <sz val="9"/>
        <rFont val="Times New Roman"/>
        <charset val="134"/>
      </rPr>
      <t>2.</t>
    </r>
    <r>
      <rPr>
        <sz val="9"/>
        <rFont val="仿宋"/>
        <charset val="134"/>
      </rPr>
      <t>高清视频监控系统；</t>
    </r>
    <r>
      <rPr>
        <sz val="9"/>
        <rFont val="Times New Roman"/>
        <charset val="134"/>
      </rPr>
      <t>3.</t>
    </r>
    <r>
      <rPr>
        <sz val="9"/>
        <rFont val="仿宋"/>
        <charset val="134"/>
      </rPr>
      <t>水质监测系统；</t>
    </r>
    <r>
      <rPr>
        <sz val="9"/>
        <rFont val="Times New Roman"/>
        <charset val="134"/>
      </rPr>
      <t>4.</t>
    </r>
    <r>
      <rPr>
        <sz val="9"/>
        <rFont val="仿宋"/>
        <charset val="134"/>
      </rPr>
      <t>水文监测系统；</t>
    </r>
    <r>
      <rPr>
        <sz val="9"/>
        <rFont val="Times New Roman"/>
        <charset val="134"/>
      </rPr>
      <t xml:space="preserve">5  </t>
    </r>
    <r>
      <rPr>
        <sz val="9"/>
        <rFont val="仿宋"/>
        <charset val="134"/>
      </rPr>
      <t>风光互补供电系统；</t>
    </r>
    <r>
      <rPr>
        <sz val="9"/>
        <rFont val="Times New Roman"/>
        <charset val="134"/>
      </rPr>
      <t>6.</t>
    </r>
    <r>
      <rPr>
        <sz val="9"/>
        <rFont val="仿宋"/>
        <charset val="134"/>
      </rPr>
      <t>网络传输系统；</t>
    </r>
    <r>
      <rPr>
        <sz val="9"/>
        <rFont val="Times New Roman"/>
        <charset val="134"/>
      </rPr>
      <t>7.</t>
    </r>
    <r>
      <rPr>
        <sz val="9"/>
        <rFont val="仿宋"/>
        <charset val="134"/>
      </rPr>
      <t xml:space="preserve">防雷接
</t>
    </r>
    <r>
      <rPr>
        <sz val="9"/>
        <rFont val="仿宋"/>
        <charset val="134"/>
      </rPr>
      <t>地系统等。</t>
    </r>
  </si>
  <si>
    <r>
      <rPr>
        <sz val="9"/>
        <rFont val="仿宋"/>
        <charset val="134"/>
      </rPr>
      <t>注：</t>
    </r>
  </si>
  <si>
    <r>
      <rPr>
        <sz val="9"/>
        <rFont val="Times New Roman"/>
        <charset val="134"/>
      </rPr>
      <t>1.“</t>
    </r>
    <r>
      <rPr>
        <sz val="9"/>
        <rFont val="仿宋"/>
        <charset val="134"/>
      </rPr>
      <t>类别</t>
    </r>
    <r>
      <rPr>
        <sz val="9"/>
        <rFont val="Times New Roman"/>
        <charset val="134"/>
      </rPr>
      <t>”</t>
    </r>
    <r>
      <rPr>
        <sz val="9"/>
        <rFont val="仿宋"/>
        <charset val="134"/>
      </rPr>
      <t>填写：</t>
    </r>
  </si>
  <si>
    <r>
      <rPr>
        <sz val="9"/>
        <rFont val="Times New Roman"/>
        <charset val="134"/>
      </rPr>
      <t>[2]</t>
    </r>
    <r>
      <rPr>
        <sz val="9"/>
        <rFont val="仿宋"/>
        <charset val="134"/>
      </rPr>
      <t>海绵城市建设涉及的地下管网（管廊、管沟）、城市雨洪行泄通道、城市排涝沟渠建设改造以及管网排查、监测设施建设等；</t>
    </r>
  </si>
  <si>
    <r>
      <rPr>
        <sz val="9"/>
        <rFont val="Times New Roman"/>
        <charset val="134"/>
      </rPr>
      <t>2.“</t>
    </r>
    <r>
      <rPr>
        <sz val="9"/>
        <rFont val="仿宋"/>
        <charset val="134"/>
      </rPr>
      <t>建设内容</t>
    </r>
    <r>
      <rPr>
        <sz val="9"/>
        <rFont val="Times New Roman"/>
        <charset val="134"/>
      </rPr>
      <t>”</t>
    </r>
    <r>
      <rPr>
        <sz val="9"/>
        <rFont val="仿宋"/>
        <charset val="134"/>
      </rPr>
      <t>可按单体项目或项目包填写，若项目属于随道路、建筑等主体工程配套建设的，填写</t>
    </r>
    <r>
      <rPr>
        <sz val="9"/>
        <rFont val="Times New Roman"/>
        <charset val="134"/>
      </rPr>
      <t>“</t>
    </r>
    <r>
      <rPr>
        <sz val="9"/>
        <rFont val="仿宋"/>
        <charset val="134"/>
      </rPr>
      <t>项目总投资</t>
    </r>
    <r>
      <rPr>
        <sz val="9"/>
        <rFont val="Times New Roman"/>
        <charset val="134"/>
      </rPr>
      <t>”</t>
    </r>
    <r>
      <rPr>
        <sz val="9"/>
        <rFont val="仿宋"/>
        <charset val="134"/>
      </rPr>
      <t>时不应包含主体工程部分的投资。</t>
    </r>
  </si>
  <si>
    <r>
      <rPr>
        <sz val="9"/>
        <rFont val="Times New Roman"/>
        <charset val="134"/>
      </rPr>
      <t>3.“</t>
    </r>
    <r>
      <rPr>
        <sz val="9"/>
        <rFont val="仿宋"/>
        <charset val="134"/>
      </rPr>
      <t>项目进展</t>
    </r>
    <r>
      <rPr>
        <sz val="9"/>
        <rFont val="Times New Roman"/>
        <charset val="134"/>
      </rPr>
      <t>”</t>
    </r>
    <r>
      <rPr>
        <sz val="9"/>
        <rFont val="仿宋"/>
        <charset val="134"/>
      </rPr>
      <t>填写：</t>
    </r>
  </si>
  <si>
    <r>
      <rPr>
        <sz val="9"/>
        <rFont val="Times New Roman"/>
        <charset val="134"/>
      </rPr>
      <t>[5]</t>
    </r>
    <r>
      <rPr>
        <sz val="9"/>
        <rFont val="仿宋"/>
        <charset val="134"/>
      </rPr>
      <t xml:space="preserve">已开
</t>
    </r>
    <r>
      <rPr>
        <sz val="9"/>
        <rFont val="仿宋"/>
        <charset val="134"/>
      </rPr>
      <t>工。</t>
    </r>
  </si>
  <si>
    <r>
      <rPr>
        <sz val="9"/>
        <rFont val="Times New Roman"/>
        <charset val="134"/>
      </rPr>
      <t>4.“</t>
    </r>
    <r>
      <rPr>
        <sz val="9"/>
        <rFont val="仿宋"/>
        <charset val="134"/>
      </rPr>
      <t>投融资安排情况</t>
    </r>
    <r>
      <rPr>
        <sz val="9"/>
        <rFont val="Times New Roman"/>
        <charset val="134"/>
      </rPr>
      <t>”</t>
    </r>
    <r>
      <rPr>
        <sz val="9"/>
        <rFont val="仿宋"/>
        <charset val="134"/>
      </rPr>
      <t>中，尚未明确落实资金来源渠道的，可仅填写</t>
    </r>
    <r>
      <rPr>
        <sz val="9"/>
        <rFont val="Times New Roman"/>
        <charset val="134"/>
      </rPr>
      <t>“</t>
    </r>
    <r>
      <rPr>
        <sz val="9"/>
        <rFont val="仿宋"/>
        <charset val="134"/>
      </rPr>
      <t>项目总投资</t>
    </r>
    <r>
      <rPr>
        <sz val="9"/>
        <rFont val="Times New Roman"/>
        <charset val="134"/>
      </rPr>
      <t>”</t>
    </r>
  </si>
  <si>
    <t>可透水面积比例</t>
  </si>
  <si>
    <t>雨水资源再生利用容积（以年计，万m³）</t>
  </si>
  <si>
    <t>2024年汕头市系统化全域推进海绵城市建设中央专项补助项目资金分配表</t>
  </si>
  <si>
    <t>序号</t>
  </si>
  <si>
    <t>所属区县/市直部门</t>
  </si>
  <si>
    <t>项目名称</t>
  </si>
  <si>
    <t>项目进展
（进度）</t>
  </si>
  <si>
    <t>资金补助年度</t>
  </si>
  <si>
    <t>补助金额
（万元）</t>
  </si>
  <si>
    <t>合计</t>
  </si>
  <si>
    <t>2024年</t>
  </si>
  <si>
    <t>市住建局</t>
  </si>
  <si>
    <t>汕头市海绵城市智慧管控平台</t>
  </si>
  <si>
    <t>立项中</t>
  </si>
  <si>
    <t>市园林绿化事务中心</t>
  </si>
  <si>
    <t>汕头市海湾体育公园改造建设项目</t>
  </si>
  <si>
    <t>尚未立项</t>
  </si>
  <si>
    <t>汕头市城市排水有限公司</t>
  </si>
  <si>
    <t>管道缺陷及错混接修复改造（一期）项目</t>
  </si>
  <si>
    <t>已竣工验收，尚未结算</t>
  </si>
  <si>
    <t>综保区</t>
  </si>
  <si>
    <t>汕头综合保税区基础设施提升工程项目道路建设部分(二期)</t>
  </si>
  <si>
    <t>在建</t>
  </si>
  <si>
    <t>汕头市金平区西片区高质量水利设施建设项目</t>
  </si>
  <si>
    <t>金凤半岛产城融合区基础及配套设施建设项目—四千亩围示范区海绵城市改造建设工程</t>
  </si>
  <si>
    <t xml:space="preserve">
已完成初步设计评审</t>
  </si>
  <si>
    <t>澄海区人民公园停车场及公园配套设施升级改造建设项目</t>
  </si>
  <si>
    <t>汕头市潮阳区和平镇易涝区治理排涝泵站建设工程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</si>
</sst>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
  </numFmts>
  <fonts count="63">
    <font>
      <sz val="10"/>
      <color rgb="FF000000"/>
      <name val="Times New Roman"/>
      <charset val="204"/>
    </font>
    <font>
      <sz val="48"/>
      <color rgb="FF000000"/>
      <name val="仿宋_GB2312"/>
      <charset val="134"/>
    </font>
    <font>
      <b/>
      <sz val="24"/>
      <color rgb="FF000000"/>
      <name val="仿宋_GB2312"/>
      <charset val="134"/>
    </font>
    <font>
      <b/>
      <sz val="12"/>
      <color rgb="FF000000"/>
      <name val="仿宋_GB2312"/>
      <charset val="134"/>
    </font>
    <font>
      <sz val="10"/>
      <color rgb="FF000000"/>
      <name val="仿宋_GB2312"/>
      <charset val="134"/>
    </font>
    <font>
      <b/>
      <sz val="36"/>
      <color theme="1"/>
      <name val="仿宋_GB2312"/>
      <charset val="134"/>
    </font>
    <font>
      <b/>
      <sz val="36"/>
      <name val="仿宋_GB2312"/>
      <charset val="134"/>
    </font>
    <font>
      <sz val="24"/>
      <name val="宋体"/>
      <charset val="134"/>
    </font>
    <font>
      <b/>
      <sz val="24"/>
      <name val="仿宋_GB2312"/>
      <charset val="134"/>
    </font>
    <font>
      <sz val="22"/>
      <name val="宋体"/>
      <charset val="134"/>
    </font>
    <font>
      <b/>
      <sz val="32"/>
      <name val="仿宋_GB2312"/>
      <charset val="134"/>
    </font>
    <font>
      <sz val="36"/>
      <name val="仿宋_GB2312"/>
      <charset val="134"/>
    </font>
    <font>
      <b/>
      <sz val="20"/>
      <color rgb="FF000000"/>
      <name val="仿宋_GB2312"/>
      <charset val="134"/>
    </font>
    <font>
      <sz val="18"/>
      <name val="仿宋"/>
      <charset val="134"/>
    </font>
    <font>
      <sz val="12"/>
      <color theme="1"/>
      <name val="仿宋"/>
      <charset val="134"/>
    </font>
    <font>
      <sz val="18"/>
      <color theme="1"/>
      <name val="仿宋"/>
      <charset val="134"/>
    </font>
    <font>
      <sz val="18"/>
      <color rgb="FF000000"/>
      <name val="Times New Roman"/>
      <charset val="134"/>
    </font>
    <font>
      <sz val="18"/>
      <color rgb="FF000000"/>
      <name val="仿宋_GB2312"/>
      <charset val="134"/>
    </font>
    <font>
      <b/>
      <sz val="48"/>
      <color rgb="FF000000"/>
      <name val="仿宋_GB2312"/>
      <charset val="134"/>
    </font>
    <font>
      <sz val="10"/>
      <color theme="1"/>
      <name val="Times New Roman"/>
      <charset val="134"/>
    </font>
    <font>
      <sz val="10"/>
      <color rgb="FFFF0000"/>
      <name val="Times New Roman"/>
      <charset val="134"/>
    </font>
    <font>
      <b/>
      <sz val="9"/>
      <name val="仿宋"/>
      <charset val="134"/>
    </font>
    <font>
      <b/>
      <sz val="9"/>
      <color theme="1"/>
      <name val="仿宋"/>
      <charset val="134"/>
    </font>
    <font>
      <sz val="9"/>
      <color rgb="FF000000"/>
      <name val="Times New Roman"/>
      <charset val="134"/>
    </font>
    <font>
      <sz val="9"/>
      <color rgb="FF000000"/>
      <name val="宋体"/>
      <charset val="134"/>
    </font>
    <font>
      <sz val="9"/>
      <name val="仿宋"/>
      <charset val="134"/>
    </font>
    <font>
      <sz val="9"/>
      <name val="Times New Roman"/>
      <charset val="134"/>
    </font>
    <font>
      <sz val="9"/>
      <color rgb="FFFF0000"/>
      <name val="宋体"/>
      <charset val="134"/>
    </font>
    <font>
      <sz val="9"/>
      <color rgb="FFFF0000"/>
      <name val="Times New Roman"/>
      <charset val="134"/>
    </font>
    <font>
      <sz val="10"/>
      <name val="Times New Roman"/>
      <charset val="134"/>
    </font>
    <font>
      <b/>
      <sz val="9"/>
      <name val="Times New Roman"/>
      <charset val="134"/>
    </font>
    <font>
      <b/>
      <sz val="9"/>
      <color rgb="FF000000"/>
      <name val="Times New Roman"/>
      <charset val="134"/>
    </font>
    <font>
      <sz val="10"/>
      <color rgb="FF000000"/>
      <name val="宋体"/>
      <charset val="134"/>
    </font>
    <font>
      <sz val="10"/>
      <color rgb="FF000000"/>
      <name val="Times New Roman"/>
      <charset val="134"/>
    </font>
    <font>
      <sz val="9"/>
      <color theme="1"/>
      <name val="仿宋"/>
      <charset val="134"/>
    </font>
    <font>
      <sz val="9"/>
      <color rgb="FFFF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6"/>
      <name val="Times New Roman"/>
      <charset val="134"/>
    </font>
    <font>
      <u/>
      <sz val="16"/>
      <name val="黑体"/>
      <charset val="134"/>
    </font>
    <font>
      <sz val="16"/>
      <name val="黑体"/>
      <charset val="134"/>
    </font>
    <font>
      <sz val="16"/>
      <name val="Times New Roman"/>
      <charset val="134"/>
    </font>
    <font>
      <vertAlign val="superscript"/>
      <sz val="6"/>
      <name val="Times New Roman"/>
      <charset val="134"/>
    </font>
    <font>
      <sz val="6"/>
      <name val="Times New Roman"/>
      <charset val="134"/>
    </font>
    <font>
      <sz val="9"/>
      <name val="宋体"/>
      <charset val="134"/>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5" borderId="1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4" fillId="0" borderId="0" applyNumberFormat="0" applyFill="0" applyBorder="0" applyAlignment="0" applyProtection="0">
      <alignment vertical="center"/>
    </xf>
    <xf numFmtId="0" fontId="45" fillId="6" borderId="20" applyNumberFormat="0" applyAlignment="0" applyProtection="0">
      <alignment vertical="center"/>
    </xf>
    <xf numFmtId="0" fontId="46" fillId="7" borderId="21" applyNumberFormat="0" applyAlignment="0" applyProtection="0">
      <alignment vertical="center"/>
    </xf>
    <xf numFmtId="0" fontId="47" fillId="7" borderId="20" applyNumberFormat="0" applyAlignment="0" applyProtection="0">
      <alignment vertical="center"/>
    </xf>
    <xf numFmtId="0" fontId="48" fillId="8" borderId="22" applyNumberFormat="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54" fillId="35" borderId="0" applyNumberFormat="0" applyBorder="0" applyAlignment="0" applyProtection="0">
      <alignment vertical="center"/>
    </xf>
    <xf numFmtId="0" fontId="33" fillId="0" borderId="0"/>
  </cellStyleXfs>
  <cellXfs count="139">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5" fillId="0" borderId="0" xfId="0" applyFont="1" applyFill="1" applyBorder="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shrinkToFit="1"/>
    </xf>
    <xf numFmtId="0" fontId="11" fillId="0" borderId="0" xfId="0" applyNumberFormat="1" applyFont="1" applyFill="1" applyBorder="1" applyAlignment="1">
      <alignment horizontal="center" vertical="center" wrapText="1" shrinkToFit="1"/>
    </xf>
    <xf numFmtId="1" fontId="9" fillId="0" borderId="5" xfId="0" applyNumberFormat="1" applyFont="1" applyFill="1" applyBorder="1" applyAlignment="1">
      <alignment horizontal="center" vertical="center" wrapText="1" shrinkToFit="1"/>
    </xf>
    <xf numFmtId="0" fontId="9" fillId="0" borderId="5"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top"/>
    </xf>
    <xf numFmtId="0" fontId="12" fillId="0" borderId="0" xfId="0" applyFont="1" applyFill="1" applyAlignment="1">
      <alignment horizontal="left" vertical="top"/>
    </xf>
    <xf numFmtId="0" fontId="13" fillId="0" borderId="0" xfId="0" applyFont="1" applyFill="1" applyAlignment="1">
      <alignment horizontal="justify" vertical="center" wrapText="1"/>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0" fillId="0" borderId="0" xfId="0" applyFill="1" applyAlignment="1">
      <alignment vertical="center"/>
    </xf>
    <xf numFmtId="0" fontId="16" fillId="0" borderId="0" xfId="0" applyFont="1" applyFill="1" applyAlignment="1">
      <alignment vertical="center"/>
    </xf>
    <xf numFmtId="0" fontId="17" fillId="0" borderId="0" xfId="0" applyFont="1" applyFill="1" applyBorder="1" applyAlignment="1">
      <alignment horizontal="left" vertical="top"/>
    </xf>
    <xf numFmtId="0" fontId="18" fillId="0" borderId="0" xfId="0" applyFont="1" applyFill="1" applyBorder="1" applyAlignment="1">
      <alignment horizontal="center" vertical="center"/>
    </xf>
    <xf numFmtId="0" fontId="19" fillId="0" borderId="0" xfId="0" applyFont="1" applyAlignment="1">
      <alignment horizontal="center" vertical="top"/>
    </xf>
    <xf numFmtId="0" fontId="20" fillId="0" borderId="0" xfId="0" applyFont="1" applyAlignment="1">
      <alignment horizontal="left" vertical="top"/>
    </xf>
    <xf numFmtId="176" fontId="20" fillId="0" borderId="0" xfId="0" applyNumberFormat="1" applyFont="1" applyAlignment="1">
      <alignment horizontal="left" vertical="top"/>
    </xf>
    <xf numFmtId="0" fontId="0" fillId="0" borderId="6" xfId="0" applyFill="1" applyBorder="1" applyAlignment="1">
      <alignment horizontal="center" vertical="top"/>
    </xf>
    <xf numFmtId="0" fontId="21" fillId="0" borderId="7" xfId="0" applyFont="1" applyFill="1" applyBorder="1" applyAlignment="1">
      <alignment horizontal="left" vertical="top" wrapText="1"/>
    </xf>
    <xf numFmtId="0" fontId="21" fillId="0" borderId="7" xfId="0" applyFont="1" applyFill="1" applyBorder="1" applyAlignment="1">
      <alignment horizontal="center" vertical="top" wrapText="1"/>
    </xf>
    <xf numFmtId="0" fontId="21" fillId="0" borderId="8" xfId="0" applyFont="1"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22" fillId="0" borderId="7" xfId="0" applyFont="1" applyBorder="1" applyAlignment="1">
      <alignment horizontal="center" vertical="center" wrapText="1"/>
    </xf>
    <xf numFmtId="0" fontId="21" fillId="0" borderId="9" xfId="0" applyFont="1" applyFill="1" applyBorder="1" applyAlignment="1">
      <alignment horizontal="left" vertical="top" wrapText="1"/>
    </xf>
    <xf numFmtId="0" fontId="21" fillId="0" borderId="9" xfId="0" applyFont="1" applyFill="1" applyBorder="1" applyAlignment="1">
      <alignment horizontal="center" vertical="top" wrapText="1"/>
    </xf>
    <xf numFmtId="0" fontId="21" fillId="0" borderId="10" xfId="0" applyFont="1" applyFill="1" applyBorder="1" applyAlignment="1">
      <alignment horizontal="left" vertical="top"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22" fillId="0" borderId="9" xfId="0" applyFont="1" applyBorder="1" applyAlignment="1">
      <alignment horizontal="center" vertical="center" wrapText="1"/>
    </xf>
    <xf numFmtId="0" fontId="21" fillId="0" borderId="11" xfId="0" applyFont="1" applyFill="1" applyBorder="1" applyAlignment="1">
      <alignment horizontal="left" vertical="top" wrapText="1"/>
    </xf>
    <xf numFmtId="0" fontId="21" fillId="0" borderId="11" xfId="0" applyFont="1" applyFill="1" applyBorder="1" applyAlignment="1">
      <alignment horizontal="center" vertical="top" wrapText="1"/>
    </xf>
    <xf numFmtId="0" fontId="21" fillId="0" borderId="12" xfId="0" applyFont="1" applyFill="1" applyBorder="1" applyAlignment="1">
      <alignment horizontal="left" vertical="top" wrapText="1"/>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22" fillId="0" borderId="11" xfId="0" applyFont="1" applyBorder="1" applyAlignment="1">
      <alignment horizontal="center" vertical="center" wrapText="1"/>
    </xf>
    <xf numFmtId="0" fontId="21" fillId="0" borderId="13"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15" xfId="0" applyFont="1" applyFill="1" applyBorder="1" applyAlignment="1">
      <alignment horizontal="left" vertical="top" wrapText="1"/>
    </xf>
    <xf numFmtId="0" fontId="0" fillId="0" borderId="13" xfId="0" applyFill="1" applyBorder="1" applyAlignment="1">
      <alignment horizontal="left" vertical="top" wrapText="1"/>
    </xf>
    <xf numFmtId="0" fontId="22" fillId="0" borderId="9" xfId="0" applyFont="1" applyBorder="1" applyAlignment="1">
      <alignment vertical="center" wrapText="1"/>
    </xf>
    <xf numFmtId="1" fontId="23" fillId="0" borderId="16" xfId="0" applyNumberFormat="1" applyFont="1" applyFill="1" applyBorder="1" applyAlignment="1">
      <alignment horizontal="left" vertical="top" shrinkToFit="1"/>
    </xf>
    <xf numFmtId="1" fontId="24" fillId="2" borderId="7" xfId="0" applyNumberFormat="1" applyFont="1" applyFill="1" applyBorder="1" applyAlignment="1">
      <alignment horizontal="center" vertical="center" shrinkToFit="1"/>
    </xf>
    <xf numFmtId="1" fontId="23" fillId="0" borderId="13" xfId="0" applyNumberFormat="1" applyFont="1" applyFill="1" applyBorder="1" applyAlignment="1">
      <alignment horizontal="left" vertical="top" shrinkToFit="1"/>
    </xf>
    <xf numFmtId="0" fontId="25" fillId="0" borderId="13" xfId="0" applyFont="1" applyFill="1" applyBorder="1" applyAlignment="1">
      <alignment horizontal="left" vertical="top" wrapText="1"/>
    </xf>
    <xf numFmtId="0" fontId="0" fillId="0" borderId="16" xfId="0" applyFill="1" applyBorder="1" applyAlignment="1">
      <alignment horizontal="left" vertical="top" wrapText="1"/>
    </xf>
    <xf numFmtId="1" fontId="24" fillId="2" borderId="11" xfId="0" applyNumberFormat="1" applyFont="1" applyFill="1" applyBorder="1" applyAlignment="1">
      <alignment horizontal="center" vertical="center" shrinkToFit="1"/>
    </xf>
    <xf numFmtId="1" fontId="24" fillId="0" borderId="13" xfId="0" applyNumberFormat="1" applyFont="1" applyFill="1" applyBorder="1" applyAlignment="1">
      <alignment horizontal="left" vertical="top" shrinkToFit="1"/>
    </xf>
    <xf numFmtId="0" fontId="22" fillId="0" borderId="8" xfId="0" applyFont="1" applyBorder="1" applyAlignment="1">
      <alignment horizontal="center" vertical="center" wrapText="1"/>
    </xf>
    <xf numFmtId="1" fontId="24" fillId="2" borderId="9" xfId="0" applyNumberFormat="1" applyFont="1" applyFill="1" applyBorder="1" applyAlignment="1">
      <alignment horizontal="center" vertical="center" shrinkToFit="1"/>
    </xf>
    <xf numFmtId="0" fontId="22" fillId="0" borderId="1" xfId="0" applyFont="1" applyBorder="1" applyAlignment="1">
      <alignment vertical="center" wrapText="1"/>
    </xf>
    <xf numFmtId="0" fontId="22" fillId="0" borderId="11" xfId="0" applyFont="1" applyBorder="1" applyAlignment="1">
      <alignment vertical="center" wrapText="1"/>
    </xf>
    <xf numFmtId="0" fontId="26" fillId="0" borderId="16" xfId="0" applyFont="1" applyFill="1" applyBorder="1" applyAlignment="1">
      <alignment horizontal="left" vertical="top" wrapText="1"/>
    </xf>
    <xf numFmtId="1" fontId="24" fillId="3" borderId="7" xfId="0" applyNumberFormat="1" applyFont="1" applyFill="1" applyBorder="1" applyAlignment="1">
      <alignment horizontal="center" vertical="center" shrinkToFit="1"/>
    </xf>
    <xf numFmtId="1" fontId="24" fillId="3" borderId="9" xfId="0" applyNumberFormat="1" applyFont="1" applyFill="1" applyBorder="1" applyAlignment="1">
      <alignment horizontal="center" vertical="center" shrinkToFit="1"/>
    </xf>
    <xf numFmtId="1" fontId="24" fillId="3" borderId="11" xfId="0" applyNumberFormat="1" applyFont="1" applyFill="1" applyBorder="1" applyAlignment="1">
      <alignment horizontal="center" vertical="center" shrinkToFit="1"/>
    </xf>
    <xf numFmtId="1" fontId="24" fillId="3" borderId="13" xfId="0" applyNumberFormat="1" applyFont="1" applyFill="1" applyBorder="1" applyAlignment="1">
      <alignment horizontal="center" vertical="center" shrinkToFit="1"/>
    </xf>
    <xf numFmtId="1" fontId="24" fillId="4" borderId="7" xfId="0" applyNumberFormat="1" applyFont="1" applyFill="1" applyBorder="1" applyAlignment="1">
      <alignment horizontal="center" vertical="center" shrinkToFit="1"/>
    </xf>
    <xf numFmtId="0" fontId="26" fillId="0" borderId="13" xfId="0" applyFont="1" applyFill="1" applyBorder="1" applyAlignment="1">
      <alignment horizontal="left" vertical="top"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1" fontId="24" fillId="4" borderId="9" xfId="0" applyNumberFormat="1" applyFont="1" applyFill="1" applyBorder="1" applyAlignment="1">
      <alignment horizontal="center" vertical="center" shrinkToFit="1"/>
    </xf>
    <xf numFmtId="176" fontId="22" fillId="0" borderId="7" xfId="0" applyNumberFormat="1" applyFont="1" applyBorder="1" applyAlignment="1">
      <alignment horizontal="center" vertical="center" wrapText="1"/>
    </xf>
    <xf numFmtId="176" fontId="22" fillId="0" borderId="9" xfId="0" applyNumberFormat="1" applyFont="1" applyBorder="1" applyAlignment="1">
      <alignment horizontal="center" vertical="center" wrapText="1"/>
    </xf>
    <xf numFmtId="176" fontId="22" fillId="0" borderId="11" xfId="0" applyNumberFormat="1" applyFont="1" applyBorder="1" applyAlignment="1">
      <alignment horizontal="center" vertical="center" wrapText="1"/>
    </xf>
    <xf numFmtId="1" fontId="27" fillId="0" borderId="13" xfId="0" applyNumberFormat="1" applyFont="1" applyBorder="1" applyAlignment="1">
      <alignment horizontal="left" vertical="top" shrinkToFit="1"/>
    </xf>
    <xf numFmtId="176" fontId="27" fillId="0" borderId="13" xfId="0" applyNumberFormat="1" applyFont="1" applyBorder="1" applyAlignment="1">
      <alignment horizontal="left" vertical="top" shrinkToFit="1"/>
    </xf>
    <xf numFmtId="1" fontId="28" fillId="0" borderId="13" xfId="0" applyNumberFormat="1" applyFont="1" applyBorder="1" applyAlignment="1">
      <alignment horizontal="left" vertical="top" shrinkToFit="1"/>
    </xf>
    <xf numFmtId="1" fontId="28" fillId="0" borderId="14" xfId="0" applyNumberFormat="1" applyFont="1" applyBorder="1" applyAlignment="1">
      <alignment horizontal="left" vertical="top" shrinkToFit="1"/>
    </xf>
    <xf numFmtId="176" fontId="28" fillId="0" borderId="13" xfId="0" applyNumberFormat="1" applyFont="1" applyBorder="1" applyAlignment="1">
      <alignment horizontal="left" vertical="top" shrinkToFit="1"/>
    </xf>
    <xf numFmtId="177" fontId="0" fillId="0" borderId="13" xfId="0" applyNumberFormat="1" applyBorder="1" applyAlignment="1">
      <alignment horizontal="center" vertical="center" wrapText="1"/>
    </xf>
    <xf numFmtId="177" fontId="26" fillId="0" borderId="13" xfId="0" applyNumberFormat="1" applyFont="1" applyBorder="1" applyAlignment="1">
      <alignment horizontal="center" vertical="center" shrinkToFit="1"/>
    </xf>
    <xf numFmtId="1" fontId="28" fillId="2" borderId="13" xfId="0" applyNumberFormat="1" applyFont="1" applyFill="1" applyBorder="1" applyAlignment="1">
      <alignment horizontal="left" vertical="top" shrinkToFit="1"/>
    </xf>
    <xf numFmtId="176" fontId="28" fillId="2" borderId="13" xfId="0" applyNumberFormat="1" applyFont="1" applyFill="1" applyBorder="1" applyAlignment="1">
      <alignment horizontal="left" vertical="top" shrinkToFit="1"/>
    </xf>
    <xf numFmtId="176" fontId="22" fillId="0" borderId="8" xfId="0" applyNumberFormat="1" applyFont="1" applyBorder="1" applyAlignment="1">
      <alignment horizontal="center" vertical="center" wrapText="1"/>
    </xf>
    <xf numFmtId="0" fontId="22" fillId="0" borderId="7" xfId="0" applyFont="1" applyBorder="1" applyAlignment="1">
      <alignment horizontal="center" vertical="top" wrapText="1"/>
    </xf>
    <xf numFmtId="0" fontId="22" fillId="0" borderId="9" xfId="0" applyFont="1" applyBorder="1" applyAlignment="1">
      <alignment horizontal="center" vertical="top" wrapText="1"/>
    </xf>
    <xf numFmtId="0" fontId="22" fillId="0" borderId="11" xfId="0" applyFont="1" applyBorder="1" applyAlignment="1">
      <alignment horizontal="center" vertical="top" wrapText="1"/>
    </xf>
    <xf numFmtId="0" fontId="22" fillId="0" borderId="0" xfId="0" applyFont="1" applyAlignment="1">
      <alignment horizontal="center" vertical="center" wrapText="1"/>
    </xf>
    <xf numFmtId="0" fontId="25" fillId="0" borderId="16" xfId="0" applyFont="1" applyBorder="1" applyAlignment="1">
      <alignment horizontal="center" vertical="center" wrapText="1"/>
    </xf>
    <xf numFmtId="1" fontId="27" fillId="0" borderId="8" xfId="0" applyNumberFormat="1" applyFont="1" applyBorder="1" applyAlignment="1">
      <alignment horizontal="left" vertical="top" shrinkToFit="1"/>
    </xf>
    <xf numFmtId="0" fontId="22" fillId="0" borderId="1" xfId="0" applyFont="1" applyBorder="1" applyAlignment="1">
      <alignment horizontal="center" vertical="center" wrapText="1"/>
    </xf>
    <xf numFmtId="1" fontId="28" fillId="0" borderId="12" xfId="0" applyNumberFormat="1" applyFont="1" applyBorder="1" applyAlignment="1">
      <alignment horizontal="left" vertical="top" shrinkToFit="1"/>
    </xf>
    <xf numFmtId="0" fontId="22" fillId="0" borderId="10" xfId="0" applyFont="1" applyBorder="1" applyAlignment="1">
      <alignment horizontal="center" vertical="center" wrapText="1"/>
    </xf>
    <xf numFmtId="0" fontId="25" fillId="3" borderId="16" xfId="0" applyFont="1" applyFill="1" applyBorder="1" applyAlignment="1">
      <alignment horizontal="center" vertical="center" wrapText="1"/>
    </xf>
    <xf numFmtId="0" fontId="29" fillId="0" borderId="16" xfId="0" applyFont="1" applyFill="1" applyBorder="1" applyAlignment="1">
      <alignment horizontal="left" vertical="top" wrapText="1"/>
    </xf>
    <xf numFmtId="0" fontId="30" fillId="0" borderId="13" xfId="0" applyFont="1" applyFill="1" applyBorder="1" applyAlignment="1">
      <alignment horizontal="left" vertical="top" wrapText="1"/>
    </xf>
    <xf numFmtId="0" fontId="0" fillId="0" borderId="14" xfId="0" applyFill="1" applyBorder="1" applyAlignment="1">
      <alignment horizontal="left" vertical="top" wrapText="1"/>
    </xf>
    <xf numFmtId="1" fontId="31" fillId="0" borderId="16" xfId="0" applyNumberFormat="1" applyFont="1" applyFill="1" applyBorder="1" applyAlignment="1">
      <alignment horizontal="left" vertical="top" shrinkToFit="1"/>
    </xf>
    <xf numFmtId="0" fontId="25" fillId="0" borderId="16" xfId="0" applyFont="1" applyFill="1" applyBorder="1" applyAlignment="1">
      <alignment horizontal="left" vertical="top" wrapText="1"/>
    </xf>
    <xf numFmtId="178" fontId="23" fillId="0" borderId="16" xfId="0" applyNumberFormat="1" applyFont="1" applyFill="1" applyBorder="1" applyAlignment="1">
      <alignment horizontal="left" vertical="top" shrinkToFit="1"/>
    </xf>
    <xf numFmtId="0" fontId="0" fillId="0" borderId="15" xfId="0" applyFill="1" applyBorder="1" applyAlignment="1">
      <alignment horizontal="left" vertical="top" wrapText="1"/>
    </xf>
    <xf numFmtId="0" fontId="21" fillId="0" borderId="16" xfId="0" applyFont="1" applyFill="1" applyBorder="1" applyAlignment="1">
      <alignment horizontal="left" vertical="top" wrapText="1"/>
    </xf>
    <xf numFmtId="0" fontId="32" fillId="0" borderId="16" xfId="0" applyFont="1" applyFill="1" applyBorder="1" applyAlignment="1">
      <alignment horizontal="left" vertical="top" wrapText="1"/>
    </xf>
    <xf numFmtId="0" fontId="33" fillId="0" borderId="16" xfId="0" applyFont="1" applyFill="1" applyBorder="1" applyAlignment="1">
      <alignment horizontal="left" vertical="top" wrapText="1"/>
    </xf>
    <xf numFmtId="178" fontId="23" fillId="0" borderId="13" xfId="0" applyNumberFormat="1" applyFont="1" applyFill="1" applyBorder="1" applyAlignment="1">
      <alignment horizontal="left" vertical="top" shrinkToFit="1"/>
    </xf>
    <xf numFmtId="2" fontId="23" fillId="0" borderId="16" xfId="0" applyNumberFormat="1" applyFont="1" applyFill="1" applyBorder="1" applyAlignment="1">
      <alignment horizontal="left" vertical="top" shrinkToFit="1"/>
    </xf>
    <xf numFmtId="2" fontId="23" fillId="0" borderId="13" xfId="0" applyNumberFormat="1" applyFont="1" applyFill="1" applyBorder="1" applyAlignment="1">
      <alignment horizontal="left" vertical="top" shrinkToFit="1"/>
    </xf>
    <xf numFmtId="1" fontId="24" fillId="4" borderId="11" xfId="0" applyNumberFormat="1" applyFont="1" applyFill="1" applyBorder="1" applyAlignment="1">
      <alignment horizontal="center" vertical="center" shrinkToFi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25" fillId="0" borderId="16" xfId="0" applyFont="1" applyFill="1" applyBorder="1" applyAlignment="1">
      <alignment horizontal="left" vertical="top" wrapText="1" indent="1"/>
    </xf>
    <xf numFmtId="0" fontId="25" fillId="0" borderId="13" xfId="0" applyFont="1" applyFill="1" applyBorder="1" applyAlignment="1">
      <alignment horizontal="left" vertical="top" wrapText="1" indent="1"/>
    </xf>
    <xf numFmtId="0" fontId="0" fillId="0" borderId="13" xfId="0" applyFill="1" applyBorder="1" applyAlignment="1">
      <alignment horizontal="left" vertical="top" wrapText="1" indent="3"/>
    </xf>
    <xf numFmtId="0" fontId="19" fillId="0" borderId="13" xfId="0" applyFont="1" applyBorder="1" applyAlignment="1">
      <alignment horizontal="center" vertical="center" wrapText="1"/>
    </xf>
    <xf numFmtId="0" fontId="34" fillId="0" borderId="13" xfId="0" applyFont="1" applyBorder="1" applyAlignment="1">
      <alignment horizontal="center" vertical="top" wrapText="1"/>
    </xf>
    <xf numFmtId="0" fontId="0" fillId="0" borderId="13" xfId="0" applyFill="1" applyBorder="1" applyAlignment="1">
      <alignment horizontal="left" vertical="top" wrapText="1" indent="6"/>
    </xf>
    <xf numFmtId="0" fontId="0" fillId="0" borderId="14" xfId="0" applyFill="1" applyBorder="1" applyAlignment="1">
      <alignment horizontal="left" vertical="top" wrapText="1" indent="6"/>
    </xf>
    <xf numFmtId="0" fontId="0" fillId="0" borderId="13" xfId="0" applyFill="1" applyBorder="1" applyAlignment="1">
      <alignment horizontal="left" vertical="top" wrapText="1" indent="2"/>
    </xf>
    <xf numFmtId="0" fontId="0" fillId="0" borderId="14" xfId="0" applyFill="1" applyBorder="1" applyAlignment="1">
      <alignment horizontal="left" vertical="top" wrapText="1" indent="2"/>
    </xf>
    <xf numFmtId="0" fontId="20" fillId="0" borderId="13" xfId="0" applyFont="1" applyBorder="1" applyAlignment="1">
      <alignment horizontal="left" vertical="center" wrapText="1"/>
    </xf>
    <xf numFmtId="176" fontId="20" fillId="0" borderId="13" xfId="0" applyNumberFormat="1" applyFont="1" applyBorder="1" applyAlignment="1">
      <alignment horizontal="left" vertical="center" wrapText="1"/>
    </xf>
    <xf numFmtId="0" fontId="35" fillId="0" borderId="13" xfId="0" applyFont="1" applyBorder="1" applyAlignment="1">
      <alignment horizontal="left" vertical="top" wrapText="1" indent="1"/>
    </xf>
    <xf numFmtId="176" fontId="35" fillId="0" borderId="13" xfId="0" applyNumberFormat="1" applyFont="1" applyBorder="1" applyAlignment="1">
      <alignment horizontal="left" vertical="top" wrapText="1" indent="1"/>
    </xf>
    <xf numFmtId="0" fontId="0" fillId="0" borderId="16" xfId="0" applyFill="1" applyBorder="1" applyAlignment="1">
      <alignment horizontal="center" vertical="top" wrapText="1"/>
    </xf>
    <xf numFmtId="0" fontId="20" fillId="0" borderId="13" xfId="0" applyFont="1" applyBorder="1" applyAlignment="1">
      <alignment horizontal="left" vertical="top" wrapText="1"/>
    </xf>
    <xf numFmtId="0" fontId="0" fillId="0" borderId="15" xfId="0" applyFill="1" applyBorder="1" applyAlignment="1">
      <alignment horizontal="left" vertical="top" wrapText="1" indent="6"/>
    </xf>
    <xf numFmtId="0" fontId="22" fillId="0" borderId="7" xfId="0" applyFont="1" applyBorder="1" applyAlignment="1">
      <alignment vertical="center" wrapText="1"/>
    </xf>
    <xf numFmtId="176" fontId="22" fillId="0" borderId="9" xfId="0" applyNumberFormat="1" applyFont="1" applyBorder="1" applyAlignment="1">
      <alignment vertical="center" wrapText="1"/>
    </xf>
    <xf numFmtId="176" fontId="22" fillId="0" borderId="11" xfId="0" applyNumberFormat="1" applyFont="1" applyBorder="1" applyAlignment="1">
      <alignment vertical="center" wrapText="1"/>
    </xf>
    <xf numFmtId="0" fontId="22" fillId="0" borderId="0" xfId="0" applyFont="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96"/>
  <sheetViews>
    <sheetView workbookViewId="0">
      <selection activeCell="D12" sqref="D12"/>
    </sheetView>
  </sheetViews>
  <sheetFormatPr defaultColWidth="9" defaultRowHeight="12.75"/>
  <cols>
    <col min="2" max="3" width="26.1" customWidth="1"/>
    <col min="4" max="4" width="27.1" customWidth="1"/>
    <col min="5" max="5" width="62" customWidth="1"/>
    <col min="6" max="6" width="58.7666666666667" customWidth="1"/>
    <col min="7" max="8" width="14.1" style="32" customWidth="1"/>
    <col min="9" max="9" width="14.7666666666667" style="33" customWidth="1"/>
    <col min="10" max="10" width="17.6666666666667" style="33" customWidth="1"/>
    <col min="11" max="11" width="17.3333333333333" style="33" customWidth="1"/>
    <col min="12" max="12" width="16.1" style="33" customWidth="1"/>
    <col min="13" max="13" width="18.7666666666667" style="33" customWidth="1"/>
    <col min="14" max="14" width="11.3333333333333" style="34" customWidth="1"/>
    <col min="15" max="15" width="16.3333333333333" style="33" customWidth="1"/>
    <col min="16" max="17" width="13" style="33" customWidth="1"/>
    <col min="18" max="18" width="20.1" style="34" customWidth="1"/>
    <col min="19" max="19" width="18.7666666666667" style="34" customWidth="1"/>
    <col min="20" max="20" width="14.3333333333333" style="33" customWidth="1"/>
    <col min="21" max="21" width="11.3333333333333" style="33" customWidth="1"/>
    <col min="22" max="22" width="11.3333333333333" style="33" hidden="1" customWidth="1"/>
    <col min="23" max="23" width="14.4333333333333" customWidth="1"/>
    <col min="24" max="24" width="46" style="33" customWidth="1"/>
    <col min="25" max="25" width="14.3333333333333" customWidth="1"/>
    <col min="26" max="26" width="18.3333333333333" customWidth="1"/>
    <col min="27" max="27" width="20.4333333333333" customWidth="1"/>
    <col min="28" max="28" width="17.3333333333333" customWidth="1"/>
    <col min="29" max="29" width="21.1" customWidth="1"/>
    <col min="30" max="32" width="9.33333333333333" customWidth="1"/>
    <col min="33" max="33" width="15.4333333333333" customWidth="1"/>
    <col min="34" max="34" width="9.33333333333333" customWidth="1"/>
    <col min="35" max="35" width="9.76666666666667" customWidth="1"/>
  </cols>
  <sheetData>
    <row r="1" ht="20.25" spans="1:35">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row>
    <row r="2" spans="1:36">
      <c r="A2" s="36" t="s">
        <v>1</v>
      </c>
      <c r="B2" s="37" t="s">
        <v>2</v>
      </c>
      <c r="C2" s="37" t="s">
        <v>3</v>
      </c>
      <c r="D2" s="38" t="s">
        <v>4</v>
      </c>
      <c r="E2" s="39" t="s">
        <v>5</v>
      </c>
      <c r="F2" s="40" t="s">
        <v>6</v>
      </c>
      <c r="G2" s="41"/>
      <c r="H2" s="41"/>
      <c r="I2" s="41" t="s">
        <v>7</v>
      </c>
      <c r="J2" s="41" t="s">
        <v>8</v>
      </c>
      <c r="K2" s="41" t="s">
        <v>9</v>
      </c>
      <c r="L2" s="41" t="s">
        <v>10</v>
      </c>
      <c r="M2" s="41"/>
      <c r="N2" s="80"/>
      <c r="O2" s="41" t="s">
        <v>11</v>
      </c>
      <c r="P2" s="66"/>
      <c r="Q2" s="66"/>
      <c r="R2" s="92"/>
      <c r="S2" s="92"/>
      <c r="T2" s="66"/>
      <c r="U2" s="66"/>
      <c r="V2" s="66"/>
      <c r="W2" s="36" t="s">
        <v>12</v>
      </c>
      <c r="X2" s="93" t="s">
        <v>13</v>
      </c>
      <c r="Y2" s="36" t="s">
        <v>14</v>
      </c>
      <c r="Z2" s="40" t="s">
        <v>15</v>
      </c>
      <c r="AA2" s="40" t="s">
        <v>16</v>
      </c>
      <c r="AB2" s="104" t="s">
        <v>17</v>
      </c>
      <c r="AC2" s="105"/>
      <c r="AD2" s="105"/>
      <c r="AE2" s="105"/>
      <c r="AF2" s="105"/>
      <c r="AG2" s="105"/>
      <c r="AH2" s="109"/>
      <c r="AI2" s="36" t="s">
        <v>18</v>
      </c>
      <c r="AJ2" s="36" t="s">
        <v>19</v>
      </c>
    </row>
    <row r="3" spans="1:36">
      <c r="A3" s="42"/>
      <c r="B3" s="43"/>
      <c r="C3" s="43"/>
      <c r="D3" s="44"/>
      <c r="E3" s="45"/>
      <c r="F3" s="46"/>
      <c r="G3" s="47" t="s">
        <v>20</v>
      </c>
      <c r="H3" s="47" t="s">
        <v>21</v>
      </c>
      <c r="I3" s="47"/>
      <c r="J3" s="47"/>
      <c r="K3" s="47"/>
      <c r="L3" s="47"/>
      <c r="M3" s="47" t="s">
        <v>22</v>
      </c>
      <c r="N3" s="81" t="s">
        <v>23</v>
      </c>
      <c r="O3" s="47"/>
      <c r="P3" s="47" t="s">
        <v>24</v>
      </c>
      <c r="Q3" s="41" t="s">
        <v>25</v>
      </c>
      <c r="R3" s="81" t="s">
        <v>26</v>
      </c>
      <c r="S3" s="81" t="s">
        <v>27</v>
      </c>
      <c r="T3" s="47" t="s">
        <v>28</v>
      </c>
      <c r="U3" s="47" t="s">
        <v>29</v>
      </c>
      <c r="V3" s="47" t="s">
        <v>30</v>
      </c>
      <c r="W3" s="42"/>
      <c r="X3" s="94"/>
      <c r="Y3" s="42"/>
      <c r="Z3" s="46"/>
      <c r="AA3" s="46"/>
      <c r="AB3" s="36" t="s">
        <v>31</v>
      </c>
      <c r="AC3" s="36" t="s">
        <v>32</v>
      </c>
      <c r="AD3" s="39" t="s">
        <v>33</v>
      </c>
      <c r="AE3" s="57"/>
      <c r="AF3" s="105"/>
      <c r="AG3" s="105"/>
      <c r="AH3" s="109"/>
      <c r="AI3" s="42"/>
      <c r="AJ3" s="42"/>
    </row>
    <row r="4" spans="1:36">
      <c r="A4" s="42"/>
      <c r="B4" s="43"/>
      <c r="C4" s="43"/>
      <c r="D4" s="44"/>
      <c r="E4" s="45"/>
      <c r="F4" s="46"/>
      <c r="G4" s="47"/>
      <c r="H4" s="47"/>
      <c r="I4" s="47"/>
      <c r="J4" s="47"/>
      <c r="K4" s="47"/>
      <c r="L4" s="47"/>
      <c r="M4" s="47"/>
      <c r="N4" s="81"/>
      <c r="O4" s="47"/>
      <c r="P4" s="47"/>
      <c r="Q4" s="47"/>
      <c r="R4" s="81"/>
      <c r="S4" s="81"/>
      <c r="T4" s="47"/>
      <c r="U4" s="47"/>
      <c r="V4" s="47"/>
      <c r="W4" s="42"/>
      <c r="X4" s="94"/>
      <c r="Y4" s="42"/>
      <c r="Z4" s="46"/>
      <c r="AA4" s="46"/>
      <c r="AB4" s="42"/>
      <c r="AC4" s="42"/>
      <c r="AD4" s="45"/>
      <c r="AE4" s="36" t="s">
        <v>34</v>
      </c>
      <c r="AF4" s="40" t="s">
        <v>35</v>
      </c>
      <c r="AG4" s="54" t="s">
        <v>36</v>
      </c>
      <c r="AH4" s="56"/>
      <c r="AI4" s="42"/>
      <c r="AJ4" s="42"/>
    </row>
    <row r="5" ht="22.5" spans="1:36">
      <c r="A5" s="48"/>
      <c r="B5" s="49"/>
      <c r="C5" s="49"/>
      <c r="D5" s="50"/>
      <c r="E5" s="51"/>
      <c r="F5" s="52"/>
      <c r="G5" s="53"/>
      <c r="H5" s="53"/>
      <c r="I5" s="53"/>
      <c r="J5" s="53"/>
      <c r="K5" s="53"/>
      <c r="L5" s="53"/>
      <c r="M5" s="53"/>
      <c r="N5" s="82"/>
      <c r="O5" s="53"/>
      <c r="P5" s="53"/>
      <c r="Q5" s="47"/>
      <c r="R5" s="82"/>
      <c r="S5" s="82"/>
      <c r="T5" s="53"/>
      <c r="U5" s="53"/>
      <c r="V5" s="53"/>
      <c r="W5" s="48"/>
      <c r="X5" s="95"/>
      <c r="Y5" s="48"/>
      <c r="Z5" s="52"/>
      <c r="AA5" s="52"/>
      <c r="AB5" s="48"/>
      <c r="AC5" s="48"/>
      <c r="AD5" s="51"/>
      <c r="AE5" s="48"/>
      <c r="AF5" s="52"/>
      <c r="AG5" s="110" t="s">
        <v>37</v>
      </c>
      <c r="AH5" s="110" t="s">
        <v>38</v>
      </c>
      <c r="AI5" s="48"/>
      <c r="AJ5" s="48"/>
    </row>
    <row r="6" spans="1:35">
      <c r="A6" s="54" t="s">
        <v>39</v>
      </c>
      <c r="B6" s="55"/>
      <c r="C6" s="55"/>
      <c r="D6" s="55"/>
      <c r="E6" s="56"/>
      <c r="F6" s="57"/>
      <c r="G6" s="41"/>
      <c r="H6" s="58"/>
      <c r="I6" s="41"/>
      <c r="J6" s="41"/>
      <c r="K6" s="41"/>
      <c r="L6" s="41"/>
      <c r="M6" s="47"/>
      <c r="N6" s="81"/>
      <c r="O6" s="41"/>
      <c r="P6" s="47"/>
      <c r="Q6" s="47"/>
      <c r="R6" s="81"/>
      <c r="S6" s="81"/>
      <c r="T6" s="47"/>
      <c r="U6" s="47"/>
      <c r="V6" s="96"/>
      <c r="W6" s="63"/>
      <c r="X6" s="63"/>
      <c r="Y6" s="63"/>
      <c r="Z6" s="57"/>
      <c r="AA6" s="57"/>
      <c r="AB6" s="106">
        <f>SUM(AB7:AB231)</f>
        <v>1912581.62</v>
      </c>
      <c r="AC6" s="63"/>
      <c r="AD6" s="63"/>
      <c r="AE6" s="63"/>
      <c r="AF6" s="57"/>
      <c r="AG6" s="63"/>
      <c r="AH6" s="63"/>
      <c r="AI6" s="63"/>
    </row>
    <row r="7" ht="34.5" spans="1:36">
      <c r="A7" s="59">
        <v>87</v>
      </c>
      <c r="B7" s="60" t="s">
        <v>40</v>
      </c>
      <c r="C7" s="61"/>
      <c r="D7" s="62" t="s">
        <v>41</v>
      </c>
      <c r="E7" s="63" t="s">
        <v>42</v>
      </c>
      <c r="F7" s="57" t="s">
        <v>43</v>
      </c>
      <c r="G7" s="41"/>
      <c r="H7" s="41"/>
      <c r="I7" s="41"/>
      <c r="J7" s="41"/>
      <c r="K7" s="41"/>
      <c r="L7" s="41"/>
      <c r="M7" s="83"/>
      <c r="N7" s="84"/>
      <c r="O7" s="83"/>
      <c r="P7" s="83"/>
      <c r="Q7" s="83"/>
      <c r="R7" s="84"/>
      <c r="S7" s="84"/>
      <c r="T7" s="83"/>
      <c r="U7" s="83"/>
      <c r="V7" s="83"/>
      <c r="W7" s="63" t="s">
        <v>44</v>
      </c>
      <c r="X7" s="97" t="s">
        <v>45</v>
      </c>
      <c r="Y7" s="107" t="s">
        <v>45</v>
      </c>
      <c r="Z7" s="57" t="s">
        <v>46</v>
      </c>
      <c r="AA7" s="57" t="s">
        <v>47</v>
      </c>
      <c r="AB7" s="59">
        <v>6200</v>
      </c>
      <c r="AC7" s="63"/>
      <c r="AD7" s="59">
        <v>6200</v>
      </c>
      <c r="AE7" s="63"/>
      <c r="AF7" s="61">
        <v>6200</v>
      </c>
      <c r="AG7" s="63"/>
      <c r="AH7" s="63"/>
      <c r="AI7" s="63"/>
      <c r="AJ7" s="28" t="s">
        <v>48</v>
      </c>
    </row>
    <row r="8" ht="34.5" spans="1:36">
      <c r="A8" s="59">
        <v>91</v>
      </c>
      <c r="B8" s="64"/>
      <c r="C8" s="61"/>
      <c r="D8" s="62" t="s">
        <v>49</v>
      </c>
      <c r="E8" s="63" t="s">
        <v>50</v>
      </c>
      <c r="F8" s="57" t="s">
        <v>51</v>
      </c>
      <c r="G8" s="41"/>
      <c r="H8" s="41"/>
      <c r="I8" s="41"/>
      <c r="J8" s="41"/>
      <c r="K8" s="41"/>
      <c r="L8" s="41"/>
      <c r="M8" s="47"/>
      <c r="N8" s="81"/>
      <c r="O8" s="83"/>
      <c r="P8" s="83"/>
      <c r="Q8" s="83"/>
      <c r="R8" s="84"/>
      <c r="S8" s="84"/>
      <c r="T8" s="83"/>
      <c r="U8" s="83"/>
      <c r="V8" s="83"/>
      <c r="W8" s="63" t="s">
        <v>52</v>
      </c>
      <c r="X8" s="97" t="s">
        <v>45</v>
      </c>
      <c r="Y8" s="107" t="s">
        <v>45</v>
      </c>
      <c r="Z8" s="57" t="s">
        <v>46</v>
      </c>
      <c r="AA8" s="57" t="s">
        <v>47</v>
      </c>
      <c r="AB8" s="59">
        <v>6000</v>
      </c>
      <c r="AC8" s="63"/>
      <c r="AD8" s="59">
        <v>6000</v>
      </c>
      <c r="AE8" s="59">
        <v>6000</v>
      </c>
      <c r="AF8" s="57"/>
      <c r="AG8" s="63"/>
      <c r="AH8" s="63"/>
      <c r="AI8" s="63"/>
      <c r="AJ8" s="28" t="s">
        <v>48</v>
      </c>
    </row>
    <row r="9" ht="35.25" spans="1:36">
      <c r="A9" s="59">
        <v>13</v>
      </c>
      <c r="B9" s="60" t="s">
        <v>53</v>
      </c>
      <c r="C9" s="65"/>
      <c r="D9" s="62" t="s">
        <v>54</v>
      </c>
      <c r="E9" s="63" t="s">
        <v>55</v>
      </c>
      <c r="F9" s="57" t="s">
        <v>56</v>
      </c>
      <c r="G9" s="41"/>
      <c r="H9" s="66"/>
      <c r="I9" s="83"/>
      <c r="J9" s="83"/>
      <c r="K9" s="41"/>
      <c r="L9" s="83"/>
      <c r="M9" s="83"/>
      <c r="N9" s="84"/>
      <c r="O9" s="83"/>
      <c r="P9" s="83"/>
      <c r="Q9" s="83"/>
      <c r="R9" s="84"/>
      <c r="S9" s="84"/>
      <c r="T9" s="83"/>
      <c r="U9" s="83"/>
      <c r="V9" s="83"/>
      <c r="W9" s="70" t="s">
        <v>57</v>
      </c>
      <c r="X9" s="97" t="s">
        <v>58</v>
      </c>
      <c r="Y9" s="107" t="s">
        <v>59</v>
      </c>
      <c r="Z9" s="57" t="s">
        <v>60</v>
      </c>
      <c r="AA9" s="57" t="s">
        <v>61</v>
      </c>
      <c r="AB9" s="59">
        <v>6345</v>
      </c>
      <c r="AC9" s="63"/>
      <c r="AD9" s="63"/>
      <c r="AE9" s="63"/>
      <c r="AF9" s="57"/>
      <c r="AG9" s="63"/>
      <c r="AH9" s="63"/>
      <c r="AI9" s="63"/>
      <c r="AJ9" s="28" t="s">
        <v>62</v>
      </c>
    </row>
    <row r="10" ht="34.5" spans="1:36">
      <c r="A10" s="59">
        <v>14</v>
      </c>
      <c r="B10" s="67"/>
      <c r="C10" s="65"/>
      <c r="D10" s="62" t="s">
        <v>63</v>
      </c>
      <c r="E10" s="63" t="s">
        <v>55</v>
      </c>
      <c r="F10" s="57" t="s">
        <v>64</v>
      </c>
      <c r="G10" s="41"/>
      <c r="H10" s="66"/>
      <c r="I10" s="83"/>
      <c r="J10" s="83"/>
      <c r="K10" s="41"/>
      <c r="L10" s="83"/>
      <c r="M10" s="83"/>
      <c r="N10" s="84"/>
      <c r="O10" s="83"/>
      <c r="P10" s="83"/>
      <c r="Q10" s="83"/>
      <c r="R10" s="84"/>
      <c r="S10" s="84"/>
      <c r="T10" s="83"/>
      <c r="U10" s="83"/>
      <c r="V10" s="83"/>
      <c r="W10" s="70" t="s">
        <v>65</v>
      </c>
      <c r="X10" s="97" t="s">
        <v>66</v>
      </c>
      <c r="Y10" s="107" t="s">
        <v>59</v>
      </c>
      <c r="Z10" s="57" t="s">
        <v>46</v>
      </c>
      <c r="AA10" s="57" t="s">
        <v>47</v>
      </c>
      <c r="AB10" s="59">
        <v>6000</v>
      </c>
      <c r="AC10" s="63"/>
      <c r="AD10" s="63"/>
      <c r="AE10" s="63"/>
      <c r="AF10" s="57"/>
      <c r="AG10" s="63"/>
      <c r="AH10" s="63"/>
      <c r="AI10" s="111" t="s">
        <v>66</v>
      </c>
      <c r="AJ10" s="28" t="s">
        <v>62</v>
      </c>
    </row>
    <row r="11" ht="69" spans="1:36">
      <c r="A11" s="59">
        <v>16</v>
      </c>
      <c r="B11" s="67"/>
      <c r="C11" s="65"/>
      <c r="D11" s="57" t="s">
        <v>67</v>
      </c>
      <c r="E11" s="63" t="s">
        <v>55</v>
      </c>
      <c r="F11" s="57" t="s">
        <v>68</v>
      </c>
      <c r="G11" s="41"/>
      <c r="H11" s="66"/>
      <c r="I11" s="83"/>
      <c r="J11" s="83"/>
      <c r="K11" s="41"/>
      <c r="L11" s="41"/>
      <c r="M11" s="83"/>
      <c r="N11" s="84"/>
      <c r="O11" s="83"/>
      <c r="P11" s="83"/>
      <c r="Q11" s="83"/>
      <c r="R11" s="84"/>
      <c r="S11" s="84"/>
      <c r="T11" s="83"/>
      <c r="U11" s="83"/>
      <c r="V11" s="83"/>
      <c r="W11" s="70" t="s">
        <v>69</v>
      </c>
      <c r="X11" s="97" t="s">
        <v>70</v>
      </c>
      <c r="Y11" s="107" t="s">
        <v>71</v>
      </c>
      <c r="Z11" s="57" t="s">
        <v>72</v>
      </c>
      <c r="AA11" s="57" t="s">
        <v>47</v>
      </c>
      <c r="AB11" s="59">
        <v>5316</v>
      </c>
      <c r="AC11" s="63"/>
      <c r="AD11" s="59">
        <v>177200</v>
      </c>
      <c r="AE11" s="59">
        <v>177200</v>
      </c>
      <c r="AF11" s="57"/>
      <c r="AG11" s="63"/>
      <c r="AH11" s="63"/>
      <c r="AI11" s="63"/>
      <c r="AJ11" s="28" t="s">
        <v>62</v>
      </c>
    </row>
    <row r="12" ht="34.5" spans="1:36">
      <c r="A12" s="59">
        <v>22</v>
      </c>
      <c r="B12" s="67"/>
      <c r="C12" s="61"/>
      <c r="D12" s="57" t="s">
        <v>73</v>
      </c>
      <c r="E12" s="63" t="s">
        <v>55</v>
      </c>
      <c r="F12" s="57" t="s">
        <v>74</v>
      </c>
      <c r="G12" s="41"/>
      <c r="H12" s="66"/>
      <c r="I12" s="83"/>
      <c r="J12" s="83"/>
      <c r="K12" s="41"/>
      <c r="L12" s="41"/>
      <c r="M12" s="41"/>
      <c r="N12" s="41"/>
      <c r="O12" s="41"/>
      <c r="P12" s="41"/>
      <c r="Q12" s="41"/>
      <c r="R12" s="41"/>
      <c r="S12" s="41"/>
      <c r="T12" s="41"/>
      <c r="U12" s="41"/>
      <c r="V12" s="98"/>
      <c r="W12" s="63" t="s">
        <v>75</v>
      </c>
      <c r="X12" s="97" t="s">
        <v>70</v>
      </c>
      <c r="Y12" s="107" t="s">
        <v>59</v>
      </c>
      <c r="Z12" s="57" t="s">
        <v>76</v>
      </c>
      <c r="AA12" s="57" t="s">
        <v>77</v>
      </c>
      <c r="AB12" s="59">
        <v>3024</v>
      </c>
      <c r="AC12" s="63"/>
      <c r="AD12" s="63"/>
      <c r="AE12" s="63"/>
      <c r="AF12" s="57"/>
      <c r="AG12" s="63"/>
      <c r="AH12" s="63"/>
      <c r="AI12" s="63"/>
      <c r="AJ12" s="28" t="s">
        <v>62</v>
      </c>
    </row>
    <row r="13" ht="81" spans="1:36">
      <c r="A13" s="59">
        <v>24</v>
      </c>
      <c r="B13" s="67"/>
      <c r="C13" s="61"/>
      <c r="D13" s="57" t="s">
        <v>78</v>
      </c>
      <c r="E13" s="63" t="s">
        <v>55</v>
      </c>
      <c r="F13" s="57" t="s">
        <v>79</v>
      </c>
      <c r="G13" s="41"/>
      <c r="H13" s="66"/>
      <c r="I13" s="85"/>
      <c r="J13" s="85"/>
      <c r="K13" s="41"/>
      <c r="L13" s="41"/>
      <c r="M13" s="41"/>
      <c r="N13" s="41"/>
      <c r="O13" s="41"/>
      <c r="P13" s="41"/>
      <c r="Q13" s="41"/>
      <c r="R13" s="41"/>
      <c r="S13" s="41"/>
      <c r="T13" s="41"/>
      <c r="U13" s="41"/>
      <c r="V13" s="99"/>
      <c r="W13" s="70" t="s">
        <v>80</v>
      </c>
      <c r="X13" s="97" t="s">
        <v>66</v>
      </c>
      <c r="Y13" s="107" t="s">
        <v>59</v>
      </c>
      <c r="Z13" s="57" t="s">
        <v>81</v>
      </c>
      <c r="AA13" s="57" t="s">
        <v>47</v>
      </c>
      <c r="AB13" s="59">
        <v>2451</v>
      </c>
      <c r="AC13" s="63"/>
      <c r="AD13" s="63"/>
      <c r="AE13" s="63"/>
      <c r="AF13" s="57"/>
      <c r="AG13" s="63"/>
      <c r="AH13" s="63"/>
      <c r="AI13" s="63"/>
      <c r="AJ13" s="28" t="s">
        <v>62</v>
      </c>
    </row>
    <row r="14" ht="60" spans="1:36">
      <c r="A14" s="59">
        <v>26</v>
      </c>
      <c r="B14" s="67"/>
      <c r="C14" s="61"/>
      <c r="D14" s="57" t="s">
        <v>82</v>
      </c>
      <c r="E14" s="63" t="s">
        <v>55</v>
      </c>
      <c r="F14" s="57" t="s">
        <v>83</v>
      </c>
      <c r="G14" s="41"/>
      <c r="H14" s="66"/>
      <c r="I14" s="85"/>
      <c r="J14" s="85"/>
      <c r="K14" s="41"/>
      <c r="L14" s="41"/>
      <c r="M14" s="41"/>
      <c r="N14" s="41"/>
      <c r="O14" s="41"/>
      <c r="P14" s="41"/>
      <c r="Q14" s="41"/>
      <c r="R14" s="41"/>
      <c r="S14" s="41"/>
      <c r="T14" s="41"/>
      <c r="U14" s="41"/>
      <c r="V14" s="99"/>
      <c r="W14" s="70" t="s">
        <v>84</v>
      </c>
      <c r="X14" s="97" t="s">
        <v>85</v>
      </c>
      <c r="Y14" s="107" t="s">
        <v>59</v>
      </c>
      <c r="Z14" s="57" t="s">
        <v>81</v>
      </c>
      <c r="AA14" s="57" t="s">
        <v>47</v>
      </c>
      <c r="AB14" s="59">
        <v>2250</v>
      </c>
      <c r="AC14" s="63"/>
      <c r="AD14" s="59">
        <v>2250</v>
      </c>
      <c r="AE14" s="59">
        <v>2250</v>
      </c>
      <c r="AF14" s="57"/>
      <c r="AG14" s="63"/>
      <c r="AH14" s="63"/>
      <c r="AI14" s="63"/>
      <c r="AJ14" s="28" t="s">
        <v>62</v>
      </c>
    </row>
    <row r="15" ht="34.5" spans="1:36">
      <c r="A15" s="59">
        <v>28</v>
      </c>
      <c r="B15" s="67"/>
      <c r="C15" s="61"/>
      <c r="D15" s="57" t="s">
        <v>86</v>
      </c>
      <c r="E15" s="63" t="s">
        <v>55</v>
      </c>
      <c r="F15" s="57" t="s">
        <v>87</v>
      </c>
      <c r="G15" s="41"/>
      <c r="H15" s="66"/>
      <c r="I15" s="85"/>
      <c r="J15" s="85"/>
      <c r="K15" s="41"/>
      <c r="L15" s="41"/>
      <c r="M15" s="41"/>
      <c r="N15" s="41"/>
      <c r="O15" s="41"/>
      <c r="P15" s="41"/>
      <c r="Q15" s="41"/>
      <c r="R15" s="41"/>
      <c r="S15" s="41"/>
      <c r="T15" s="41"/>
      <c r="U15" s="41"/>
      <c r="V15" s="99"/>
      <c r="W15" s="70" t="s">
        <v>88</v>
      </c>
      <c r="X15" s="97" t="s">
        <v>89</v>
      </c>
      <c r="Y15" s="107" t="s">
        <v>59</v>
      </c>
      <c r="Z15" s="57" t="s">
        <v>90</v>
      </c>
      <c r="AA15" s="57" t="s">
        <v>47</v>
      </c>
      <c r="AB15" s="59">
        <v>1650</v>
      </c>
      <c r="AC15" s="63"/>
      <c r="AD15" s="59">
        <v>1650</v>
      </c>
      <c r="AE15" s="59">
        <v>1650</v>
      </c>
      <c r="AF15" s="57"/>
      <c r="AG15" s="63"/>
      <c r="AH15" s="63"/>
      <c r="AI15" s="63"/>
      <c r="AJ15" s="28" t="s">
        <v>62</v>
      </c>
    </row>
    <row r="16" ht="35.25" spans="1:36">
      <c r="A16" s="59">
        <v>29</v>
      </c>
      <c r="B16" s="67"/>
      <c r="C16" s="61"/>
      <c r="D16" s="57" t="s">
        <v>91</v>
      </c>
      <c r="E16" s="63" t="s">
        <v>55</v>
      </c>
      <c r="F16" s="57" t="s">
        <v>92</v>
      </c>
      <c r="G16" s="66"/>
      <c r="H16" s="68"/>
      <c r="I16" s="86"/>
      <c r="J16" s="85"/>
      <c r="K16" s="41"/>
      <c r="L16" s="41"/>
      <c r="M16" s="41"/>
      <c r="N16" s="41"/>
      <c r="O16" s="41"/>
      <c r="P16" s="41"/>
      <c r="Q16" s="41"/>
      <c r="R16" s="41"/>
      <c r="S16" s="41"/>
      <c r="T16" s="41"/>
      <c r="U16" s="41"/>
      <c r="V16" s="100"/>
      <c r="W16" s="70" t="s">
        <v>93</v>
      </c>
      <c r="X16" s="97" t="s">
        <v>66</v>
      </c>
      <c r="Y16" s="107" t="s">
        <v>59</v>
      </c>
      <c r="Z16" s="57" t="s">
        <v>60</v>
      </c>
      <c r="AA16" s="57" t="s">
        <v>61</v>
      </c>
      <c r="AB16" s="59">
        <v>1620</v>
      </c>
      <c r="AC16" s="63"/>
      <c r="AD16" s="59">
        <v>1620</v>
      </c>
      <c r="AE16" s="59">
        <v>1620</v>
      </c>
      <c r="AF16" s="57"/>
      <c r="AG16" s="63"/>
      <c r="AH16" s="63"/>
      <c r="AI16" s="63"/>
      <c r="AJ16" s="28" t="s">
        <v>62</v>
      </c>
    </row>
    <row r="17" ht="57" spans="1:36">
      <c r="A17" s="59">
        <v>31</v>
      </c>
      <c r="B17" s="67"/>
      <c r="C17" s="61"/>
      <c r="D17" s="57" t="s">
        <v>94</v>
      </c>
      <c r="E17" s="63" t="s">
        <v>55</v>
      </c>
      <c r="F17" s="57" t="s">
        <v>95</v>
      </c>
      <c r="G17" s="66"/>
      <c r="H17" s="68"/>
      <c r="I17" s="86"/>
      <c r="J17" s="85"/>
      <c r="K17" s="41"/>
      <c r="L17" s="41"/>
      <c r="M17" s="41"/>
      <c r="N17" s="41"/>
      <c r="O17" s="41"/>
      <c r="P17" s="41"/>
      <c r="Q17" s="41"/>
      <c r="R17" s="41"/>
      <c r="S17" s="41"/>
      <c r="T17" s="41"/>
      <c r="U17" s="41"/>
      <c r="V17" s="85"/>
      <c r="W17" s="70" t="s">
        <v>96</v>
      </c>
      <c r="X17" s="97" t="s">
        <v>89</v>
      </c>
      <c r="Y17" s="107" t="s">
        <v>59</v>
      </c>
      <c r="Z17" s="57" t="s">
        <v>97</v>
      </c>
      <c r="AA17" s="57" t="s">
        <v>47</v>
      </c>
      <c r="AB17" s="59">
        <v>1296</v>
      </c>
      <c r="AC17" s="63"/>
      <c r="AD17" s="59">
        <v>1296</v>
      </c>
      <c r="AE17" s="59">
        <v>1296</v>
      </c>
      <c r="AF17" s="57"/>
      <c r="AG17" s="63"/>
      <c r="AH17" s="63"/>
      <c r="AI17" s="63"/>
      <c r="AJ17" s="28" t="s">
        <v>62</v>
      </c>
    </row>
    <row r="18" ht="46.5" spans="1:36">
      <c r="A18" s="59">
        <v>32</v>
      </c>
      <c r="B18" s="67"/>
      <c r="C18" s="61"/>
      <c r="D18" s="57" t="s">
        <v>98</v>
      </c>
      <c r="E18" s="63" t="s">
        <v>55</v>
      </c>
      <c r="F18" s="57" t="s">
        <v>99</v>
      </c>
      <c r="G18" s="41"/>
      <c r="H18" s="69"/>
      <c r="I18" s="85"/>
      <c r="J18" s="85"/>
      <c r="K18" s="85"/>
      <c r="L18" s="85"/>
      <c r="M18" s="85"/>
      <c r="N18" s="87"/>
      <c r="O18" s="85"/>
      <c r="P18" s="85"/>
      <c r="Q18" s="85"/>
      <c r="R18" s="87"/>
      <c r="S18" s="87"/>
      <c r="T18" s="85"/>
      <c r="U18" s="85"/>
      <c r="V18" s="85"/>
      <c r="W18" s="70" t="s">
        <v>100</v>
      </c>
      <c r="X18" s="97" t="s">
        <v>101</v>
      </c>
      <c r="Y18" s="107" t="s">
        <v>59</v>
      </c>
      <c r="Z18" s="57" t="s">
        <v>102</v>
      </c>
      <c r="AA18" s="57" t="s">
        <v>103</v>
      </c>
      <c r="AB18" s="59">
        <v>1200</v>
      </c>
      <c r="AC18" s="63"/>
      <c r="AD18" s="59">
        <v>1200</v>
      </c>
      <c r="AE18" s="59">
        <v>1200</v>
      </c>
      <c r="AF18" s="57"/>
      <c r="AG18" s="63"/>
      <c r="AH18" s="63"/>
      <c r="AI18" s="63"/>
      <c r="AJ18" s="28" t="s">
        <v>62</v>
      </c>
    </row>
    <row r="19" ht="45.75" spans="1:36">
      <c r="A19" s="59">
        <v>33</v>
      </c>
      <c r="B19" s="67"/>
      <c r="C19" s="61"/>
      <c r="D19" s="57" t="s">
        <v>104</v>
      </c>
      <c r="E19" s="63" t="s">
        <v>55</v>
      </c>
      <c r="F19" s="57" t="s">
        <v>105</v>
      </c>
      <c r="G19" s="66"/>
      <c r="H19" s="66"/>
      <c r="I19" s="83"/>
      <c r="J19" s="83"/>
      <c r="K19" s="41"/>
      <c r="L19" s="83"/>
      <c r="M19" s="83"/>
      <c r="N19" s="84"/>
      <c r="O19" s="83"/>
      <c r="P19" s="83"/>
      <c r="Q19" s="83"/>
      <c r="R19" s="84"/>
      <c r="S19" s="84"/>
      <c r="T19" s="83"/>
      <c r="U19" s="83"/>
      <c r="V19" s="83"/>
      <c r="W19" s="70" t="s">
        <v>106</v>
      </c>
      <c r="X19" s="97" t="s">
        <v>66</v>
      </c>
      <c r="Y19" s="107" t="s">
        <v>59</v>
      </c>
      <c r="Z19" s="57" t="s">
        <v>81</v>
      </c>
      <c r="AA19" s="57" t="s">
        <v>47</v>
      </c>
      <c r="AB19" s="59">
        <v>1062</v>
      </c>
      <c r="AC19" s="63"/>
      <c r="AD19" s="59">
        <v>1062</v>
      </c>
      <c r="AE19" s="59">
        <v>1062</v>
      </c>
      <c r="AF19" s="57"/>
      <c r="AG19" s="63"/>
      <c r="AH19" s="63"/>
      <c r="AI19" s="63"/>
      <c r="AJ19" s="28" t="s">
        <v>62</v>
      </c>
    </row>
    <row r="20" ht="34.5" spans="1:36">
      <c r="A20" s="59">
        <v>34</v>
      </c>
      <c r="B20" s="67"/>
      <c r="C20" s="61"/>
      <c r="D20" s="62" t="s">
        <v>107</v>
      </c>
      <c r="E20" s="63" t="s">
        <v>55</v>
      </c>
      <c r="F20" s="57" t="s">
        <v>108</v>
      </c>
      <c r="G20" s="41"/>
      <c r="H20" s="68"/>
      <c r="I20" s="83"/>
      <c r="J20" s="83"/>
      <c r="K20" s="41"/>
      <c r="L20" s="83"/>
      <c r="M20" s="83"/>
      <c r="N20" s="84"/>
      <c r="O20" s="83"/>
      <c r="P20" s="83"/>
      <c r="Q20" s="83"/>
      <c r="R20" s="84"/>
      <c r="S20" s="84"/>
      <c r="T20" s="83"/>
      <c r="U20" s="83"/>
      <c r="V20" s="83"/>
      <c r="W20" s="70" t="s">
        <v>109</v>
      </c>
      <c r="X20" s="97" t="s">
        <v>85</v>
      </c>
      <c r="Y20" s="107" t="s">
        <v>59</v>
      </c>
      <c r="Z20" s="57" t="s">
        <v>97</v>
      </c>
      <c r="AA20" s="57" t="s">
        <v>47</v>
      </c>
      <c r="AB20" s="59">
        <v>1050</v>
      </c>
      <c r="AC20" s="63"/>
      <c r="AD20" s="59">
        <v>1050</v>
      </c>
      <c r="AE20" s="59">
        <v>1050</v>
      </c>
      <c r="AF20" s="57"/>
      <c r="AG20" s="63"/>
      <c r="AH20" s="63"/>
      <c r="AI20" s="63"/>
      <c r="AJ20" s="28" t="s">
        <v>62</v>
      </c>
    </row>
    <row r="21" ht="34.5" spans="1:36">
      <c r="A21" s="59">
        <v>36</v>
      </c>
      <c r="B21" s="67"/>
      <c r="C21" s="61"/>
      <c r="D21" s="62" t="s">
        <v>110</v>
      </c>
      <c r="E21" s="63" t="s">
        <v>55</v>
      </c>
      <c r="F21" s="57" t="s">
        <v>111</v>
      </c>
      <c r="G21" s="41"/>
      <c r="H21" s="66"/>
      <c r="I21" s="83"/>
      <c r="J21" s="83"/>
      <c r="K21" s="41"/>
      <c r="L21" s="83"/>
      <c r="M21" s="83"/>
      <c r="N21" s="84"/>
      <c r="O21" s="83"/>
      <c r="P21" s="83"/>
      <c r="Q21" s="83"/>
      <c r="R21" s="84"/>
      <c r="S21" s="84"/>
      <c r="T21" s="83"/>
      <c r="U21" s="83"/>
      <c r="V21" s="83"/>
      <c r="W21" s="70" t="s">
        <v>112</v>
      </c>
      <c r="X21" s="97" t="s">
        <v>85</v>
      </c>
      <c r="Y21" s="107" t="s">
        <v>59</v>
      </c>
      <c r="Z21" s="57" t="s">
        <v>97</v>
      </c>
      <c r="AA21" s="57" t="s">
        <v>47</v>
      </c>
      <c r="AB21" s="59">
        <v>990</v>
      </c>
      <c r="AC21" s="63"/>
      <c r="AD21" s="59">
        <v>990</v>
      </c>
      <c r="AE21" s="59">
        <v>990</v>
      </c>
      <c r="AF21" s="57"/>
      <c r="AG21" s="63"/>
      <c r="AH21" s="63"/>
      <c r="AI21" s="63"/>
      <c r="AJ21" s="28" t="s">
        <v>62</v>
      </c>
    </row>
    <row r="22" ht="45.75" spans="1:36">
      <c r="A22" s="59">
        <v>37</v>
      </c>
      <c r="B22" s="67"/>
      <c r="C22" s="61"/>
      <c r="D22" s="57" t="s">
        <v>113</v>
      </c>
      <c r="E22" s="70" t="s">
        <v>114</v>
      </c>
      <c r="F22" s="57" t="s">
        <v>115</v>
      </c>
      <c r="G22" s="41"/>
      <c r="H22" s="66"/>
      <c r="I22" s="83"/>
      <c r="J22" s="83"/>
      <c r="K22" s="41"/>
      <c r="L22" s="83"/>
      <c r="M22" s="83"/>
      <c r="N22" s="84"/>
      <c r="O22" s="83"/>
      <c r="P22" s="83"/>
      <c r="Q22" s="83"/>
      <c r="R22" s="84"/>
      <c r="S22" s="84"/>
      <c r="T22" s="83"/>
      <c r="U22" s="83"/>
      <c r="V22" s="83"/>
      <c r="W22" s="70" t="s">
        <v>109</v>
      </c>
      <c r="X22" s="97" t="s">
        <v>58</v>
      </c>
      <c r="Y22" s="107" t="s">
        <v>59</v>
      </c>
      <c r="Z22" s="57" t="s">
        <v>81</v>
      </c>
      <c r="AA22" s="57" t="s">
        <v>47</v>
      </c>
      <c r="AB22" s="59">
        <v>900</v>
      </c>
      <c r="AC22" s="63"/>
      <c r="AD22" s="59">
        <v>900</v>
      </c>
      <c r="AE22" s="59">
        <v>900</v>
      </c>
      <c r="AF22" s="57"/>
      <c r="AG22" s="63"/>
      <c r="AH22" s="63"/>
      <c r="AI22" s="63"/>
      <c r="AJ22" s="28" t="s">
        <v>62</v>
      </c>
    </row>
    <row r="23" ht="34.5" spans="1:36">
      <c r="A23" s="59">
        <v>38</v>
      </c>
      <c r="B23" s="67"/>
      <c r="C23" s="61"/>
      <c r="D23" s="62" t="s">
        <v>116</v>
      </c>
      <c r="E23" s="63" t="s">
        <v>55</v>
      </c>
      <c r="F23" s="57" t="s">
        <v>117</v>
      </c>
      <c r="G23" s="41"/>
      <c r="H23" s="68"/>
      <c r="I23" s="83"/>
      <c r="J23" s="83"/>
      <c r="K23" s="83"/>
      <c r="L23" s="83"/>
      <c r="M23" s="83"/>
      <c r="N23" s="84"/>
      <c r="O23" s="83"/>
      <c r="P23" s="83"/>
      <c r="Q23" s="83"/>
      <c r="R23" s="84"/>
      <c r="S23" s="84"/>
      <c r="T23" s="83"/>
      <c r="U23" s="83"/>
      <c r="V23" s="83"/>
      <c r="W23" s="70" t="s">
        <v>118</v>
      </c>
      <c r="X23" s="97" t="s">
        <v>89</v>
      </c>
      <c r="Y23" s="107" t="s">
        <v>59</v>
      </c>
      <c r="Z23" s="57" t="s">
        <v>46</v>
      </c>
      <c r="AA23" s="57" t="s">
        <v>47</v>
      </c>
      <c r="AB23" s="59">
        <v>900</v>
      </c>
      <c r="AC23" s="63"/>
      <c r="AD23" s="59">
        <v>900</v>
      </c>
      <c r="AE23" s="59">
        <v>900</v>
      </c>
      <c r="AF23" s="57"/>
      <c r="AG23" s="63"/>
      <c r="AH23" s="63"/>
      <c r="AI23" s="63"/>
      <c r="AJ23" s="28" t="s">
        <v>62</v>
      </c>
    </row>
    <row r="24" ht="34.5" spans="1:36">
      <c r="A24" s="59">
        <v>40</v>
      </c>
      <c r="B24" s="67"/>
      <c r="C24" s="61"/>
      <c r="D24" s="57" t="s">
        <v>119</v>
      </c>
      <c r="E24" s="63" t="s">
        <v>55</v>
      </c>
      <c r="F24" s="57" t="s">
        <v>120</v>
      </c>
      <c r="G24" s="41"/>
      <c r="H24" s="68"/>
      <c r="I24" s="83"/>
      <c r="J24" s="83"/>
      <c r="K24" s="83"/>
      <c r="L24" s="83"/>
      <c r="M24" s="83"/>
      <c r="N24" s="84"/>
      <c r="O24" s="83"/>
      <c r="P24" s="83"/>
      <c r="Q24" s="83"/>
      <c r="R24" s="84"/>
      <c r="S24" s="84"/>
      <c r="T24" s="83"/>
      <c r="U24" s="83"/>
      <c r="V24" s="83"/>
      <c r="W24" s="70" t="s">
        <v>121</v>
      </c>
      <c r="X24" s="97" t="s">
        <v>70</v>
      </c>
      <c r="Y24" s="107" t="s">
        <v>59</v>
      </c>
      <c r="Z24" s="57" t="s">
        <v>102</v>
      </c>
      <c r="AA24" s="57" t="s">
        <v>103</v>
      </c>
      <c r="AB24" s="59">
        <v>807</v>
      </c>
      <c r="AC24" s="63" t="s">
        <v>122</v>
      </c>
      <c r="AD24" s="59">
        <v>807</v>
      </c>
      <c r="AE24" s="59">
        <v>807</v>
      </c>
      <c r="AF24" s="57"/>
      <c r="AG24" s="63"/>
      <c r="AH24" s="63"/>
      <c r="AI24" s="63"/>
      <c r="AJ24" s="28" t="s">
        <v>62</v>
      </c>
    </row>
    <row r="25" ht="36" spans="1:36">
      <c r="A25" s="59">
        <v>42</v>
      </c>
      <c r="B25" s="67"/>
      <c r="C25" s="61"/>
      <c r="D25" s="57" t="s">
        <v>123</v>
      </c>
      <c r="E25" s="63" t="s">
        <v>55</v>
      </c>
      <c r="F25" s="57" t="s">
        <v>124</v>
      </c>
      <c r="G25" s="41"/>
      <c r="H25" s="66"/>
      <c r="I25" s="83"/>
      <c r="J25" s="83"/>
      <c r="K25" s="41"/>
      <c r="L25" s="83"/>
      <c r="M25" s="83"/>
      <c r="N25" s="84"/>
      <c r="O25" s="83"/>
      <c r="P25" s="83"/>
      <c r="Q25" s="83"/>
      <c r="R25" s="84"/>
      <c r="S25" s="84"/>
      <c r="T25" s="83"/>
      <c r="U25" s="83"/>
      <c r="V25" s="83"/>
      <c r="W25" s="70" t="s">
        <v>125</v>
      </c>
      <c r="X25" s="97" t="s">
        <v>89</v>
      </c>
      <c r="Y25" s="107" t="s">
        <v>59</v>
      </c>
      <c r="Z25" s="57" t="s">
        <v>126</v>
      </c>
      <c r="AA25" s="57" t="s">
        <v>61</v>
      </c>
      <c r="AB25" s="59">
        <v>741</v>
      </c>
      <c r="AC25" s="63"/>
      <c r="AD25" s="59">
        <v>741</v>
      </c>
      <c r="AE25" s="59">
        <v>741</v>
      </c>
      <c r="AF25" s="57"/>
      <c r="AG25" s="63"/>
      <c r="AH25" s="63"/>
      <c r="AI25" s="63"/>
      <c r="AJ25" s="28" t="s">
        <v>62</v>
      </c>
    </row>
    <row r="26" ht="34.5" spans="1:36">
      <c r="A26" s="59">
        <v>44</v>
      </c>
      <c r="B26" s="67"/>
      <c r="C26" s="61"/>
      <c r="D26" s="62" t="s">
        <v>127</v>
      </c>
      <c r="E26" s="63" t="s">
        <v>55</v>
      </c>
      <c r="F26" s="57" t="s">
        <v>128</v>
      </c>
      <c r="G26" s="41"/>
      <c r="H26" s="66"/>
      <c r="I26" s="85"/>
      <c r="J26" s="85"/>
      <c r="K26" s="85"/>
      <c r="L26" s="85"/>
      <c r="M26" s="85"/>
      <c r="N26" s="87"/>
      <c r="O26" s="85"/>
      <c r="P26" s="85"/>
      <c r="Q26" s="85"/>
      <c r="R26" s="87"/>
      <c r="S26" s="87"/>
      <c r="T26" s="47"/>
      <c r="U26" s="47"/>
      <c r="V26" s="101"/>
      <c r="W26" s="70" t="s">
        <v>129</v>
      </c>
      <c r="X26" s="97" t="s">
        <v>66</v>
      </c>
      <c r="Y26" s="107" t="s">
        <v>59</v>
      </c>
      <c r="Z26" s="57" t="s">
        <v>97</v>
      </c>
      <c r="AA26" s="57" t="s">
        <v>47</v>
      </c>
      <c r="AB26" s="59">
        <v>456</v>
      </c>
      <c r="AC26" s="63"/>
      <c r="AD26" s="59">
        <v>456</v>
      </c>
      <c r="AE26" s="59">
        <v>456</v>
      </c>
      <c r="AF26" s="57"/>
      <c r="AG26" s="63"/>
      <c r="AH26" s="63"/>
      <c r="AI26" s="63"/>
      <c r="AJ26" s="28" t="s">
        <v>62</v>
      </c>
    </row>
    <row r="27" ht="35.25" spans="1:36">
      <c r="A27" s="59">
        <v>45</v>
      </c>
      <c r="B27" s="67"/>
      <c r="C27" s="61"/>
      <c r="D27" s="57" t="s">
        <v>130</v>
      </c>
      <c r="E27" s="63" t="s">
        <v>55</v>
      </c>
      <c r="F27" s="57" t="s">
        <v>131</v>
      </c>
      <c r="G27" s="41"/>
      <c r="H27" s="66"/>
      <c r="I27" s="85"/>
      <c r="J27" s="85"/>
      <c r="K27" s="85"/>
      <c r="L27" s="85"/>
      <c r="M27" s="85"/>
      <c r="N27" s="87"/>
      <c r="O27" s="85"/>
      <c r="P27" s="85"/>
      <c r="Q27" s="85"/>
      <c r="R27" s="87"/>
      <c r="S27" s="87"/>
      <c r="T27" s="85"/>
      <c r="U27" s="85"/>
      <c r="V27" s="85"/>
      <c r="W27" s="70" t="s">
        <v>132</v>
      </c>
      <c r="X27" s="97" t="s">
        <v>89</v>
      </c>
      <c r="Y27" s="107" t="s">
        <v>59</v>
      </c>
      <c r="Z27" s="57" t="s">
        <v>133</v>
      </c>
      <c r="AA27" s="57" t="s">
        <v>47</v>
      </c>
      <c r="AB27" s="59">
        <v>450</v>
      </c>
      <c r="AC27" s="63"/>
      <c r="AD27" s="59">
        <v>450</v>
      </c>
      <c r="AE27" s="59">
        <v>450</v>
      </c>
      <c r="AF27" s="57"/>
      <c r="AG27" s="63"/>
      <c r="AH27" s="63"/>
      <c r="AI27" s="63"/>
      <c r="AJ27" s="28" t="s">
        <v>62</v>
      </c>
    </row>
    <row r="28" ht="34.5" spans="1:36">
      <c r="A28" s="59">
        <v>68</v>
      </c>
      <c r="B28" s="67"/>
      <c r="C28" s="61"/>
      <c r="D28" s="62" t="s">
        <v>134</v>
      </c>
      <c r="E28" s="63" t="s">
        <v>42</v>
      </c>
      <c r="F28" s="62" t="s">
        <v>135</v>
      </c>
      <c r="G28" s="41"/>
      <c r="H28" s="66"/>
      <c r="I28" s="83"/>
      <c r="J28" s="83"/>
      <c r="K28" s="41"/>
      <c r="L28" s="83"/>
      <c r="M28" s="83"/>
      <c r="N28" s="84"/>
      <c r="O28" s="83"/>
      <c r="P28" s="83"/>
      <c r="Q28" s="83"/>
      <c r="R28" s="84"/>
      <c r="S28" s="84"/>
      <c r="T28" s="83"/>
      <c r="U28" s="83"/>
      <c r="V28" s="83"/>
      <c r="W28" s="63" t="s">
        <v>136</v>
      </c>
      <c r="X28" s="97" t="s">
        <v>45</v>
      </c>
      <c r="Y28" s="107" t="s">
        <v>45</v>
      </c>
      <c r="Z28" s="57" t="s">
        <v>97</v>
      </c>
      <c r="AA28" s="57" t="s">
        <v>47</v>
      </c>
      <c r="AB28" s="59">
        <v>11213</v>
      </c>
      <c r="AC28" s="63"/>
      <c r="AD28" s="59">
        <v>11213</v>
      </c>
      <c r="AE28" s="63"/>
      <c r="AF28" s="61">
        <v>11213</v>
      </c>
      <c r="AG28" s="63"/>
      <c r="AH28" s="63"/>
      <c r="AI28" s="63"/>
      <c r="AJ28" s="28" t="s">
        <v>62</v>
      </c>
    </row>
    <row r="29" ht="60" spans="1:36">
      <c r="A29" s="59">
        <v>126</v>
      </c>
      <c r="B29" s="67"/>
      <c r="C29" s="61"/>
      <c r="D29" s="57" t="s">
        <v>137</v>
      </c>
      <c r="E29" s="63" t="s">
        <v>55</v>
      </c>
      <c r="F29" s="57" t="s">
        <v>138</v>
      </c>
      <c r="G29" s="41"/>
      <c r="H29" s="66"/>
      <c r="I29" s="85"/>
      <c r="J29" s="85"/>
      <c r="K29" s="85"/>
      <c r="L29" s="85"/>
      <c r="M29" s="85"/>
      <c r="N29" s="87"/>
      <c r="O29" s="85"/>
      <c r="P29" s="85"/>
      <c r="Q29" s="85"/>
      <c r="R29" s="87"/>
      <c r="S29" s="87"/>
      <c r="T29" s="85"/>
      <c r="U29" s="85"/>
      <c r="V29" s="85"/>
      <c r="W29" s="70" t="s">
        <v>139</v>
      </c>
      <c r="X29" s="97" t="s">
        <v>45</v>
      </c>
      <c r="Y29" s="107" t="s">
        <v>45</v>
      </c>
      <c r="Z29" s="57" t="s">
        <v>81</v>
      </c>
      <c r="AA29" s="57" t="s">
        <v>47</v>
      </c>
      <c r="AB29" s="59">
        <v>1673</v>
      </c>
      <c r="AC29" s="63"/>
      <c r="AD29" s="59">
        <v>1673</v>
      </c>
      <c r="AE29" s="59">
        <v>1673</v>
      </c>
      <c r="AF29" s="57"/>
      <c r="AG29" s="63"/>
      <c r="AH29" s="63"/>
      <c r="AI29" s="63"/>
      <c r="AJ29" s="28" t="s">
        <v>62</v>
      </c>
    </row>
    <row r="30" ht="68.25" spans="1:36">
      <c r="A30" s="59">
        <v>187</v>
      </c>
      <c r="B30" s="64"/>
      <c r="C30" s="61"/>
      <c r="D30" s="62" t="s">
        <v>140</v>
      </c>
      <c r="E30" s="63" t="s">
        <v>55</v>
      </c>
      <c r="F30" s="57" t="s">
        <v>141</v>
      </c>
      <c r="G30" s="41"/>
      <c r="H30" s="66"/>
      <c r="I30" s="85"/>
      <c r="J30" s="85"/>
      <c r="K30" s="85"/>
      <c r="L30" s="85"/>
      <c r="M30" s="85"/>
      <c r="N30" s="87"/>
      <c r="O30" s="85"/>
      <c r="P30" s="85"/>
      <c r="Q30" s="85"/>
      <c r="R30" s="87"/>
      <c r="S30" s="87"/>
      <c r="T30" s="85"/>
      <c r="U30" s="85"/>
      <c r="V30" s="85"/>
      <c r="W30" s="70" t="s">
        <v>142</v>
      </c>
      <c r="X30" s="97" t="s">
        <v>143</v>
      </c>
      <c r="Y30" s="107" t="s">
        <v>143</v>
      </c>
      <c r="Z30" s="57" t="s">
        <v>144</v>
      </c>
      <c r="AA30" s="57" t="s">
        <v>103</v>
      </c>
      <c r="AB30" s="108">
        <v>363.9</v>
      </c>
      <c r="AC30" s="63" t="s">
        <v>145</v>
      </c>
      <c r="AD30" s="108">
        <v>12128.5</v>
      </c>
      <c r="AE30" s="108">
        <v>12128.5</v>
      </c>
      <c r="AF30" s="57"/>
      <c r="AG30" s="63"/>
      <c r="AH30" s="63"/>
      <c r="AI30" s="63"/>
      <c r="AJ30" s="28" t="s">
        <v>62</v>
      </c>
    </row>
    <row r="31" ht="60" spans="1:36">
      <c r="A31" s="59">
        <v>54</v>
      </c>
      <c r="B31" s="60" t="s">
        <v>146</v>
      </c>
      <c r="C31" s="61"/>
      <c r="D31" s="62" t="s">
        <v>147</v>
      </c>
      <c r="E31" s="63" t="s">
        <v>55</v>
      </c>
      <c r="F31" s="57" t="s">
        <v>148</v>
      </c>
      <c r="G31" s="41"/>
      <c r="H31" s="66"/>
      <c r="I31" s="85"/>
      <c r="J31" s="85"/>
      <c r="K31" s="88">
        <v>5.9</v>
      </c>
      <c r="L31" s="85"/>
      <c r="M31" s="85"/>
      <c r="N31" s="87"/>
      <c r="O31" s="85"/>
      <c r="P31" s="85"/>
      <c r="Q31" s="85"/>
      <c r="R31" s="87"/>
      <c r="S31" s="87"/>
      <c r="T31" s="85"/>
      <c r="U31" s="85"/>
      <c r="V31" s="85"/>
      <c r="W31" s="70" t="s">
        <v>149</v>
      </c>
      <c r="X31" s="97" t="s">
        <v>45</v>
      </c>
      <c r="Y31" s="107" t="s">
        <v>45</v>
      </c>
      <c r="Z31" s="57" t="s">
        <v>76</v>
      </c>
      <c r="AA31" s="57" t="s">
        <v>103</v>
      </c>
      <c r="AB31" s="59">
        <v>46618</v>
      </c>
      <c r="AC31" s="63" t="s">
        <v>150</v>
      </c>
      <c r="AD31" s="59">
        <v>46618</v>
      </c>
      <c r="AE31" s="59">
        <v>46618</v>
      </c>
      <c r="AF31" s="57"/>
      <c r="AG31" s="63"/>
      <c r="AH31" s="63"/>
      <c r="AI31" s="63"/>
      <c r="AJ31" s="28" t="s">
        <v>151</v>
      </c>
    </row>
    <row r="32" ht="59.25" spans="1:36">
      <c r="A32" s="59">
        <v>56</v>
      </c>
      <c r="B32" s="64"/>
      <c r="C32" s="61"/>
      <c r="D32" s="57" t="s">
        <v>152</v>
      </c>
      <c r="E32" s="63" t="s">
        <v>55</v>
      </c>
      <c r="F32" s="57" t="s">
        <v>153</v>
      </c>
      <c r="G32" s="41"/>
      <c r="H32" s="66"/>
      <c r="I32" s="85"/>
      <c r="J32" s="85"/>
      <c r="K32" s="88">
        <v>119.14</v>
      </c>
      <c r="L32" s="85"/>
      <c r="M32" s="85"/>
      <c r="N32" s="87"/>
      <c r="O32" s="85"/>
      <c r="P32" s="85"/>
      <c r="Q32" s="85"/>
      <c r="R32" s="87"/>
      <c r="S32" s="87"/>
      <c r="T32" s="85"/>
      <c r="U32" s="85"/>
      <c r="V32" s="85"/>
      <c r="W32" s="70" t="s">
        <v>154</v>
      </c>
      <c r="X32" s="97" t="s">
        <v>45</v>
      </c>
      <c r="Y32" s="107" t="s">
        <v>45</v>
      </c>
      <c r="Z32" s="57" t="s">
        <v>46</v>
      </c>
      <c r="AA32" s="57" t="s">
        <v>47</v>
      </c>
      <c r="AB32" s="59">
        <v>32772</v>
      </c>
      <c r="AC32" s="63"/>
      <c r="AD32" s="59">
        <v>32772</v>
      </c>
      <c r="AE32" s="59">
        <v>32772</v>
      </c>
      <c r="AF32" s="57"/>
      <c r="AG32" s="63"/>
      <c r="AH32" s="63"/>
      <c r="AI32" s="63"/>
      <c r="AJ32" s="28" t="s">
        <v>151</v>
      </c>
    </row>
    <row r="33" ht="58.5" spans="1:36">
      <c r="A33" s="59">
        <v>48</v>
      </c>
      <c r="B33" s="60" t="s">
        <v>155</v>
      </c>
      <c r="C33" s="71" t="s">
        <v>156</v>
      </c>
      <c r="D33" s="62" t="s">
        <v>157</v>
      </c>
      <c r="E33" s="63" t="s">
        <v>55</v>
      </c>
      <c r="F33" s="57" t="s">
        <v>158</v>
      </c>
      <c r="G33" s="41"/>
      <c r="H33" s="66"/>
      <c r="I33" s="85"/>
      <c r="J33" s="85"/>
      <c r="K33" s="88">
        <v>1.1</v>
      </c>
      <c r="L33" s="85"/>
      <c r="M33" s="85"/>
      <c r="N33" s="87"/>
      <c r="O33" s="85"/>
      <c r="P33" s="85"/>
      <c r="Q33" s="85"/>
      <c r="R33" s="87"/>
      <c r="S33" s="87"/>
      <c r="T33" s="85"/>
      <c r="U33" s="85"/>
      <c r="V33" s="85"/>
      <c r="W33" s="70" t="s">
        <v>159</v>
      </c>
      <c r="X33" s="97" t="s">
        <v>143</v>
      </c>
      <c r="Y33" s="107" t="s">
        <v>143</v>
      </c>
      <c r="Z33" s="57" t="s">
        <v>160</v>
      </c>
      <c r="AA33" s="57" t="s">
        <v>61</v>
      </c>
      <c r="AB33" s="59">
        <v>158079</v>
      </c>
      <c r="AC33" s="63"/>
      <c r="AD33" s="59">
        <v>158079</v>
      </c>
      <c r="AE33" s="59">
        <v>158079</v>
      </c>
      <c r="AF33" s="57"/>
      <c r="AG33" s="63"/>
      <c r="AH33" s="63"/>
      <c r="AI33" s="63"/>
      <c r="AJ33" s="28" t="s">
        <v>161</v>
      </c>
    </row>
    <row r="34" ht="47.25" spans="1:36">
      <c r="A34" s="59">
        <v>51</v>
      </c>
      <c r="B34" s="67"/>
      <c r="C34" s="72"/>
      <c r="D34" s="62" t="s">
        <v>162</v>
      </c>
      <c r="E34" s="63" t="s">
        <v>55</v>
      </c>
      <c r="F34" s="57" t="s">
        <v>163</v>
      </c>
      <c r="G34" s="41"/>
      <c r="H34" s="66"/>
      <c r="I34" s="85"/>
      <c r="J34" s="85"/>
      <c r="K34" s="89">
        <v>26.2</v>
      </c>
      <c r="L34" s="85"/>
      <c r="M34" s="85"/>
      <c r="N34" s="87"/>
      <c r="O34" s="85"/>
      <c r="P34" s="85"/>
      <c r="Q34" s="85"/>
      <c r="R34" s="87"/>
      <c r="S34" s="87"/>
      <c r="T34" s="85"/>
      <c r="U34" s="85"/>
      <c r="V34" s="85"/>
      <c r="W34" s="70" t="s">
        <v>164</v>
      </c>
      <c r="X34" s="97" t="s">
        <v>143</v>
      </c>
      <c r="Y34" s="107" t="s">
        <v>143</v>
      </c>
      <c r="Z34" s="57" t="s">
        <v>165</v>
      </c>
      <c r="AA34" s="57" t="s">
        <v>61</v>
      </c>
      <c r="AB34" s="59">
        <v>54438</v>
      </c>
      <c r="AC34" s="63"/>
      <c r="AD34" s="59">
        <v>54438</v>
      </c>
      <c r="AE34" s="59">
        <v>54438</v>
      </c>
      <c r="AF34" s="57"/>
      <c r="AG34" s="63"/>
      <c r="AH34" s="63"/>
      <c r="AI34" s="63"/>
      <c r="AJ34" s="28" t="s">
        <v>161</v>
      </c>
    </row>
    <row r="35" ht="58.5" spans="1:36">
      <c r="A35" s="59">
        <v>63</v>
      </c>
      <c r="B35" s="67"/>
      <c r="C35" s="72"/>
      <c r="D35" s="57" t="s">
        <v>166</v>
      </c>
      <c r="E35" s="63" t="s">
        <v>55</v>
      </c>
      <c r="F35" s="57" t="s">
        <v>167</v>
      </c>
      <c r="G35" s="41"/>
      <c r="H35" s="66"/>
      <c r="I35" s="85"/>
      <c r="J35" s="85"/>
      <c r="K35" s="89">
        <v>8.9</v>
      </c>
      <c r="L35" s="85"/>
      <c r="M35" s="85"/>
      <c r="N35" s="87"/>
      <c r="O35" s="85"/>
      <c r="P35" s="85"/>
      <c r="Q35" s="85"/>
      <c r="R35" s="87"/>
      <c r="S35" s="87"/>
      <c r="T35" s="85"/>
      <c r="U35" s="85"/>
      <c r="V35" s="85"/>
      <c r="W35" s="70" t="s">
        <v>168</v>
      </c>
      <c r="X35" s="97" t="s">
        <v>143</v>
      </c>
      <c r="Y35" s="107" t="s">
        <v>143</v>
      </c>
      <c r="Z35" s="57" t="s">
        <v>97</v>
      </c>
      <c r="AA35" s="57" t="s">
        <v>169</v>
      </c>
      <c r="AB35" s="59">
        <v>14000</v>
      </c>
      <c r="AC35" s="63"/>
      <c r="AD35" s="59">
        <v>14000</v>
      </c>
      <c r="AE35" s="59">
        <v>14000</v>
      </c>
      <c r="AF35" s="57"/>
      <c r="AG35" s="63"/>
      <c r="AH35" s="63"/>
      <c r="AI35" s="111" t="s">
        <v>170</v>
      </c>
      <c r="AJ35" s="28" t="s">
        <v>161</v>
      </c>
    </row>
    <row r="36" ht="45.75" spans="1:36">
      <c r="A36" s="59">
        <v>64</v>
      </c>
      <c r="B36" s="67"/>
      <c r="C36" s="72"/>
      <c r="D36" s="57" t="s">
        <v>171</v>
      </c>
      <c r="E36" s="63" t="s">
        <v>172</v>
      </c>
      <c r="F36" s="62" t="s">
        <v>173</v>
      </c>
      <c r="G36" s="41"/>
      <c r="H36" s="66"/>
      <c r="I36" s="85"/>
      <c r="J36" s="85"/>
      <c r="K36" s="85"/>
      <c r="L36" s="85"/>
      <c r="M36" s="85"/>
      <c r="N36" s="87"/>
      <c r="O36" s="85"/>
      <c r="P36" s="85"/>
      <c r="Q36" s="85"/>
      <c r="R36" s="87"/>
      <c r="S36" s="87"/>
      <c r="T36" s="85"/>
      <c r="U36" s="85"/>
      <c r="V36" s="85"/>
      <c r="W36" s="70" t="s">
        <v>174</v>
      </c>
      <c r="X36" s="97" t="s">
        <v>143</v>
      </c>
      <c r="Y36" s="107" t="s">
        <v>143</v>
      </c>
      <c r="Z36" s="57" t="s">
        <v>175</v>
      </c>
      <c r="AA36" s="57" t="s">
        <v>169</v>
      </c>
      <c r="AB36" s="59">
        <v>13900</v>
      </c>
      <c r="AC36" s="63"/>
      <c r="AD36" s="59">
        <v>13900</v>
      </c>
      <c r="AE36" s="59">
        <v>13900</v>
      </c>
      <c r="AF36" s="57"/>
      <c r="AG36" s="63"/>
      <c r="AH36" s="63"/>
      <c r="AI36" s="63"/>
      <c r="AJ36" s="28" t="s">
        <v>161</v>
      </c>
    </row>
    <row r="37" ht="45.75" spans="1:36">
      <c r="A37" s="59">
        <v>67</v>
      </c>
      <c r="B37" s="67"/>
      <c r="C37" s="72"/>
      <c r="D37" s="62" t="s">
        <v>176</v>
      </c>
      <c r="E37" s="63" t="s">
        <v>50</v>
      </c>
      <c r="F37" s="57" t="s">
        <v>177</v>
      </c>
      <c r="G37" s="41"/>
      <c r="H37" s="66"/>
      <c r="I37" s="85"/>
      <c r="J37" s="89">
        <v>0.0288</v>
      </c>
      <c r="K37" s="89">
        <v>1.2</v>
      </c>
      <c r="L37" s="85"/>
      <c r="M37" s="85"/>
      <c r="N37" s="87"/>
      <c r="O37" s="85"/>
      <c r="P37" s="85"/>
      <c r="Q37" s="85"/>
      <c r="R37" s="87"/>
      <c r="S37" s="87"/>
      <c r="T37" s="85"/>
      <c r="U37" s="85"/>
      <c r="V37" s="85"/>
      <c r="W37" s="70" t="s">
        <v>178</v>
      </c>
      <c r="X37" s="97" t="s">
        <v>45</v>
      </c>
      <c r="Y37" s="107" t="s">
        <v>45</v>
      </c>
      <c r="Z37" s="57" t="s">
        <v>133</v>
      </c>
      <c r="AA37" s="57" t="s">
        <v>103</v>
      </c>
      <c r="AB37" s="59">
        <v>12306</v>
      </c>
      <c r="AC37" s="63" t="s">
        <v>179</v>
      </c>
      <c r="AD37" s="59">
        <v>12306</v>
      </c>
      <c r="AE37" s="59">
        <v>12306</v>
      </c>
      <c r="AF37" s="57"/>
      <c r="AG37" s="63"/>
      <c r="AH37" s="63"/>
      <c r="AI37" s="63"/>
      <c r="AJ37" s="28" t="s">
        <v>161</v>
      </c>
    </row>
    <row r="38" ht="34.5" spans="1:36">
      <c r="A38" s="59">
        <v>92</v>
      </c>
      <c r="B38" s="67"/>
      <c r="C38" s="72"/>
      <c r="D38" s="62" t="s">
        <v>180</v>
      </c>
      <c r="E38" s="63" t="s">
        <v>55</v>
      </c>
      <c r="F38" s="57" t="s">
        <v>181</v>
      </c>
      <c r="G38" s="41"/>
      <c r="H38" s="66"/>
      <c r="I38" s="85"/>
      <c r="J38" s="85"/>
      <c r="K38" s="85"/>
      <c r="L38" s="85"/>
      <c r="M38" s="85"/>
      <c r="N38" s="87"/>
      <c r="O38" s="85"/>
      <c r="P38" s="85"/>
      <c r="Q38" s="85"/>
      <c r="R38" s="87"/>
      <c r="S38" s="87"/>
      <c r="T38" s="85"/>
      <c r="U38" s="85"/>
      <c r="V38" s="85"/>
      <c r="W38" s="70" t="s">
        <v>182</v>
      </c>
      <c r="X38" s="97" t="s">
        <v>183</v>
      </c>
      <c r="Y38" s="107" t="s">
        <v>183</v>
      </c>
      <c r="Z38" s="57" t="s">
        <v>184</v>
      </c>
      <c r="AA38" s="57" t="s">
        <v>103</v>
      </c>
      <c r="AB38" s="59">
        <v>5906</v>
      </c>
      <c r="AC38" s="63" t="s">
        <v>185</v>
      </c>
      <c r="AD38" s="59">
        <v>19687</v>
      </c>
      <c r="AE38" s="59">
        <v>19687</v>
      </c>
      <c r="AF38" s="57"/>
      <c r="AG38" s="63"/>
      <c r="AH38" s="63"/>
      <c r="AI38" s="111" t="s">
        <v>186</v>
      </c>
      <c r="AJ38" s="28" t="s">
        <v>161</v>
      </c>
    </row>
    <row r="39" ht="45" spans="1:36">
      <c r="A39" s="59">
        <v>98</v>
      </c>
      <c r="B39" s="67"/>
      <c r="C39" s="72"/>
      <c r="D39" s="62" t="s">
        <v>187</v>
      </c>
      <c r="E39" s="63" t="s">
        <v>55</v>
      </c>
      <c r="F39" s="57" t="s">
        <v>181</v>
      </c>
      <c r="G39" s="41"/>
      <c r="H39" s="66"/>
      <c r="I39" s="85"/>
      <c r="J39" s="85"/>
      <c r="K39" s="85"/>
      <c r="L39" s="85"/>
      <c r="M39" s="85"/>
      <c r="N39" s="87"/>
      <c r="O39" s="85"/>
      <c r="P39" s="85"/>
      <c r="Q39" s="85"/>
      <c r="R39" s="87"/>
      <c r="S39" s="87"/>
      <c r="T39" s="85"/>
      <c r="U39" s="85"/>
      <c r="V39" s="85"/>
      <c r="W39" s="70" t="s">
        <v>188</v>
      </c>
      <c r="X39" s="97" t="s">
        <v>183</v>
      </c>
      <c r="Y39" s="107" t="s">
        <v>183</v>
      </c>
      <c r="Z39" s="57" t="s">
        <v>189</v>
      </c>
      <c r="AA39" s="57" t="s">
        <v>103</v>
      </c>
      <c r="AB39" s="59">
        <v>4417</v>
      </c>
      <c r="AC39" s="63" t="s">
        <v>190</v>
      </c>
      <c r="AD39" s="59">
        <v>14722</v>
      </c>
      <c r="AE39" s="59">
        <v>14722</v>
      </c>
      <c r="AF39" s="57"/>
      <c r="AG39" s="63"/>
      <c r="AH39" s="63"/>
      <c r="AI39" s="111" t="s">
        <v>170</v>
      </c>
      <c r="AJ39" s="28" t="s">
        <v>161</v>
      </c>
    </row>
    <row r="40" ht="47.25" spans="1:36">
      <c r="A40" s="59">
        <v>172</v>
      </c>
      <c r="B40" s="67"/>
      <c r="C40" s="73"/>
      <c r="D40" s="62" t="s">
        <v>191</v>
      </c>
      <c r="E40" s="63" t="s">
        <v>50</v>
      </c>
      <c r="F40" s="57" t="s">
        <v>192</v>
      </c>
      <c r="G40" s="41"/>
      <c r="H40" s="66" t="s">
        <v>193</v>
      </c>
      <c r="I40" s="85"/>
      <c r="J40" s="85"/>
      <c r="K40" s="89">
        <v>0.06</v>
      </c>
      <c r="L40" s="85"/>
      <c r="M40" s="85"/>
      <c r="N40" s="87"/>
      <c r="O40" s="85"/>
      <c r="P40" s="85"/>
      <c r="Q40" s="85"/>
      <c r="R40" s="87"/>
      <c r="S40" s="87"/>
      <c r="T40" s="85"/>
      <c r="U40" s="85"/>
      <c r="V40" s="85"/>
      <c r="W40" s="70" t="s">
        <v>194</v>
      </c>
      <c r="X40" s="97" t="s">
        <v>45</v>
      </c>
      <c r="Y40" s="107" t="s">
        <v>45</v>
      </c>
      <c r="Z40" s="57" t="s">
        <v>102</v>
      </c>
      <c r="AA40" s="57" t="s">
        <v>47</v>
      </c>
      <c r="AB40" s="108">
        <v>506.4</v>
      </c>
      <c r="AC40" s="63"/>
      <c r="AD40" s="108">
        <v>506.4</v>
      </c>
      <c r="AE40" s="108">
        <v>506.4</v>
      </c>
      <c r="AF40" s="57"/>
      <c r="AG40" s="63"/>
      <c r="AH40" s="63"/>
      <c r="AI40" s="63"/>
      <c r="AJ40" s="28" t="s">
        <v>161</v>
      </c>
    </row>
    <row r="41" ht="34.5" spans="1:36">
      <c r="A41" s="59">
        <v>108</v>
      </c>
      <c r="B41" s="67"/>
      <c r="C41" s="74" t="s">
        <v>195</v>
      </c>
      <c r="D41" s="62" t="s">
        <v>196</v>
      </c>
      <c r="E41" s="63" t="s">
        <v>55</v>
      </c>
      <c r="F41" s="62" t="s">
        <v>197</v>
      </c>
      <c r="G41" s="41"/>
      <c r="H41" s="66"/>
      <c r="I41" s="85"/>
      <c r="J41" s="85"/>
      <c r="K41" s="85"/>
      <c r="L41" s="85"/>
      <c r="M41" s="85"/>
      <c r="N41" s="87"/>
      <c r="O41" s="85"/>
      <c r="P41" s="85"/>
      <c r="Q41" s="85"/>
      <c r="R41" s="87"/>
      <c r="S41" s="87"/>
      <c r="T41" s="85"/>
      <c r="U41" s="85"/>
      <c r="V41" s="85"/>
      <c r="W41" s="70" t="s">
        <v>198</v>
      </c>
      <c r="X41" s="97" t="s">
        <v>143</v>
      </c>
      <c r="Y41" s="107" t="s">
        <v>143</v>
      </c>
      <c r="Z41" s="57" t="s">
        <v>97</v>
      </c>
      <c r="AA41" s="57" t="s">
        <v>61</v>
      </c>
      <c r="AB41" s="59">
        <v>3000</v>
      </c>
      <c r="AC41" s="63"/>
      <c r="AD41" s="59">
        <v>3000</v>
      </c>
      <c r="AE41" s="59">
        <v>3000</v>
      </c>
      <c r="AF41" s="57"/>
      <c r="AG41" s="63"/>
      <c r="AH41" s="63"/>
      <c r="AI41" s="111" t="s">
        <v>186</v>
      </c>
      <c r="AJ41" s="28" t="s">
        <v>199</v>
      </c>
    </row>
    <row r="42" ht="113.25" customHeight="1" spans="1:36">
      <c r="A42" s="59">
        <v>218</v>
      </c>
      <c r="B42" s="67"/>
      <c r="C42" s="71" t="s">
        <v>200</v>
      </c>
      <c r="D42" s="62" t="s">
        <v>201</v>
      </c>
      <c r="E42" s="63" t="s">
        <v>55</v>
      </c>
      <c r="F42" s="57" t="s">
        <v>202</v>
      </c>
      <c r="G42" s="41"/>
      <c r="H42" s="66"/>
      <c r="I42" s="85"/>
      <c r="J42" s="85"/>
      <c r="K42" s="89">
        <v>5.3</v>
      </c>
      <c r="L42" s="85"/>
      <c r="M42" s="85"/>
      <c r="N42" s="87"/>
      <c r="O42" s="85"/>
      <c r="P42" s="85"/>
      <c r="Q42" s="85"/>
      <c r="R42" s="87"/>
      <c r="S42" s="87"/>
      <c r="T42" s="85"/>
      <c r="U42" s="85"/>
      <c r="V42" s="85"/>
      <c r="W42" s="70" t="s">
        <v>203</v>
      </c>
      <c r="X42" s="97" t="s">
        <v>204</v>
      </c>
      <c r="Y42" s="107" t="s">
        <v>204</v>
      </c>
      <c r="Z42" s="57" t="s">
        <v>205</v>
      </c>
      <c r="AA42" s="57" t="s">
        <v>103</v>
      </c>
      <c r="AB42" s="59">
        <v>16103</v>
      </c>
      <c r="AC42" s="63"/>
      <c r="AD42" s="63"/>
      <c r="AE42" s="63"/>
      <c r="AF42" s="57"/>
      <c r="AG42" s="63"/>
      <c r="AH42" s="63"/>
      <c r="AI42" s="63"/>
      <c r="AJ42" s="28" t="s">
        <v>206</v>
      </c>
    </row>
    <row r="43" ht="34.5" spans="1:36">
      <c r="A43" s="59">
        <v>219</v>
      </c>
      <c r="B43" s="67"/>
      <c r="C43" s="73"/>
      <c r="D43" s="62" t="s">
        <v>207</v>
      </c>
      <c r="E43" s="63" t="s">
        <v>55</v>
      </c>
      <c r="F43" s="57" t="s">
        <v>208</v>
      </c>
      <c r="G43" s="41"/>
      <c r="H43" s="66"/>
      <c r="I43" s="85"/>
      <c r="J43" s="85"/>
      <c r="K43" s="89">
        <v>25.92</v>
      </c>
      <c r="L43" s="85"/>
      <c r="M43" s="85"/>
      <c r="N43" s="87"/>
      <c r="O43" s="85"/>
      <c r="P43" s="85"/>
      <c r="Q43" s="85"/>
      <c r="R43" s="87"/>
      <c r="S43" s="87"/>
      <c r="T43" s="85"/>
      <c r="U43" s="85"/>
      <c r="V43" s="85"/>
      <c r="W43" s="70" t="s">
        <v>209</v>
      </c>
      <c r="X43" s="97" t="s">
        <v>204</v>
      </c>
      <c r="Y43" s="107" t="s">
        <v>204</v>
      </c>
      <c r="Z43" s="57" t="s">
        <v>210</v>
      </c>
      <c r="AA43" s="57" t="s">
        <v>103</v>
      </c>
      <c r="AB43" s="59">
        <v>36687</v>
      </c>
      <c r="AC43" s="63"/>
      <c r="AD43" s="63"/>
      <c r="AE43" s="63"/>
      <c r="AF43" s="57"/>
      <c r="AG43" s="63"/>
      <c r="AH43" s="63"/>
      <c r="AI43" s="63"/>
      <c r="AJ43" s="28" t="s">
        <v>206</v>
      </c>
    </row>
    <row r="44" ht="36" spans="1:36">
      <c r="A44" s="59">
        <v>58</v>
      </c>
      <c r="B44" s="67"/>
      <c r="C44" s="71" t="s">
        <v>211</v>
      </c>
      <c r="D44" s="62" t="s">
        <v>212</v>
      </c>
      <c r="E44" s="63" t="s">
        <v>55</v>
      </c>
      <c r="F44" s="57" t="s">
        <v>213</v>
      </c>
      <c r="G44" s="41"/>
      <c r="H44" s="66"/>
      <c r="I44" s="85"/>
      <c r="J44" s="85"/>
      <c r="K44" s="89">
        <v>23.53</v>
      </c>
      <c r="L44" s="85"/>
      <c r="M44" s="85"/>
      <c r="N44" s="87"/>
      <c r="O44" s="85"/>
      <c r="P44" s="85"/>
      <c r="Q44" s="85"/>
      <c r="R44" s="87"/>
      <c r="S44" s="87"/>
      <c r="T44" s="85"/>
      <c r="U44" s="85"/>
      <c r="V44" s="85"/>
      <c r="W44" s="70" t="s">
        <v>214</v>
      </c>
      <c r="X44" s="97" t="s">
        <v>143</v>
      </c>
      <c r="Y44" s="107" t="s">
        <v>143</v>
      </c>
      <c r="Z44" s="57" t="s">
        <v>215</v>
      </c>
      <c r="AA44" s="57" t="s">
        <v>103</v>
      </c>
      <c r="AB44" s="59">
        <v>24706</v>
      </c>
      <c r="AC44" s="63"/>
      <c r="AD44" s="59">
        <v>24706</v>
      </c>
      <c r="AE44" s="59">
        <v>24706</v>
      </c>
      <c r="AF44" s="57"/>
      <c r="AG44" s="63"/>
      <c r="AH44" s="63"/>
      <c r="AI44" s="63"/>
      <c r="AJ44" s="28" t="s">
        <v>216</v>
      </c>
    </row>
    <row r="45" ht="69.75" spans="1:36">
      <c r="A45" s="59">
        <v>111</v>
      </c>
      <c r="B45" s="64"/>
      <c r="C45" s="73"/>
      <c r="D45" s="57" t="s">
        <v>217</v>
      </c>
      <c r="E45" s="63" t="s">
        <v>55</v>
      </c>
      <c r="F45" s="62" t="s">
        <v>218</v>
      </c>
      <c r="G45" s="41"/>
      <c r="H45" s="66"/>
      <c r="I45" s="85"/>
      <c r="J45" s="85"/>
      <c r="K45" s="85"/>
      <c r="L45" s="85"/>
      <c r="M45" s="85"/>
      <c r="N45" s="87"/>
      <c r="O45" s="85"/>
      <c r="P45" s="85"/>
      <c r="Q45" s="85"/>
      <c r="R45" s="87"/>
      <c r="S45" s="87"/>
      <c r="T45" s="85"/>
      <c r="U45" s="85"/>
      <c r="V45" s="85"/>
      <c r="W45" s="70" t="s">
        <v>219</v>
      </c>
      <c r="X45" s="97" t="s">
        <v>183</v>
      </c>
      <c r="Y45" s="107" t="s">
        <v>183</v>
      </c>
      <c r="Z45" s="57" t="s">
        <v>220</v>
      </c>
      <c r="AA45" s="57" t="s">
        <v>61</v>
      </c>
      <c r="AB45" s="59">
        <v>2902</v>
      </c>
      <c r="AC45" s="63" t="s">
        <v>221</v>
      </c>
      <c r="AD45" s="59">
        <v>2902</v>
      </c>
      <c r="AE45" s="59">
        <v>2902</v>
      </c>
      <c r="AF45" s="57"/>
      <c r="AG45" s="63"/>
      <c r="AH45" s="63"/>
      <c r="AI45" s="63"/>
      <c r="AJ45" s="28" t="s">
        <v>216</v>
      </c>
    </row>
    <row r="46" ht="57.75" spans="1:36">
      <c r="A46" s="59">
        <v>30</v>
      </c>
      <c r="B46" s="75" t="s">
        <v>222</v>
      </c>
      <c r="C46" s="75" t="s">
        <v>223</v>
      </c>
      <c r="D46" s="62" t="s">
        <v>224</v>
      </c>
      <c r="E46" s="63" t="s">
        <v>225</v>
      </c>
      <c r="F46" s="76" t="s">
        <v>226</v>
      </c>
      <c r="G46" s="77"/>
      <c r="H46" s="78"/>
      <c r="I46" s="90"/>
      <c r="J46" s="90"/>
      <c r="K46" s="90"/>
      <c r="L46" s="90">
        <f>30.34*V46/10000*10*N46</f>
        <v>922.742556</v>
      </c>
      <c r="M46" s="90">
        <v>50</v>
      </c>
      <c r="N46" s="91">
        <v>0.6</v>
      </c>
      <c r="O46" s="90">
        <v>70</v>
      </c>
      <c r="P46" s="90">
        <v>42</v>
      </c>
      <c r="Q46" s="91">
        <f>V46*1.515*N46/10000</f>
        <v>4.6076301</v>
      </c>
      <c r="R46" s="91">
        <f>Q46*0.03</f>
        <v>0.138228903</v>
      </c>
      <c r="S46" s="91">
        <v>3</v>
      </c>
      <c r="T46" s="90"/>
      <c r="U46" s="90"/>
      <c r="V46" s="70">
        <v>50689</v>
      </c>
      <c r="W46" s="63" t="s">
        <v>227</v>
      </c>
      <c r="X46" s="102" t="s">
        <v>59</v>
      </c>
      <c r="Y46" s="107" t="s">
        <v>59</v>
      </c>
      <c r="Z46" s="57" t="s">
        <v>97</v>
      </c>
      <c r="AA46" s="57" t="s">
        <v>47</v>
      </c>
      <c r="AB46" s="59">
        <v>1552</v>
      </c>
      <c r="AC46" s="63"/>
      <c r="AD46" s="59">
        <v>1552</v>
      </c>
      <c r="AE46" s="59">
        <v>1552</v>
      </c>
      <c r="AF46" s="57"/>
      <c r="AG46" s="63"/>
      <c r="AH46" s="63"/>
      <c r="AI46" s="63"/>
      <c r="AJ46" s="28" t="s">
        <v>228</v>
      </c>
    </row>
    <row r="47" ht="118.5" spans="1:36">
      <c r="A47" s="59">
        <v>59</v>
      </c>
      <c r="B47" s="79"/>
      <c r="C47" s="79"/>
      <c r="D47" s="62" t="s">
        <v>229</v>
      </c>
      <c r="E47" s="63" t="s">
        <v>225</v>
      </c>
      <c r="F47" s="57" t="s">
        <v>230</v>
      </c>
      <c r="G47" s="41"/>
      <c r="H47" s="66"/>
      <c r="I47" s="85"/>
      <c r="J47" s="85"/>
      <c r="K47" s="85"/>
      <c r="L47" s="90">
        <f>30.34*V47/10000*10*N47</f>
        <v>18313.460652</v>
      </c>
      <c r="M47" s="90">
        <v>50</v>
      </c>
      <c r="N47" s="91">
        <v>0.6</v>
      </c>
      <c r="O47" s="90">
        <v>70</v>
      </c>
      <c r="P47" s="90">
        <v>42</v>
      </c>
      <c r="Q47" s="91">
        <f>V47*1.515*N47/10000</f>
        <v>91.4465817</v>
      </c>
      <c r="R47" s="91">
        <f>Q47*0.03</f>
        <v>2.743397451</v>
      </c>
      <c r="S47" s="91">
        <v>3</v>
      </c>
      <c r="T47" s="85"/>
      <c r="U47" s="85"/>
      <c r="V47" s="63">
        <v>1006013</v>
      </c>
      <c r="W47" s="63" t="s">
        <v>231</v>
      </c>
      <c r="X47" s="97" t="s">
        <v>70</v>
      </c>
      <c r="Y47" s="107" t="s">
        <v>232</v>
      </c>
      <c r="Z47" s="57" t="s">
        <v>233</v>
      </c>
      <c r="AA47" s="57" t="s">
        <v>103</v>
      </c>
      <c r="AB47" s="59">
        <v>19500</v>
      </c>
      <c r="AC47" s="63" t="s">
        <v>234</v>
      </c>
      <c r="AD47" s="59">
        <v>19500</v>
      </c>
      <c r="AE47" s="63"/>
      <c r="AF47" s="61">
        <v>19500</v>
      </c>
      <c r="AG47" s="63"/>
      <c r="AH47" s="63"/>
      <c r="AI47" s="63"/>
      <c r="AJ47" s="28" t="s">
        <v>228</v>
      </c>
    </row>
    <row r="48" ht="47.25" spans="1:36">
      <c r="A48" s="59">
        <v>61</v>
      </c>
      <c r="B48" s="79"/>
      <c r="C48" s="79"/>
      <c r="D48" s="62" t="s">
        <v>235</v>
      </c>
      <c r="E48" s="63" t="s">
        <v>225</v>
      </c>
      <c r="F48" s="62" t="s">
        <v>236</v>
      </c>
      <c r="G48" s="41"/>
      <c r="H48" s="66"/>
      <c r="I48" s="85"/>
      <c r="J48" s="85"/>
      <c r="K48" s="85"/>
      <c r="L48" s="90">
        <f t="shared" ref="L48:L111" si="0">30.34*V48/10000*10*N48</f>
        <v>10580.565288</v>
      </c>
      <c r="M48" s="90">
        <v>50</v>
      </c>
      <c r="N48" s="91">
        <v>0.6</v>
      </c>
      <c r="O48" s="90">
        <v>70</v>
      </c>
      <c r="P48" s="90">
        <v>42</v>
      </c>
      <c r="Q48" s="91">
        <f t="shared" ref="Q48:Q111" si="1">V48*1.515*N48/10000</f>
        <v>52.8330798</v>
      </c>
      <c r="R48" s="91">
        <f t="shared" ref="R48:R111" si="2">Q48*0.03</f>
        <v>1.584992394</v>
      </c>
      <c r="S48" s="91">
        <v>3</v>
      </c>
      <c r="T48" s="85"/>
      <c r="U48" s="85"/>
      <c r="V48" s="103">
        <v>581222</v>
      </c>
      <c r="W48" s="63" t="s">
        <v>237</v>
      </c>
      <c r="X48" s="97" t="s">
        <v>183</v>
      </c>
      <c r="Y48" s="107" t="s">
        <v>183</v>
      </c>
      <c r="Z48" s="57" t="s">
        <v>238</v>
      </c>
      <c r="AA48" s="57" t="s">
        <v>103</v>
      </c>
      <c r="AB48" s="59">
        <v>14400</v>
      </c>
      <c r="AC48" s="63" t="s">
        <v>239</v>
      </c>
      <c r="AD48" s="59">
        <v>480000</v>
      </c>
      <c r="AE48" s="63"/>
      <c r="AF48" s="61">
        <v>480000</v>
      </c>
      <c r="AG48" s="63"/>
      <c r="AH48" s="63"/>
      <c r="AI48" s="63"/>
      <c r="AJ48" s="28" t="s">
        <v>228</v>
      </c>
    </row>
    <row r="49" ht="36" spans="1:36">
      <c r="A49" s="59">
        <v>62</v>
      </c>
      <c r="B49" s="79"/>
      <c r="C49" s="79"/>
      <c r="D49" s="57" t="s">
        <v>240</v>
      </c>
      <c r="E49" s="63" t="s">
        <v>241</v>
      </c>
      <c r="F49" s="57" t="s">
        <v>242</v>
      </c>
      <c r="G49" s="41"/>
      <c r="H49" s="66"/>
      <c r="I49" s="85"/>
      <c r="J49" s="85"/>
      <c r="K49" s="85"/>
      <c r="L49" s="90">
        <f t="shared" si="0"/>
        <v>12227.572188</v>
      </c>
      <c r="M49" s="90">
        <v>50</v>
      </c>
      <c r="N49" s="91">
        <v>0.6</v>
      </c>
      <c r="O49" s="90">
        <v>70</v>
      </c>
      <c r="P49" s="90">
        <v>42</v>
      </c>
      <c r="Q49" s="91">
        <f t="shared" si="1"/>
        <v>61.0572573</v>
      </c>
      <c r="R49" s="91">
        <f t="shared" si="2"/>
        <v>1.831717719</v>
      </c>
      <c r="S49" s="91">
        <v>3</v>
      </c>
      <c r="T49" s="85"/>
      <c r="U49" s="85"/>
      <c r="V49" s="63">
        <v>671697</v>
      </c>
      <c r="W49" s="63" t="s">
        <v>243</v>
      </c>
      <c r="X49" s="97" t="s">
        <v>70</v>
      </c>
      <c r="Y49" s="107" t="s">
        <v>232</v>
      </c>
      <c r="Z49" s="57" t="s">
        <v>244</v>
      </c>
      <c r="AA49" s="57" t="s">
        <v>103</v>
      </c>
      <c r="AB49" s="59">
        <v>14377</v>
      </c>
      <c r="AC49" s="63" t="s">
        <v>245</v>
      </c>
      <c r="AD49" s="63"/>
      <c r="AE49" s="63"/>
      <c r="AF49" s="57"/>
      <c r="AG49" s="63"/>
      <c r="AH49" s="63"/>
      <c r="AI49" s="63"/>
      <c r="AJ49" s="28" t="s">
        <v>228</v>
      </c>
    </row>
    <row r="50" ht="47.25" spans="1:36">
      <c r="A50" s="59">
        <v>66</v>
      </c>
      <c r="B50" s="79"/>
      <c r="C50" s="79"/>
      <c r="D50" s="57" t="s">
        <v>246</v>
      </c>
      <c r="E50" s="63" t="s">
        <v>225</v>
      </c>
      <c r="F50" s="57" t="s">
        <v>247</v>
      </c>
      <c r="G50" s="41"/>
      <c r="H50" s="66"/>
      <c r="I50" s="85"/>
      <c r="J50" s="85"/>
      <c r="K50" s="85"/>
      <c r="L50" s="90">
        <f t="shared" si="0"/>
        <v>1092.24</v>
      </c>
      <c r="M50" s="90">
        <v>50</v>
      </c>
      <c r="N50" s="91">
        <v>0.6</v>
      </c>
      <c r="O50" s="90">
        <v>70</v>
      </c>
      <c r="P50" s="90">
        <v>42</v>
      </c>
      <c r="Q50" s="91">
        <f t="shared" si="1"/>
        <v>5.454</v>
      </c>
      <c r="R50" s="91">
        <f t="shared" si="2"/>
        <v>0.16362</v>
      </c>
      <c r="S50" s="91">
        <v>3</v>
      </c>
      <c r="T50" s="85"/>
      <c r="U50" s="85"/>
      <c r="V50" s="63">
        <v>60000</v>
      </c>
      <c r="W50" s="63" t="s">
        <v>248</v>
      </c>
      <c r="X50" s="97" t="s">
        <v>45</v>
      </c>
      <c r="Y50" s="107" t="s">
        <v>45</v>
      </c>
      <c r="Z50" s="57" t="s">
        <v>126</v>
      </c>
      <c r="AA50" s="57" t="s">
        <v>47</v>
      </c>
      <c r="AB50" s="59">
        <v>12713</v>
      </c>
      <c r="AC50" s="63"/>
      <c r="AD50" s="59">
        <v>12713</v>
      </c>
      <c r="AE50" s="63"/>
      <c r="AF50" s="61">
        <v>12713</v>
      </c>
      <c r="AG50" s="63"/>
      <c r="AH50" s="63"/>
      <c r="AI50" s="63"/>
      <c r="AJ50" s="28" t="s">
        <v>228</v>
      </c>
    </row>
    <row r="51" ht="58.5" spans="1:36">
      <c r="A51" s="59">
        <v>69</v>
      </c>
      <c r="B51" s="79"/>
      <c r="C51" s="79"/>
      <c r="D51" s="62" t="s">
        <v>249</v>
      </c>
      <c r="E51" s="63" t="s">
        <v>225</v>
      </c>
      <c r="F51" s="57" t="s">
        <v>250</v>
      </c>
      <c r="G51" s="41"/>
      <c r="H51" s="66"/>
      <c r="I51" s="85"/>
      <c r="J51" s="85"/>
      <c r="K51" s="85"/>
      <c r="L51" s="90">
        <f t="shared" si="0"/>
        <v>182.04</v>
      </c>
      <c r="M51" s="90">
        <v>50</v>
      </c>
      <c r="N51" s="91">
        <v>0.6</v>
      </c>
      <c r="O51" s="90">
        <v>70</v>
      </c>
      <c r="P51" s="90">
        <v>42</v>
      </c>
      <c r="Q51" s="91">
        <f t="shared" si="1"/>
        <v>0.909</v>
      </c>
      <c r="R51" s="91">
        <f t="shared" si="2"/>
        <v>0.02727</v>
      </c>
      <c r="S51" s="91">
        <v>3</v>
      </c>
      <c r="T51" s="85"/>
      <c r="U51" s="85"/>
      <c r="V51" s="63">
        <v>10000</v>
      </c>
      <c r="W51" s="63" t="s">
        <v>251</v>
      </c>
      <c r="X51" s="97" t="s">
        <v>45</v>
      </c>
      <c r="Y51" s="107" t="s">
        <v>45</v>
      </c>
      <c r="Z51" s="57" t="s">
        <v>81</v>
      </c>
      <c r="AA51" s="57" t="s">
        <v>47</v>
      </c>
      <c r="AB51" s="59">
        <v>10500</v>
      </c>
      <c r="AC51" s="63"/>
      <c r="AD51" s="59">
        <v>10500</v>
      </c>
      <c r="AE51" s="63"/>
      <c r="AF51" s="61">
        <v>10500</v>
      </c>
      <c r="AG51" s="63"/>
      <c r="AH51" s="63"/>
      <c r="AI51" s="63"/>
      <c r="AJ51" s="28" t="s">
        <v>228</v>
      </c>
    </row>
    <row r="52" ht="45.75" spans="1:36">
      <c r="A52" s="59">
        <v>70</v>
      </c>
      <c r="B52" s="79"/>
      <c r="C52" s="79"/>
      <c r="D52" s="62" t="s">
        <v>252</v>
      </c>
      <c r="E52" s="63" t="s">
        <v>55</v>
      </c>
      <c r="F52" s="57" t="s">
        <v>253</v>
      </c>
      <c r="G52" s="41"/>
      <c r="H52" s="66"/>
      <c r="I52" s="85"/>
      <c r="J52" s="85"/>
      <c r="K52" s="85"/>
      <c r="L52" s="90">
        <f t="shared" si="0"/>
        <v>68265</v>
      </c>
      <c r="M52" s="90">
        <v>50</v>
      </c>
      <c r="N52" s="91">
        <v>0.6</v>
      </c>
      <c r="O52" s="90">
        <v>70</v>
      </c>
      <c r="P52" s="90">
        <v>42</v>
      </c>
      <c r="Q52" s="91">
        <f t="shared" si="1"/>
        <v>340.875</v>
      </c>
      <c r="R52" s="91">
        <f t="shared" si="2"/>
        <v>10.22625</v>
      </c>
      <c r="S52" s="91">
        <v>3</v>
      </c>
      <c r="T52" s="85"/>
      <c r="U52" s="85"/>
      <c r="V52" s="63">
        <v>3750000</v>
      </c>
      <c r="W52" s="63" t="s">
        <v>254</v>
      </c>
      <c r="X52" s="97" t="s">
        <v>45</v>
      </c>
      <c r="Y52" s="107" t="s">
        <v>45</v>
      </c>
      <c r="Z52" s="57" t="s">
        <v>255</v>
      </c>
      <c r="AA52" s="57" t="s">
        <v>103</v>
      </c>
      <c r="AB52" s="59">
        <v>9432</v>
      </c>
      <c r="AC52" s="63"/>
      <c r="AD52" s="59">
        <v>9432</v>
      </c>
      <c r="AE52" s="59">
        <v>9432</v>
      </c>
      <c r="AF52" s="57"/>
      <c r="AG52" s="63"/>
      <c r="AH52" s="63"/>
      <c r="AI52" s="63"/>
      <c r="AJ52" s="28" t="s">
        <v>228</v>
      </c>
    </row>
    <row r="53" ht="35.25" spans="1:36">
      <c r="A53" s="59">
        <v>71</v>
      </c>
      <c r="B53" s="79"/>
      <c r="C53" s="79"/>
      <c r="D53" s="62" t="s">
        <v>256</v>
      </c>
      <c r="E53" s="63" t="s">
        <v>241</v>
      </c>
      <c r="F53" s="57" t="s">
        <v>257</v>
      </c>
      <c r="G53" s="41"/>
      <c r="H53" s="66"/>
      <c r="I53" s="85"/>
      <c r="J53" s="85"/>
      <c r="K53" s="85"/>
      <c r="L53" s="90">
        <f t="shared" si="0"/>
        <v>4551</v>
      </c>
      <c r="M53" s="90">
        <v>50</v>
      </c>
      <c r="N53" s="91">
        <v>0.6</v>
      </c>
      <c r="O53" s="90">
        <v>70</v>
      </c>
      <c r="P53" s="90">
        <v>42</v>
      </c>
      <c r="Q53" s="91">
        <f t="shared" si="1"/>
        <v>22.725</v>
      </c>
      <c r="R53" s="91">
        <f t="shared" si="2"/>
        <v>0.68175</v>
      </c>
      <c r="S53" s="91">
        <v>3</v>
      </c>
      <c r="T53" s="85"/>
      <c r="U53" s="85"/>
      <c r="V53" s="63">
        <v>250000</v>
      </c>
      <c r="W53" s="63" t="s">
        <v>258</v>
      </c>
      <c r="X53" s="97" t="s">
        <v>143</v>
      </c>
      <c r="Y53" s="107" t="s">
        <v>143</v>
      </c>
      <c r="Z53" s="57" t="s">
        <v>259</v>
      </c>
      <c r="AA53" s="57" t="s">
        <v>260</v>
      </c>
      <c r="AB53" s="59">
        <v>9000</v>
      </c>
      <c r="AC53" s="63" t="s">
        <v>261</v>
      </c>
      <c r="AD53" s="59">
        <v>300000</v>
      </c>
      <c r="AE53" s="63"/>
      <c r="AF53" s="61">
        <v>300000</v>
      </c>
      <c r="AG53" s="63"/>
      <c r="AH53" s="63"/>
      <c r="AI53" s="63"/>
      <c r="AJ53" s="28" t="s">
        <v>228</v>
      </c>
    </row>
    <row r="54" ht="45.75" spans="1:36">
      <c r="A54" s="59">
        <v>72</v>
      </c>
      <c r="B54" s="79"/>
      <c r="C54" s="79"/>
      <c r="D54" s="62" t="s">
        <v>262</v>
      </c>
      <c r="E54" s="63" t="s">
        <v>225</v>
      </c>
      <c r="F54" s="57" t="s">
        <v>263</v>
      </c>
      <c r="G54" s="41"/>
      <c r="H54" s="66"/>
      <c r="I54" s="85"/>
      <c r="J54" s="85"/>
      <c r="K54" s="85"/>
      <c r="L54" s="90">
        <f t="shared" si="0"/>
        <v>1879.19892</v>
      </c>
      <c r="M54" s="90">
        <v>50</v>
      </c>
      <c r="N54" s="91">
        <v>0.6</v>
      </c>
      <c r="O54" s="90">
        <v>70</v>
      </c>
      <c r="P54" s="90">
        <v>42</v>
      </c>
      <c r="Q54" s="91">
        <f t="shared" si="1"/>
        <v>9.383607</v>
      </c>
      <c r="R54" s="91">
        <f t="shared" si="2"/>
        <v>0.28150821</v>
      </c>
      <c r="S54" s="91">
        <v>3</v>
      </c>
      <c r="T54" s="85"/>
      <c r="U54" s="85"/>
      <c r="V54" s="63">
        <v>103230</v>
      </c>
      <c r="W54" s="63" t="s">
        <v>264</v>
      </c>
      <c r="X54" s="97" t="s">
        <v>45</v>
      </c>
      <c r="Y54" s="107" t="s">
        <v>45</v>
      </c>
      <c r="Z54" s="57" t="s">
        <v>81</v>
      </c>
      <c r="AA54" s="57" t="s">
        <v>47</v>
      </c>
      <c r="AB54" s="59">
        <v>9000</v>
      </c>
      <c r="AC54" s="63"/>
      <c r="AD54" s="59">
        <v>9000</v>
      </c>
      <c r="AE54" s="63"/>
      <c r="AF54" s="61">
        <v>9000</v>
      </c>
      <c r="AG54" s="63"/>
      <c r="AH54" s="63"/>
      <c r="AI54" s="63"/>
      <c r="AJ54" s="28" t="s">
        <v>228</v>
      </c>
    </row>
    <row r="55" ht="95.25" spans="1:36">
      <c r="A55" s="59">
        <v>73</v>
      </c>
      <c r="B55" s="79"/>
      <c r="C55" s="79"/>
      <c r="D55" s="62" t="s">
        <v>265</v>
      </c>
      <c r="E55" s="63" t="s">
        <v>225</v>
      </c>
      <c r="F55" s="57" t="s">
        <v>266</v>
      </c>
      <c r="G55" s="41"/>
      <c r="H55" s="66"/>
      <c r="I55" s="85"/>
      <c r="J55" s="85"/>
      <c r="K55" s="85"/>
      <c r="L55" s="90">
        <f t="shared" si="0"/>
        <v>32.55566952</v>
      </c>
      <c r="M55" s="90">
        <v>50</v>
      </c>
      <c r="N55" s="91">
        <v>0.6</v>
      </c>
      <c r="O55" s="90">
        <v>70</v>
      </c>
      <c r="P55" s="90">
        <v>42</v>
      </c>
      <c r="Q55" s="91">
        <f t="shared" si="1"/>
        <v>0.162563742</v>
      </c>
      <c r="R55" s="91">
        <f t="shared" si="2"/>
        <v>0.00487691226</v>
      </c>
      <c r="S55" s="91">
        <v>3</v>
      </c>
      <c r="T55" s="85"/>
      <c r="U55" s="85"/>
      <c r="V55" s="63">
        <v>1788.38</v>
      </c>
      <c r="W55" s="63" t="s">
        <v>267</v>
      </c>
      <c r="X55" s="97" t="s">
        <v>45</v>
      </c>
      <c r="Y55" s="107" t="s">
        <v>45</v>
      </c>
      <c r="Z55" s="57" t="s">
        <v>76</v>
      </c>
      <c r="AA55" s="57" t="s">
        <v>47</v>
      </c>
      <c r="AB55" s="59">
        <v>8874</v>
      </c>
      <c r="AC55" s="63"/>
      <c r="AD55" s="59">
        <v>8874</v>
      </c>
      <c r="AE55" s="59">
        <v>8874</v>
      </c>
      <c r="AF55" s="57"/>
      <c r="AG55" s="63"/>
      <c r="AH55" s="63"/>
      <c r="AI55" s="63"/>
      <c r="AJ55" s="28" t="s">
        <v>228</v>
      </c>
    </row>
    <row r="56" ht="34.5" spans="1:36">
      <c r="A56" s="59">
        <v>75</v>
      </c>
      <c r="B56" s="79"/>
      <c r="C56" s="79"/>
      <c r="D56" s="62" t="s">
        <v>268</v>
      </c>
      <c r="E56" s="63" t="s">
        <v>241</v>
      </c>
      <c r="F56" s="62" t="s">
        <v>236</v>
      </c>
      <c r="G56" s="41"/>
      <c r="H56" s="66"/>
      <c r="I56" s="85"/>
      <c r="J56" s="85"/>
      <c r="K56" s="85"/>
      <c r="L56" s="90">
        <f t="shared" si="0"/>
        <v>258.40359552</v>
      </c>
      <c r="M56" s="90">
        <v>50</v>
      </c>
      <c r="N56" s="91">
        <v>0.6</v>
      </c>
      <c r="O56" s="90">
        <v>70</v>
      </c>
      <c r="P56" s="90">
        <v>42</v>
      </c>
      <c r="Q56" s="91">
        <f t="shared" si="1"/>
        <v>1.290314592</v>
      </c>
      <c r="R56" s="91">
        <f t="shared" si="2"/>
        <v>0.03870943776</v>
      </c>
      <c r="S56" s="91">
        <v>3</v>
      </c>
      <c r="T56" s="85"/>
      <c r="U56" s="85"/>
      <c r="V56" s="63">
        <v>14194.88</v>
      </c>
      <c r="W56" s="63" t="s">
        <v>269</v>
      </c>
      <c r="X56" s="97" t="s">
        <v>183</v>
      </c>
      <c r="Y56" s="107" t="s">
        <v>183</v>
      </c>
      <c r="Z56" s="57" t="s">
        <v>270</v>
      </c>
      <c r="AA56" s="57" t="s">
        <v>103</v>
      </c>
      <c r="AB56" s="59">
        <v>8542</v>
      </c>
      <c r="AC56" s="63" t="s">
        <v>271</v>
      </c>
      <c r="AD56" s="59">
        <v>284733</v>
      </c>
      <c r="AE56" s="63"/>
      <c r="AF56" s="61">
        <v>284733</v>
      </c>
      <c r="AG56" s="63"/>
      <c r="AH56" s="63"/>
      <c r="AI56" s="63"/>
      <c r="AJ56" s="28" t="s">
        <v>228</v>
      </c>
    </row>
    <row r="57" ht="35.25" spans="1:36">
      <c r="A57" s="59">
        <v>77</v>
      </c>
      <c r="B57" s="79"/>
      <c r="C57" s="79"/>
      <c r="D57" s="57" t="s">
        <v>272</v>
      </c>
      <c r="E57" s="63" t="s">
        <v>225</v>
      </c>
      <c r="F57" s="57" t="s">
        <v>273</v>
      </c>
      <c r="G57" s="41"/>
      <c r="H57" s="66"/>
      <c r="I57" s="85"/>
      <c r="J57" s="85"/>
      <c r="K57" s="85"/>
      <c r="L57" s="90">
        <f t="shared" si="0"/>
        <v>430.9797</v>
      </c>
      <c r="M57" s="90">
        <v>50</v>
      </c>
      <c r="N57" s="91">
        <v>0.6</v>
      </c>
      <c r="O57" s="90">
        <v>70</v>
      </c>
      <c r="P57" s="90">
        <v>42</v>
      </c>
      <c r="Q57" s="91">
        <f t="shared" si="1"/>
        <v>2.1520575</v>
      </c>
      <c r="R57" s="91">
        <f t="shared" si="2"/>
        <v>0.064561725</v>
      </c>
      <c r="S57" s="91">
        <v>3</v>
      </c>
      <c r="T57" s="85"/>
      <c r="U57" s="85"/>
      <c r="V57" s="63">
        <v>23675</v>
      </c>
      <c r="W57" s="63" t="s">
        <v>274</v>
      </c>
      <c r="X57" s="97" t="s">
        <v>45</v>
      </c>
      <c r="Y57" s="107" t="s">
        <v>45</v>
      </c>
      <c r="Z57" s="57" t="s">
        <v>76</v>
      </c>
      <c r="AA57" s="57" t="s">
        <v>103</v>
      </c>
      <c r="AB57" s="59">
        <v>7849</v>
      </c>
      <c r="AC57" s="63"/>
      <c r="AD57" s="59">
        <v>7849</v>
      </c>
      <c r="AE57" s="63"/>
      <c r="AF57" s="61">
        <v>7849</v>
      </c>
      <c r="AG57" s="63"/>
      <c r="AH57" s="63"/>
      <c r="AI57" s="63"/>
      <c r="AJ57" s="28" t="s">
        <v>228</v>
      </c>
    </row>
    <row r="58" ht="35.25" spans="1:36">
      <c r="A58" s="59">
        <v>78</v>
      </c>
      <c r="B58" s="79"/>
      <c r="C58" s="79"/>
      <c r="D58" s="57" t="s">
        <v>275</v>
      </c>
      <c r="E58" s="63" t="s">
        <v>225</v>
      </c>
      <c r="F58" s="57" t="s">
        <v>276</v>
      </c>
      <c r="G58" s="41"/>
      <c r="H58" s="66"/>
      <c r="I58" s="85"/>
      <c r="J58" s="85"/>
      <c r="K58" s="85"/>
      <c r="L58" s="90">
        <f t="shared" si="0"/>
        <v>4331.150292</v>
      </c>
      <c r="M58" s="90">
        <v>50</v>
      </c>
      <c r="N58" s="91">
        <v>0.6</v>
      </c>
      <c r="O58" s="90">
        <v>70</v>
      </c>
      <c r="P58" s="90">
        <v>42</v>
      </c>
      <c r="Q58" s="91">
        <f t="shared" si="1"/>
        <v>21.6272007</v>
      </c>
      <c r="R58" s="91">
        <f t="shared" si="2"/>
        <v>0.648816021</v>
      </c>
      <c r="S58" s="91">
        <v>3</v>
      </c>
      <c r="T58" s="85"/>
      <c r="U58" s="85"/>
      <c r="V58" s="63">
        <v>237923</v>
      </c>
      <c r="W58" s="63" t="s">
        <v>277</v>
      </c>
      <c r="X58" s="97" t="s">
        <v>45</v>
      </c>
      <c r="Y58" s="107" t="s">
        <v>45</v>
      </c>
      <c r="Z58" s="57" t="s">
        <v>126</v>
      </c>
      <c r="AA58" s="57" t="s">
        <v>103</v>
      </c>
      <c r="AB58" s="59">
        <v>600</v>
      </c>
      <c r="AC58" s="63"/>
      <c r="AD58" s="59">
        <v>7836</v>
      </c>
      <c r="AE58" s="63"/>
      <c r="AF58" s="61">
        <v>7836</v>
      </c>
      <c r="AG58" s="63"/>
      <c r="AH58" s="63"/>
      <c r="AI58" s="63"/>
      <c r="AJ58" s="28" t="s">
        <v>228</v>
      </c>
    </row>
    <row r="59" ht="47.25" spans="1:36">
      <c r="A59" s="59">
        <v>79</v>
      </c>
      <c r="B59" s="79"/>
      <c r="C59" s="79"/>
      <c r="D59" s="62" t="s">
        <v>278</v>
      </c>
      <c r="E59" s="63" t="s">
        <v>225</v>
      </c>
      <c r="F59" s="57" t="s">
        <v>279</v>
      </c>
      <c r="G59" s="41"/>
      <c r="H59" s="66"/>
      <c r="I59" s="85"/>
      <c r="J59" s="85"/>
      <c r="K59" s="85"/>
      <c r="L59" s="90">
        <f t="shared" si="0"/>
        <v>6108.96349032</v>
      </c>
      <c r="M59" s="90">
        <v>50</v>
      </c>
      <c r="N59" s="91">
        <v>0.6</v>
      </c>
      <c r="O59" s="90">
        <v>70</v>
      </c>
      <c r="P59" s="90">
        <v>42</v>
      </c>
      <c r="Q59" s="91">
        <f t="shared" si="1"/>
        <v>30.504547422</v>
      </c>
      <c r="R59" s="91">
        <f t="shared" si="2"/>
        <v>0.91513642266</v>
      </c>
      <c r="S59" s="91">
        <v>3</v>
      </c>
      <c r="T59" s="85"/>
      <c r="U59" s="85"/>
      <c r="V59" s="63">
        <v>335583.58</v>
      </c>
      <c r="W59" s="63" t="s">
        <v>280</v>
      </c>
      <c r="X59" s="97" t="s">
        <v>70</v>
      </c>
      <c r="Y59" s="107" t="s">
        <v>232</v>
      </c>
      <c r="Z59" s="57" t="s">
        <v>281</v>
      </c>
      <c r="AA59" s="57" t="s">
        <v>103</v>
      </c>
      <c r="AB59" s="59">
        <v>7800</v>
      </c>
      <c r="AC59" s="63" t="s">
        <v>282</v>
      </c>
      <c r="AD59" s="63"/>
      <c r="AE59" s="63"/>
      <c r="AF59" s="57"/>
      <c r="AG59" s="63"/>
      <c r="AH59" s="63"/>
      <c r="AI59" s="63"/>
      <c r="AJ59" s="28" t="s">
        <v>228</v>
      </c>
    </row>
    <row r="60" ht="45.75" spans="1:36">
      <c r="A60" s="59">
        <v>80</v>
      </c>
      <c r="B60" s="79"/>
      <c r="C60" s="79"/>
      <c r="D60" s="62" t="s">
        <v>283</v>
      </c>
      <c r="E60" s="63" t="s">
        <v>55</v>
      </c>
      <c r="F60" s="57" t="s">
        <v>284</v>
      </c>
      <c r="G60" s="41"/>
      <c r="H60" s="66"/>
      <c r="I60" s="85"/>
      <c r="J60" s="85"/>
      <c r="K60" s="85"/>
      <c r="L60" s="90">
        <f t="shared" si="0"/>
        <v>69175.2</v>
      </c>
      <c r="M60" s="90">
        <v>50</v>
      </c>
      <c r="N60" s="91">
        <v>0.6</v>
      </c>
      <c r="O60" s="90">
        <v>70</v>
      </c>
      <c r="P60" s="90">
        <v>42</v>
      </c>
      <c r="Q60" s="91">
        <f t="shared" si="1"/>
        <v>345.42</v>
      </c>
      <c r="R60" s="91">
        <f t="shared" si="2"/>
        <v>10.3626</v>
      </c>
      <c r="S60" s="91">
        <v>3</v>
      </c>
      <c r="T60" s="85"/>
      <c r="U60" s="85"/>
      <c r="V60" s="70">
        <v>3800000</v>
      </c>
      <c r="W60" s="63" t="s">
        <v>285</v>
      </c>
      <c r="X60" s="97" t="s">
        <v>45</v>
      </c>
      <c r="Y60" s="107" t="s">
        <v>45</v>
      </c>
      <c r="Z60" s="57" t="s">
        <v>286</v>
      </c>
      <c r="AA60" s="57" t="s">
        <v>47</v>
      </c>
      <c r="AB60" s="59">
        <v>7578</v>
      </c>
      <c r="AC60" s="63"/>
      <c r="AD60" s="59">
        <v>7578</v>
      </c>
      <c r="AE60" s="59">
        <v>7578</v>
      </c>
      <c r="AF60" s="57"/>
      <c r="AG60" s="63"/>
      <c r="AH60" s="63"/>
      <c r="AI60" s="63"/>
      <c r="AJ60" s="28" t="s">
        <v>228</v>
      </c>
    </row>
    <row r="61" ht="95.25" spans="1:36">
      <c r="A61" s="59">
        <v>81</v>
      </c>
      <c r="B61" s="79"/>
      <c r="C61" s="79"/>
      <c r="D61" s="62" t="s">
        <v>287</v>
      </c>
      <c r="E61" s="63" t="s">
        <v>225</v>
      </c>
      <c r="F61" s="57" t="s">
        <v>288</v>
      </c>
      <c r="G61" s="41"/>
      <c r="H61" s="66"/>
      <c r="I61" s="85"/>
      <c r="J61" s="85"/>
      <c r="K61" s="85"/>
      <c r="L61" s="90">
        <f t="shared" si="0"/>
        <v>28.03416</v>
      </c>
      <c r="M61" s="90">
        <v>50</v>
      </c>
      <c r="N61" s="91">
        <v>0.6</v>
      </c>
      <c r="O61" s="90">
        <v>70</v>
      </c>
      <c r="P61" s="90">
        <v>42</v>
      </c>
      <c r="Q61" s="91">
        <f t="shared" si="1"/>
        <v>0.139986</v>
      </c>
      <c r="R61" s="91">
        <f t="shared" si="2"/>
        <v>0.00419958</v>
      </c>
      <c r="S61" s="91">
        <v>3</v>
      </c>
      <c r="T61" s="85"/>
      <c r="U61" s="85"/>
      <c r="V61" s="63">
        <v>1540</v>
      </c>
      <c r="W61" s="63" t="s">
        <v>289</v>
      </c>
      <c r="X61" s="97" t="s">
        <v>143</v>
      </c>
      <c r="Y61" s="107" t="s">
        <v>143</v>
      </c>
      <c r="Z61" s="57" t="s">
        <v>290</v>
      </c>
      <c r="AA61" s="57" t="s">
        <v>61</v>
      </c>
      <c r="AB61" s="59">
        <v>7500</v>
      </c>
      <c r="AC61" s="63"/>
      <c r="AD61" s="59">
        <v>250000</v>
      </c>
      <c r="AE61" s="63"/>
      <c r="AF61" s="61">
        <v>250000</v>
      </c>
      <c r="AG61" s="63"/>
      <c r="AH61" s="63"/>
      <c r="AI61" s="63"/>
      <c r="AJ61" s="28" t="s">
        <v>228</v>
      </c>
    </row>
    <row r="62" ht="58.5" spans="1:36">
      <c r="A62" s="59">
        <v>82</v>
      </c>
      <c r="B62" s="79"/>
      <c r="C62" s="79"/>
      <c r="D62" s="62" t="s">
        <v>291</v>
      </c>
      <c r="E62" s="63" t="s">
        <v>225</v>
      </c>
      <c r="F62" s="57" t="s">
        <v>292</v>
      </c>
      <c r="G62" s="41"/>
      <c r="H62" s="66"/>
      <c r="I62" s="85"/>
      <c r="J62" s="85"/>
      <c r="K62" s="85"/>
      <c r="L62" s="90">
        <f t="shared" si="0"/>
        <v>7928.2971</v>
      </c>
      <c r="M62" s="90">
        <v>50</v>
      </c>
      <c r="N62" s="91">
        <v>0.6</v>
      </c>
      <c r="O62" s="90">
        <v>70</v>
      </c>
      <c r="P62" s="90">
        <v>42</v>
      </c>
      <c r="Q62" s="91">
        <f t="shared" si="1"/>
        <v>39.5892225</v>
      </c>
      <c r="R62" s="91">
        <f t="shared" si="2"/>
        <v>1.187676675</v>
      </c>
      <c r="S62" s="91">
        <v>3</v>
      </c>
      <c r="T62" s="85"/>
      <c r="U62" s="85"/>
      <c r="V62" s="63">
        <v>435525</v>
      </c>
      <c r="W62" s="63" t="s">
        <v>293</v>
      </c>
      <c r="X62" s="97" t="s">
        <v>45</v>
      </c>
      <c r="Y62" s="107" t="s">
        <v>45</v>
      </c>
      <c r="Z62" s="57" t="s">
        <v>81</v>
      </c>
      <c r="AA62" s="57" t="s">
        <v>103</v>
      </c>
      <c r="AB62" s="59">
        <v>7500</v>
      </c>
      <c r="AC62" s="63" t="s">
        <v>294</v>
      </c>
      <c r="AD62" s="59">
        <v>7500</v>
      </c>
      <c r="AE62" s="63"/>
      <c r="AF62" s="61">
        <v>7500</v>
      </c>
      <c r="AG62" s="63"/>
      <c r="AH62" s="63"/>
      <c r="AI62" s="63"/>
      <c r="AJ62" s="28" t="s">
        <v>228</v>
      </c>
    </row>
    <row r="63" ht="35.25" spans="1:36">
      <c r="A63" s="59">
        <v>83</v>
      </c>
      <c r="B63" s="79"/>
      <c r="C63" s="79"/>
      <c r="D63" s="57" t="s">
        <v>295</v>
      </c>
      <c r="E63" s="63" t="s">
        <v>42</v>
      </c>
      <c r="F63" s="57" t="s">
        <v>296</v>
      </c>
      <c r="G63" s="41"/>
      <c r="H63" s="66"/>
      <c r="I63" s="85"/>
      <c r="J63" s="85"/>
      <c r="K63" s="85"/>
      <c r="L63" s="90">
        <f t="shared" si="0"/>
        <v>6506.601108</v>
      </c>
      <c r="M63" s="90">
        <v>50</v>
      </c>
      <c r="N63" s="91">
        <v>0.6</v>
      </c>
      <c r="O63" s="90">
        <v>70</v>
      </c>
      <c r="P63" s="90">
        <v>42</v>
      </c>
      <c r="Q63" s="91">
        <f t="shared" si="1"/>
        <v>32.4901143</v>
      </c>
      <c r="R63" s="91">
        <f t="shared" si="2"/>
        <v>0.974703429</v>
      </c>
      <c r="S63" s="91">
        <v>3</v>
      </c>
      <c r="T63" s="85"/>
      <c r="U63" s="85"/>
      <c r="V63" s="63">
        <v>357427</v>
      </c>
      <c r="W63" s="63" t="s">
        <v>297</v>
      </c>
      <c r="X63" s="97" t="s">
        <v>45</v>
      </c>
      <c r="Y63" s="107" t="s">
        <v>45</v>
      </c>
      <c r="Z63" s="57" t="s">
        <v>76</v>
      </c>
      <c r="AA63" s="57" t="s">
        <v>103</v>
      </c>
      <c r="AB63" s="59">
        <v>7474</v>
      </c>
      <c r="AC63" s="63"/>
      <c r="AD63" s="59">
        <v>7474</v>
      </c>
      <c r="AE63" s="63"/>
      <c r="AF63" s="61">
        <v>7474</v>
      </c>
      <c r="AG63" s="63"/>
      <c r="AH63" s="63"/>
      <c r="AI63" s="63"/>
      <c r="AJ63" s="28" t="s">
        <v>228</v>
      </c>
    </row>
    <row r="64" ht="179.25" spans="1:36">
      <c r="A64" s="59">
        <v>88</v>
      </c>
      <c r="B64" s="79"/>
      <c r="C64" s="79"/>
      <c r="D64" s="57" t="s">
        <v>298</v>
      </c>
      <c r="E64" s="63" t="s">
        <v>225</v>
      </c>
      <c r="F64" s="57" t="s">
        <v>299</v>
      </c>
      <c r="G64" s="41"/>
      <c r="H64" s="66"/>
      <c r="I64" s="85"/>
      <c r="J64" s="85"/>
      <c r="K64" s="85"/>
      <c r="L64" s="90">
        <f t="shared" si="0"/>
        <v>4273.6511376</v>
      </c>
      <c r="M64" s="90">
        <v>50</v>
      </c>
      <c r="N64" s="91">
        <v>0.6</v>
      </c>
      <c r="O64" s="90">
        <v>70</v>
      </c>
      <c r="P64" s="90">
        <v>42</v>
      </c>
      <c r="Q64" s="91">
        <f t="shared" si="1"/>
        <v>21.34008396</v>
      </c>
      <c r="R64" s="91">
        <f t="shared" si="2"/>
        <v>0.6402025188</v>
      </c>
      <c r="S64" s="91">
        <v>3</v>
      </c>
      <c r="T64" s="85"/>
      <c r="U64" s="85"/>
      <c r="V64" s="63">
        <v>234764.4</v>
      </c>
      <c r="W64" s="63" t="s">
        <v>300</v>
      </c>
      <c r="X64" s="97" t="s">
        <v>70</v>
      </c>
      <c r="Y64" s="107" t="s">
        <v>232</v>
      </c>
      <c r="Z64" s="57" t="s">
        <v>301</v>
      </c>
      <c r="AA64" s="57" t="s">
        <v>103</v>
      </c>
      <c r="AB64" s="59">
        <v>6161</v>
      </c>
      <c r="AC64" s="63" t="s">
        <v>302</v>
      </c>
      <c r="AD64" s="59">
        <v>6161</v>
      </c>
      <c r="AE64" s="59">
        <v>6161</v>
      </c>
      <c r="AF64" s="57"/>
      <c r="AG64" s="63"/>
      <c r="AH64" s="63"/>
      <c r="AI64" s="63"/>
      <c r="AJ64" s="28" t="s">
        <v>228</v>
      </c>
    </row>
    <row r="65" ht="59.25" spans="1:36">
      <c r="A65" s="59">
        <v>90</v>
      </c>
      <c r="B65" s="79"/>
      <c r="C65" s="79"/>
      <c r="D65" s="62" t="s">
        <v>303</v>
      </c>
      <c r="E65" s="63" t="s">
        <v>42</v>
      </c>
      <c r="F65" s="76" t="s">
        <v>304</v>
      </c>
      <c r="G65" s="41"/>
      <c r="H65" s="66"/>
      <c r="I65" s="85"/>
      <c r="J65" s="85"/>
      <c r="K65" s="85"/>
      <c r="L65" s="90">
        <f t="shared" si="0"/>
        <v>1518.013356</v>
      </c>
      <c r="M65" s="90">
        <v>50</v>
      </c>
      <c r="N65" s="91">
        <v>0.6</v>
      </c>
      <c r="O65" s="90">
        <v>70</v>
      </c>
      <c r="P65" s="90">
        <v>42</v>
      </c>
      <c r="Q65" s="91">
        <f t="shared" si="1"/>
        <v>7.5800601</v>
      </c>
      <c r="R65" s="91">
        <f t="shared" si="2"/>
        <v>0.227401803</v>
      </c>
      <c r="S65" s="91">
        <v>3</v>
      </c>
      <c r="T65" s="85"/>
      <c r="U65" s="85"/>
      <c r="V65" s="63">
        <v>83389</v>
      </c>
      <c r="W65" s="63" t="s">
        <v>305</v>
      </c>
      <c r="X65" s="97" t="s">
        <v>143</v>
      </c>
      <c r="Y65" s="107" t="s">
        <v>143</v>
      </c>
      <c r="Z65" s="57" t="s">
        <v>306</v>
      </c>
      <c r="AA65" s="57" t="s">
        <v>103</v>
      </c>
      <c r="AB65" s="59">
        <v>6000</v>
      </c>
      <c r="AC65" s="70" t="s">
        <v>307</v>
      </c>
      <c r="AD65" s="59">
        <v>200000</v>
      </c>
      <c r="AE65" s="63"/>
      <c r="AF65" s="61">
        <v>200000</v>
      </c>
      <c r="AG65" s="63"/>
      <c r="AH65" s="63"/>
      <c r="AI65" s="63"/>
      <c r="AJ65" s="28" t="s">
        <v>228</v>
      </c>
    </row>
    <row r="66" ht="36" spans="1:36">
      <c r="A66" s="59">
        <v>93</v>
      </c>
      <c r="B66" s="79"/>
      <c r="C66" s="79"/>
      <c r="D66" s="62" t="s">
        <v>308</v>
      </c>
      <c r="E66" s="63" t="s">
        <v>42</v>
      </c>
      <c r="F66" s="62" t="s">
        <v>236</v>
      </c>
      <c r="G66" s="41"/>
      <c r="H66" s="66"/>
      <c r="I66" s="85"/>
      <c r="J66" s="85"/>
      <c r="K66" s="85"/>
      <c r="L66" s="90">
        <f t="shared" si="0"/>
        <v>413.813328</v>
      </c>
      <c r="M66" s="90">
        <v>50</v>
      </c>
      <c r="N66" s="91">
        <v>0.6</v>
      </c>
      <c r="O66" s="90">
        <v>70</v>
      </c>
      <c r="P66" s="90">
        <v>42</v>
      </c>
      <c r="Q66" s="91">
        <f t="shared" si="1"/>
        <v>2.0663388</v>
      </c>
      <c r="R66" s="91">
        <f t="shared" si="2"/>
        <v>0.061990164</v>
      </c>
      <c r="S66" s="91">
        <v>3</v>
      </c>
      <c r="T66" s="85"/>
      <c r="U66" s="85"/>
      <c r="V66" s="63">
        <v>22732</v>
      </c>
      <c r="W66" s="63" t="s">
        <v>309</v>
      </c>
      <c r="X66" s="97" t="s">
        <v>183</v>
      </c>
      <c r="Y66" s="107" t="s">
        <v>183</v>
      </c>
      <c r="Z66" s="57" t="s">
        <v>310</v>
      </c>
      <c r="AA66" s="57" t="s">
        <v>103</v>
      </c>
      <c r="AB66" s="59">
        <v>5774</v>
      </c>
      <c r="AC66" s="63" t="s">
        <v>311</v>
      </c>
      <c r="AD66" s="59">
        <v>3507</v>
      </c>
      <c r="AE66" s="63"/>
      <c r="AF66" s="57"/>
      <c r="AG66" s="63"/>
      <c r="AH66" s="63"/>
      <c r="AI66" s="63"/>
      <c r="AJ66" s="28" t="s">
        <v>228</v>
      </c>
    </row>
    <row r="67" ht="34.5" spans="1:36">
      <c r="A67" s="59">
        <v>94</v>
      </c>
      <c r="B67" s="79"/>
      <c r="C67" s="79"/>
      <c r="D67" s="57" t="s">
        <v>312</v>
      </c>
      <c r="E67" s="63" t="s">
        <v>42</v>
      </c>
      <c r="F67" s="62" t="s">
        <v>236</v>
      </c>
      <c r="G67" s="41"/>
      <c r="H67" s="66"/>
      <c r="I67" s="85"/>
      <c r="J67" s="85"/>
      <c r="K67" s="85"/>
      <c r="L67" s="90">
        <f t="shared" si="0"/>
        <v>4824.06</v>
      </c>
      <c r="M67" s="90">
        <v>50</v>
      </c>
      <c r="N67" s="91">
        <v>0.6</v>
      </c>
      <c r="O67" s="90">
        <v>70</v>
      </c>
      <c r="P67" s="90">
        <v>42</v>
      </c>
      <c r="Q67" s="91">
        <f t="shared" si="1"/>
        <v>24.0885</v>
      </c>
      <c r="R67" s="91">
        <f t="shared" si="2"/>
        <v>0.722655</v>
      </c>
      <c r="S67" s="91">
        <v>3</v>
      </c>
      <c r="T67" s="85"/>
      <c r="U67" s="85"/>
      <c r="V67" s="63">
        <v>265000</v>
      </c>
      <c r="W67" s="63" t="s">
        <v>313</v>
      </c>
      <c r="X67" s="97" t="s">
        <v>183</v>
      </c>
      <c r="Y67" s="107" t="s">
        <v>183</v>
      </c>
      <c r="Z67" s="57" t="s">
        <v>314</v>
      </c>
      <c r="AA67" s="57" t="s">
        <v>103</v>
      </c>
      <c r="AB67" s="59">
        <v>5437</v>
      </c>
      <c r="AC67" s="107" t="s">
        <v>315</v>
      </c>
      <c r="AD67" s="59">
        <v>181237</v>
      </c>
      <c r="AE67" s="63"/>
      <c r="AF67" s="61">
        <v>181237</v>
      </c>
      <c r="AG67" s="63"/>
      <c r="AH67" s="63"/>
      <c r="AI67" s="63"/>
      <c r="AJ67" s="28" t="s">
        <v>228</v>
      </c>
    </row>
    <row r="68" ht="59.25" spans="1:36">
      <c r="A68" s="59">
        <v>97</v>
      </c>
      <c r="B68" s="79"/>
      <c r="C68" s="79"/>
      <c r="D68" s="62" t="s">
        <v>316</v>
      </c>
      <c r="E68" s="63" t="s">
        <v>225</v>
      </c>
      <c r="F68" s="76" t="s">
        <v>317</v>
      </c>
      <c r="G68" s="41"/>
      <c r="H68" s="66"/>
      <c r="I68" s="85"/>
      <c r="J68" s="85"/>
      <c r="K68" s="85"/>
      <c r="L68" s="90">
        <f t="shared" si="0"/>
        <v>2274.571596</v>
      </c>
      <c r="M68" s="90">
        <v>50</v>
      </c>
      <c r="N68" s="91">
        <v>0.6</v>
      </c>
      <c r="O68" s="90">
        <v>70</v>
      </c>
      <c r="P68" s="90">
        <v>42</v>
      </c>
      <c r="Q68" s="91">
        <f t="shared" si="1"/>
        <v>11.3578641</v>
      </c>
      <c r="R68" s="91">
        <f t="shared" si="2"/>
        <v>0.340735923</v>
      </c>
      <c r="S68" s="91">
        <v>3</v>
      </c>
      <c r="T68" s="85"/>
      <c r="U68" s="85"/>
      <c r="V68" s="63">
        <v>124949</v>
      </c>
      <c r="W68" s="63" t="s">
        <v>318</v>
      </c>
      <c r="X68" s="97" t="s">
        <v>143</v>
      </c>
      <c r="Y68" s="107" t="s">
        <v>143</v>
      </c>
      <c r="Z68" s="57" t="s">
        <v>319</v>
      </c>
      <c r="AA68" s="57" t="s">
        <v>103</v>
      </c>
      <c r="AB68" s="59">
        <v>4500</v>
      </c>
      <c r="AC68" s="63" t="s">
        <v>320</v>
      </c>
      <c r="AD68" s="59">
        <v>150000</v>
      </c>
      <c r="AE68" s="63"/>
      <c r="AF68" s="61">
        <v>150000</v>
      </c>
      <c r="AG68" s="63"/>
      <c r="AH68" s="63"/>
      <c r="AI68" s="63"/>
      <c r="AJ68" s="28" t="s">
        <v>228</v>
      </c>
    </row>
    <row r="69" ht="48" spans="1:36">
      <c r="A69" s="59">
        <v>99</v>
      </c>
      <c r="B69" s="79"/>
      <c r="C69" s="79"/>
      <c r="D69" s="57" t="s">
        <v>321</v>
      </c>
      <c r="E69" s="63" t="s">
        <v>225</v>
      </c>
      <c r="F69" s="57" t="s">
        <v>322</v>
      </c>
      <c r="G69" s="41"/>
      <c r="H69" s="66"/>
      <c r="I69" s="85"/>
      <c r="J69" s="85"/>
      <c r="K69" s="85"/>
      <c r="L69" s="90">
        <f t="shared" si="0"/>
        <v>3065.43090504</v>
      </c>
      <c r="M69" s="90">
        <v>50</v>
      </c>
      <c r="N69" s="91">
        <v>0.6</v>
      </c>
      <c r="O69" s="90">
        <v>70</v>
      </c>
      <c r="P69" s="90">
        <v>42</v>
      </c>
      <c r="Q69" s="91">
        <f t="shared" si="1"/>
        <v>15.306947334</v>
      </c>
      <c r="R69" s="91">
        <f t="shared" si="2"/>
        <v>0.45920842002</v>
      </c>
      <c r="S69" s="91">
        <v>3</v>
      </c>
      <c r="T69" s="85"/>
      <c r="U69" s="85"/>
      <c r="V69" s="103">
        <v>168393.26</v>
      </c>
      <c r="W69" s="63" t="s">
        <v>323</v>
      </c>
      <c r="X69" s="97" t="s">
        <v>45</v>
      </c>
      <c r="Y69" s="107" t="s">
        <v>45</v>
      </c>
      <c r="Z69" s="57" t="s">
        <v>60</v>
      </c>
      <c r="AA69" s="57" t="s">
        <v>103</v>
      </c>
      <c r="AB69" s="59">
        <v>4222</v>
      </c>
      <c r="AC69" s="63"/>
      <c r="AD69" s="59">
        <v>4222</v>
      </c>
      <c r="AE69" s="63"/>
      <c r="AF69" s="61">
        <v>4222</v>
      </c>
      <c r="AG69" s="63"/>
      <c r="AH69" s="63"/>
      <c r="AI69" s="63"/>
      <c r="AJ69" s="28" t="s">
        <v>228</v>
      </c>
    </row>
    <row r="70" ht="46.5" spans="1:36">
      <c r="A70" s="59">
        <v>100</v>
      </c>
      <c r="B70" s="79"/>
      <c r="C70" s="79"/>
      <c r="D70" s="57" t="s">
        <v>324</v>
      </c>
      <c r="E70" s="63" t="s">
        <v>225</v>
      </c>
      <c r="F70" s="57" t="s">
        <v>325</v>
      </c>
      <c r="G70" s="41"/>
      <c r="H70" s="66"/>
      <c r="I70" s="85"/>
      <c r="J70" s="85"/>
      <c r="K70" s="85"/>
      <c r="L70" s="90">
        <f t="shared" si="0"/>
        <v>3417.782796</v>
      </c>
      <c r="M70" s="90">
        <v>50</v>
      </c>
      <c r="N70" s="91">
        <v>0.6</v>
      </c>
      <c r="O70" s="90">
        <v>70</v>
      </c>
      <c r="P70" s="90">
        <v>42</v>
      </c>
      <c r="Q70" s="91">
        <f t="shared" si="1"/>
        <v>17.0663841</v>
      </c>
      <c r="R70" s="91">
        <f t="shared" si="2"/>
        <v>0.511991523</v>
      </c>
      <c r="S70" s="91">
        <v>3</v>
      </c>
      <c r="T70" s="85"/>
      <c r="U70" s="85"/>
      <c r="V70" s="63">
        <v>187749</v>
      </c>
      <c r="W70" s="63" t="s">
        <v>326</v>
      </c>
      <c r="X70" s="97" t="s">
        <v>45</v>
      </c>
      <c r="Y70" s="107" t="s">
        <v>45</v>
      </c>
      <c r="Z70" s="57" t="s">
        <v>327</v>
      </c>
      <c r="AA70" s="57" t="s">
        <v>103</v>
      </c>
      <c r="AB70" s="59">
        <v>4193</v>
      </c>
      <c r="AC70" s="63"/>
      <c r="AD70" s="59">
        <v>4193</v>
      </c>
      <c r="AE70" s="63"/>
      <c r="AF70" s="61">
        <v>4193</v>
      </c>
      <c r="AG70" s="63"/>
      <c r="AH70" s="63"/>
      <c r="AI70" s="63"/>
      <c r="AJ70" s="28" t="s">
        <v>228</v>
      </c>
    </row>
    <row r="71" ht="46.5" spans="1:36">
      <c r="A71" s="59">
        <v>101</v>
      </c>
      <c r="B71" s="79"/>
      <c r="C71" s="79"/>
      <c r="D71" s="62" t="s">
        <v>328</v>
      </c>
      <c r="E71" s="63" t="s">
        <v>55</v>
      </c>
      <c r="F71" s="57" t="s">
        <v>329</v>
      </c>
      <c r="G71" s="41"/>
      <c r="H71" s="66"/>
      <c r="I71" s="85"/>
      <c r="J71" s="85"/>
      <c r="K71" s="85"/>
      <c r="L71" s="90">
        <f t="shared" si="0"/>
        <v>23832.6768</v>
      </c>
      <c r="M71" s="90">
        <v>50</v>
      </c>
      <c r="N71" s="91">
        <v>0.6</v>
      </c>
      <c r="O71" s="90">
        <v>70</v>
      </c>
      <c r="P71" s="90">
        <v>42</v>
      </c>
      <c r="Q71" s="91">
        <f t="shared" si="1"/>
        <v>119.00628</v>
      </c>
      <c r="R71" s="91">
        <f t="shared" si="2"/>
        <v>3.5701884</v>
      </c>
      <c r="S71" s="91">
        <v>3</v>
      </c>
      <c r="T71" s="85"/>
      <c r="U71" s="85"/>
      <c r="V71" s="63">
        <v>1309200</v>
      </c>
      <c r="W71" s="63" t="s">
        <v>330</v>
      </c>
      <c r="X71" s="97" t="s">
        <v>70</v>
      </c>
      <c r="Y71" s="107" t="s">
        <v>232</v>
      </c>
      <c r="Z71" s="57" t="s">
        <v>331</v>
      </c>
      <c r="AA71" s="57" t="s">
        <v>103</v>
      </c>
      <c r="AB71" s="59">
        <v>4112</v>
      </c>
      <c r="AC71" s="63" t="s">
        <v>332</v>
      </c>
      <c r="AD71" s="59">
        <v>4112</v>
      </c>
      <c r="AE71" s="59">
        <v>4112</v>
      </c>
      <c r="AF71" s="57"/>
      <c r="AG71" s="63"/>
      <c r="AH71" s="63"/>
      <c r="AI71" s="63"/>
      <c r="AJ71" s="28" t="s">
        <v>228</v>
      </c>
    </row>
    <row r="72" ht="59.25" spans="1:36">
      <c r="A72" s="59">
        <v>104</v>
      </c>
      <c r="B72" s="79"/>
      <c r="C72" s="79"/>
      <c r="D72" s="62" t="s">
        <v>333</v>
      </c>
      <c r="E72" s="63" t="s">
        <v>225</v>
      </c>
      <c r="F72" s="57" t="s">
        <v>334</v>
      </c>
      <c r="G72" s="41"/>
      <c r="H72" s="66"/>
      <c r="I72" s="85"/>
      <c r="J72" s="85"/>
      <c r="K72" s="85"/>
      <c r="L72" s="90">
        <f t="shared" si="0"/>
        <v>5273.88084</v>
      </c>
      <c r="M72" s="90">
        <v>50</v>
      </c>
      <c r="N72" s="91">
        <v>0.6</v>
      </c>
      <c r="O72" s="90">
        <v>70</v>
      </c>
      <c r="P72" s="90">
        <v>42</v>
      </c>
      <c r="Q72" s="91">
        <f t="shared" si="1"/>
        <v>26.334639</v>
      </c>
      <c r="R72" s="91">
        <f t="shared" si="2"/>
        <v>0.79003917</v>
      </c>
      <c r="S72" s="91">
        <v>3</v>
      </c>
      <c r="T72" s="85"/>
      <c r="U72" s="85"/>
      <c r="V72" s="63">
        <v>289710</v>
      </c>
      <c r="W72" s="63" t="s">
        <v>335</v>
      </c>
      <c r="X72" s="97" t="s">
        <v>45</v>
      </c>
      <c r="Y72" s="107" t="s">
        <v>45</v>
      </c>
      <c r="Z72" s="57" t="s">
        <v>336</v>
      </c>
      <c r="AA72" s="57" t="s">
        <v>47</v>
      </c>
      <c r="AB72" s="59">
        <v>3900</v>
      </c>
      <c r="AC72" s="63"/>
      <c r="AD72" s="59">
        <v>3900</v>
      </c>
      <c r="AE72" s="63"/>
      <c r="AF72" s="61">
        <v>3900</v>
      </c>
      <c r="AG72" s="63"/>
      <c r="AH72" s="63"/>
      <c r="AI72" s="63"/>
      <c r="AJ72" s="28" t="s">
        <v>228</v>
      </c>
    </row>
    <row r="73" ht="95.25" spans="1:36">
      <c r="A73" s="59">
        <v>110</v>
      </c>
      <c r="B73" s="79"/>
      <c r="C73" s="79"/>
      <c r="D73" s="62" t="s">
        <v>337</v>
      </c>
      <c r="E73" s="63" t="s">
        <v>225</v>
      </c>
      <c r="F73" s="57" t="s">
        <v>338</v>
      </c>
      <c r="G73" s="41"/>
      <c r="H73" s="66"/>
      <c r="I73" s="85"/>
      <c r="J73" s="85"/>
      <c r="K73" s="85"/>
      <c r="L73" s="90">
        <f t="shared" si="0"/>
        <v>3253.437084</v>
      </c>
      <c r="M73" s="90">
        <v>50</v>
      </c>
      <c r="N73" s="91">
        <v>0.6</v>
      </c>
      <c r="O73" s="90">
        <v>70</v>
      </c>
      <c r="P73" s="90">
        <v>42</v>
      </c>
      <c r="Q73" s="91">
        <f t="shared" si="1"/>
        <v>16.2457389</v>
      </c>
      <c r="R73" s="91">
        <f t="shared" si="2"/>
        <v>0.487372167</v>
      </c>
      <c r="S73" s="91">
        <v>3</v>
      </c>
      <c r="T73" s="85"/>
      <c r="U73" s="85"/>
      <c r="V73" s="63">
        <v>178721</v>
      </c>
      <c r="W73" s="63" t="s">
        <v>339</v>
      </c>
      <c r="X73" s="97" t="s">
        <v>143</v>
      </c>
      <c r="Y73" s="107" t="s">
        <v>143</v>
      </c>
      <c r="Z73" s="57" t="s">
        <v>340</v>
      </c>
      <c r="AA73" s="57" t="s">
        <v>61</v>
      </c>
      <c r="AB73" s="59">
        <v>2985</v>
      </c>
      <c r="AC73" s="63"/>
      <c r="AD73" s="59">
        <v>99500</v>
      </c>
      <c r="AE73" s="63"/>
      <c r="AF73" s="61">
        <v>99500</v>
      </c>
      <c r="AG73" s="63"/>
      <c r="AH73" s="63"/>
      <c r="AI73" s="63"/>
      <c r="AJ73" s="28" t="s">
        <v>228</v>
      </c>
    </row>
    <row r="74" ht="47.25" spans="1:36">
      <c r="A74" s="59">
        <v>115</v>
      </c>
      <c r="B74" s="79"/>
      <c r="C74" s="79"/>
      <c r="D74" s="62" t="s">
        <v>341</v>
      </c>
      <c r="E74" s="63" t="s">
        <v>225</v>
      </c>
      <c r="F74" s="57" t="s">
        <v>342</v>
      </c>
      <c r="G74" s="41"/>
      <c r="H74" s="66"/>
      <c r="I74" s="85"/>
      <c r="J74" s="85"/>
      <c r="K74" s="85"/>
      <c r="L74" s="90">
        <f t="shared" si="0"/>
        <v>1204.595088</v>
      </c>
      <c r="M74" s="90">
        <v>50</v>
      </c>
      <c r="N74" s="91">
        <v>0.6</v>
      </c>
      <c r="O74" s="90">
        <v>70</v>
      </c>
      <c r="P74" s="90">
        <v>42</v>
      </c>
      <c r="Q74" s="91">
        <f t="shared" si="1"/>
        <v>6.0150348</v>
      </c>
      <c r="R74" s="91">
        <f t="shared" si="2"/>
        <v>0.180451044</v>
      </c>
      <c r="S74" s="91">
        <v>3</v>
      </c>
      <c r="T74" s="85"/>
      <c r="U74" s="85"/>
      <c r="V74" s="63">
        <v>66172</v>
      </c>
      <c r="W74" s="63" t="s">
        <v>343</v>
      </c>
      <c r="X74" s="97" t="s">
        <v>45</v>
      </c>
      <c r="Y74" s="107" t="s">
        <v>45</v>
      </c>
      <c r="Z74" s="57" t="s">
        <v>97</v>
      </c>
      <c r="AA74" s="57" t="s">
        <v>47</v>
      </c>
      <c r="AB74" s="59">
        <v>2359</v>
      </c>
      <c r="AC74" s="63"/>
      <c r="AD74" s="59">
        <v>2359</v>
      </c>
      <c r="AE74" s="63"/>
      <c r="AF74" s="61">
        <v>2359</v>
      </c>
      <c r="AG74" s="63"/>
      <c r="AH74" s="63"/>
      <c r="AI74" s="63"/>
      <c r="AJ74" s="28" t="s">
        <v>228</v>
      </c>
    </row>
    <row r="75" ht="57.75" spans="1:36">
      <c r="A75" s="59">
        <v>116</v>
      </c>
      <c r="B75" s="79"/>
      <c r="C75" s="79"/>
      <c r="D75" s="62" t="s">
        <v>344</v>
      </c>
      <c r="E75" s="63" t="s">
        <v>225</v>
      </c>
      <c r="F75" s="57" t="s">
        <v>345</v>
      </c>
      <c r="G75" s="41"/>
      <c r="H75" s="66"/>
      <c r="I75" s="85"/>
      <c r="J75" s="85"/>
      <c r="K75" s="85"/>
      <c r="L75" s="90">
        <f t="shared" si="0"/>
        <v>1197.0295056</v>
      </c>
      <c r="M75" s="90">
        <v>50</v>
      </c>
      <c r="N75" s="91">
        <v>0.6</v>
      </c>
      <c r="O75" s="90">
        <v>70</v>
      </c>
      <c r="P75" s="90">
        <v>42</v>
      </c>
      <c r="Q75" s="91">
        <f t="shared" si="1"/>
        <v>5.97725676</v>
      </c>
      <c r="R75" s="91">
        <f t="shared" si="2"/>
        <v>0.1793177028</v>
      </c>
      <c r="S75" s="91">
        <v>3</v>
      </c>
      <c r="T75" s="85"/>
      <c r="U75" s="85"/>
      <c r="V75" s="63">
        <v>65756.4</v>
      </c>
      <c r="W75" s="63" t="s">
        <v>346</v>
      </c>
      <c r="X75" s="97" t="s">
        <v>45</v>
      </c>
      <c r="Y75" s="107" t="s">
        <v>45</v>
      </c>
      <c r="Z75" s="57" t="s">
        <v>97</v>
      </c>
      <c r="AA75" s="57" t="s">
        <v>47</v>
      </c>
      <c r="AB75" s="59">
        <v>2310</v>
      </c>
      <c r="AC75" s="63"/>
      <c r="AD75" s="59">
        <v>2310</v>
      </c>
      <c r="AE75" s="59">
        <v>2310</v>
      </c>
      <c r="AF75" s="57"/>
      <c r="AG75" s="63"/>
      <c r="AH75" s="63"/>
      <c r="AI75" s="63"/>
      <c r="AJ75" s="28" t="s">
        <v>228</v>
      </c>
    </row>
    <row r="76" ht="34.5" spans="1:36">
      <c r="A76" s="59">
        <v>117</v>
      </c>
      <c r="B76" s="79"/>
      <c r="C76" s="79"/>
      <c r="D76" s="62" t="s">
        <v>347</v>
      </c>
      <c r="E76" s="63" t="s">
        <v>42</v>
      </c>
      <c r="F76" s="62" t="s">
        <v>236</v>
      </c>
      <c r="G76" s="41"/>
      <c r="H76" s="66"/>
      <c r="I76" s="85"/>
      <c r="J76" s="85"/>
      <c r="K76" s="85"/>
      <c r="L76" s="90">
        <f t="shared" si="0"/>
        <v>65.5344</v>
      </c>
      <c r="M76" s="90">
        <v>50</v>
      </c>
      <c r="N76" s="91">
        <v>0.6</v>
      </c>
      <c r="O76" s="90">
        <v>70</v>
      </c>
      <c r="P76" s="90">
        <v>42</v>
      </c>
      <c r="Q76" s="91">
        <f t="shared" si="1"/>
        <v>0.32724</v>
      </c>
      <c r="R76" s="91">
        <f t="shared" si="2"/>
        <v>0.0098172</v>
      </c>
      <c r="S76" s="91">
        <v>3</v>
      </c>
      <c r="T76" s="85"/>
      <c r="U76" s="85"/>
      <c r="V76" s="63">
        <v>3600</v>
      </c>
      <c r="W76" s="63" t="s">
        <v>348</v>
      </c>
      <c r="X76" s="97" t="s">
        <v>183</v>
      </c>
      <c r="Y76" s="107" t="s">
        <v>183</v>
      </c>
      <c r="Z76" s="57" t="s">
        <v>349</v>
      </c>
      <c r="AA76" s="57" t="s">
        <v>47</v>
      </c>
      <c r="AB76" s="59">
        <v>2100</v>
      </c>
      <c r="AC76" s="63"/>
      <c r="AD76" s="59">
        <v>70000</v>
      </c>
      <c r="AE76" s="63"/>
      <c r="AF76" s="61">
        <v>70000</v>
      </c>
      <c r="AG76" s="63"/>
      <c r="AH76" s="63"/>
      <c r="AI76" s="63"/>
      <c r="AJ76" s="28" t="s">
        <v>228</v>
      </c>
    </row>
    <row r="77" ht="57.75" spans="1:36">
      <c r="A77" s="59">
        <v>121</v>
      </c>
      <c r="B77" s="79"/>
      <c r="C77" s="79"/>
      <c r="D77" s="62" t="s">
        <v>350</v>
      </c>
      <c r="E77" s="63" t="s">
        <v>225</v>
      </c>
      <c r="F77" s="57" t="s">
        <v>351</v>
      </c>
      <c r="G77" s="41"/>
      <c r="H77" s="66"/>
      <c r="I77" s="85"/>
      <c r="J77" s="85"/>
      <c r="K77" s="85"/>
      <c r="L77" s="90">
        <f t="shared" si="0"/>
        <v>1307.0472</v>
      </c>
      <c r="M77" s="90">
        <v>50</v>
      </c>
      <c r="N77" s="91">
        <v>0.6</v>
      </c>
      <c r="O77" s="90">
        <v>70</v>
      </c>
      <c r="P77" s="90">
        <v>42</v>
      </c>
      <c r="Q77" s="91">
        <f t="shared" si="1"/>
        <v>6.52662</v>
      </c>
      <c r="R77" s="91">
        <f t="shared" si="2"/>
        <v>0.1957986</v>
      </c>
      <c r="S77" s="91">
        <v>3</v>
      </c>
      <c r="T77" s="85"/>
      <c r="U77" s="85"/>
      <c r="V77" s="63">
        <v>71800</v>
      </c>
      <c r="W77" s="63" t="s">
        <v>352</v>
      </c>
      <c r="X77" s="97" t="s">
        <v>45</v>
      </c>
      <c r="Y77" s="107" t="s">
        <v>45</v>
      </c>
      <c r="Z77" s="57" t="s">
        <v>126</v>
      </c>
      <c r="AA77" s="57" t="s">
        <v>103</v>
      </c>
      <c r="AB77" s="59">
        <v>1890</v>
      </c>
      <c r="AC77" s="63"/>
      <c r="AD77" s="59">
        <v>1890</v>
      </c>
      <c r="AE77" s="63"/>
      <c r="AF77" s="61">
        <v>1890</v>
      </c>
      <c r="AG77" s="63"/>
      <c r="AH77" s="63"/>
      <c r="AI77" s="63"/>
      <c r="AJ77" s="28" t="s">
        <v>228</v>
      </c>
    </row>
    <row r="78" ht="84" spans="1:36">
      <c r="A78" s="59">
        <v>123</v>
      </c>
      <c r="B78" s="79"/>
      <c r="C78" s="79"/>
      <c r="D78" s="62" t="s">
        <v>353</v>
      </c>
      <c r="E78" s="63" t="s">
        <v>225</v>
      </c>
      <c r="F78" s="57" t="s">
        <v>354</v>
      </c>
      <c r="G78" s="41"/>
      <c r="H78" s="66"/>
      <c r="I78" s="85"/>
      <c r="J78" s="85"/>
      <c r="K78" s="85"/>
      <c r="L78" s="90">
        <f t="shared" si="0"/>
        <v>1383.212736</v>
      </c>
      <c r="M78" s="90">
        <v>50</v>
      </c>
      <c r="N78" s="91">
        <v>0.6</v>
      </c>
      <c r="O78" s="90">
        <v>70</v>
      </c>
      <c r="P78" s="90">
        <v>42</v>
      </c>
      <c r="Q78" s="91">
        <f t="shared" si="1"/>
        <v>6.9069456</v>
      </c>
      <c r="R78" s="91">
        <f t="shared" si="2"/>
        <v>0.207208368</v>
      </c>
      <c r="S78" s="91">
        <v>3</v>
      </c>
      <c r="T78" s="85"/>
      <c r="U78" s="85"/>
      <c r="V78" s="63">
        <v>75984</v>
      </c>
      <c r="W78" s="63" t="s">
        <v>355</v>
      </c>
      <c r="X78" s="97" t="s">
        <v>143</v>
      </c>
      <c r="Y78" s="107" t="s">
        <v>143</v>
      </c>
      <c r="Z78" s="57" t="s">
        <v>290</v>
      </c>
      <c r="AA78" s="57" t="s">
        <v>61</v>
      </c>
      <c r="AB78" s="59">
        <v>1800</v>
      </c>
      <c r="AC78" s="63"/>
      <c r="AD78" s="59">
        <v>60000</v>
      </c>
      <c r="AE78" s="63"/>
      <c r="AF78" s="61">
        <v>60000</v>
      </c>
      <c r="AG78" s="63"/>
      <c r="AH78" s="63"/>
      <c r="AI78" s="63"/>
      <c r="AJ78" s="28" t="s">
        <v>228</v>
      </c>
    </row>
    <row r="79" ht="36" spans="1:36">
      <c r="A79" s="59">
        <v>124</v>
      </c>
      <c r="B79" s="79"/>
      <c r="C79" s="79"/>
      <c r="D79" s="57" t="s">
        <v>356</v>
      </c>
      <c r="E79" s="63" t="s">
        <v>42</v>
      </c>
      <c r="F79" s="57" t="s">
        <v>357</v>
      </c>
      <c r="G79" s="41"/>
      <c r="H79" s="66"/>
      <c r="I79" s="85"/>
      <c r="J79" s="85"/>
      <c r="K79" s="85"/>
      <c r="L79" s="90">
        <f t="shared" si="0"/>
        <v>1764.9251304</v>
      </c>
      <c r="M79" s="90">
        <v>50</v>
      </c>
      <c r="N79" s="91">
        <v>0.6</v>
      </c>
      <c r="O79" s="90">
        <v>70</v>
      </c>
      <c r="P79" s="90">
        <v>42</v>
      </c>
      <c r="Q79" s="91">
        <f t="shared" si="1"/>
        <v>8.81299134</v>
      </c>
      <c r="R79" s="91">
        <f t="shared" si="2"/>
        <v>0.2643897402</v>
      </c>
      <c r="S79" s="91">
        <v>3</v>
      </c>
      <c r="T79" s="85"/>
      <c r="U79" s="85"/>
      <c r="V79" s="63">
        <v>96952.6</v>
      </c>
      <c r="W79" s="63" t="s">
        <v>358</v>
      </c>
      <c r="X79" s="97" t="s">
        <v>143</v>
      </c>
      <c r="Y79" s="107" t="s">
        <v>143</v>
      </c>
      <c r="Z79" s="57" t="s">
        <v>359</v>
      </c>
      <c r="AA79" s="57" t="s">
        <v>103</v>
      </c>
      <c r="AB79" s="59">
        <v>1740</v>
      </c>
      <c r="AC79" s="63" t="s">
        <v>360</v>
      </c>
      <c r="AD79" s="59">
        <v>58000</v>
      </c>
      <c r="AE79" s="63"/>
      <c r="AF79" s="61">
        <v>58000</v>
      </c>
      <c r="AG79" s="63"/>
      <c r="AH79" s="63"/>
      <c r="AI79" s="63"/>
      <c r="AJ79" s="28" t="s">
        <v>228</v>
      </c>
    </row>
    <row r="80" ht="34.5" spans="1:36">
      <c r="A80" s="59">
        <v>130</v>
      </c>
      <c r="B80" s="79"/>
      <c r="C80" s="79"/>
      <c r="D80" s="62" t="s">
        <v>361</v>
      </c>
      <c r="E80" s="63" t="s">
        <v>42</v>
      </c>
      <c r="F80" s="57" t="s">
        <v>362</v>
      </c>
      <c r="G80" s="41"/>
      <c r="H80" s="66"/>
      <c r="I80" s="85"/>
      <c r="J80" s="85"/>
      <c r="K80" s="85"/>
      <c r="L80" s="90">
        <f t="shared" si="0"/>
        <v>1419.912</v>
      </c>
      <c r="M80" s="90">
        <v>50</v>
      </c>
      <c r="N80" s="91">
        <v>0.6</v>
      </c>
      <c r="O80" s="90">
        <v>70</v>
      </c>
      <c r="P80" s="90">
        <v>42</v>
      </c>
      <c r="Q80" s="91">
        <f t="shared" si="1"/>
        <v>7.0902</v>
      </c>
      <c r="R80" s="91">
        <f t="shared" si="2"/>
        <v>0.212706</v>
      </c>
      <c r="S80" s="91">
        <v>3</v>
      </c>
      <c r="T80" s="85"/>
      <c r="U80" s="85"/>
      <c r="V80" s="63">
        <v>78000</v>
      </c>
      <c r="W80" s="63" t="s">
        <v>363</v>
      </c>
      <c r="X80" s="97" t="s">
        <v>45</v>
      </c>
      <c r="Y80" s="107" t="s">
        <v>45</v>
      </c>
      <c r="Z80" s="57" t="s">
        <v>81</v>
      </c>
      <c r="AA80" s="57" t="s">
        <v>47</v>
      </c>
      <c r="AB80" s="59">
        <v>1500</v>
      </c>
      <c r="AC80" s="63"/>
      <c r="AD80" s="59">
        <v>1500</v>
      </c>
      <c r="AE80" s="63"/>
      <c r="AF80" s="61">
        <v>1500</v>
      </c>
      <c r="AG80" s="63"/>
      <c r="AH80" s="63"/>
      <c r="AI80" s="63"/>
      <c r="AJ80" s="28" t="s">
        <v>228</v>
      </c>
    </row>
    <row r="81" ht="34.5" spans="1:36">
      <c r="A81" s="59">
        <v>131</v>
      </c>
      <c r="B81" s="79"/>
      <c r="C81" s="79"/>
      <c r="D81" s="62" t="s">
        <v>364</v>
      </c>
      <c r="E81" s="63" t="s">
        <v>241</v>
      </c>
      <c r="F81" s="57" t="s">
        <v>365</v>
      </c>
      <c r="G81" s="41"/>
      <c r="H81" s="66"/>
      <c r="I81" s="85"/>
      <c r="J81" s="85"/>
      <c r="K81" s="85"/>
      <c r="L81" s="90">
        <f t="shared" si="0"/>
        <v>339.468192</v>
      </c>
      <c r="M81" s="90">
        <v>50</v>
      </c>
      <c r="N81" s="91">
        <v>0.6</v>
      </c>
      <c r="O81" s="90">
        <v>70</v>
      </c>
      <c r="P81" s="90">
        <v>42</v>
      </c>
      <c r="Q81" s="91">
        <f t="shared" si="1"/>
        <v>1.6951032</v>
      </c>
      <c r="R81" s="91">
        <f t="shared" si="2"/>
        <v>0.050853096</v>
      </c>
      <c r="S81" s="91">
        <v>3</v>
      </c>
      <c r="T81" s="85"/>
      <c r="U81" s="85"/>
      <c r="V81" s="63">
        <v>18648</v>
      </c>
      <c r="W81" s="63" t="s">
        <v>366</v>
      </c>
      <c r="X81" s="97" t="s">
        <v>45</v>
      </c>
      <c r="Y81" s="107" t="s">
        <v>45</v>
      </c>
      <c r="Z81" s="57" t="s">
        <v>97</v>
      </c>
      <c r="AA81" s="57" t="s">
        <v>47</v>
      </c>
      <c r="AB81" s="59">
        <v>1500</v>
      </c>
      <c r="AC81" s="63"/>
      <c r="AD81" s="59">
        <v>1500</v>
      </c>
      <c r="AE81" s="63"/>
      <c r="AF81" s="61">
        <v>1500</v>
      </c>
      <c r="AG81" s="63"/>
      <c r="AH81" s="63"/>
      <c r="AI81" s="63"/>
      <c r="AJ81" s="28" t="s">
        <v>228</v>
      </c>
    </row>
    <row r="82" ht="58.5" spans="1:36">
      <c r="A82" s="59">
        <v>133</v>
      </c>
      <c r="B82" s="79"/>
      <c r="C82" s="79"/>
      <c r="D82" s="62" t="s">
        <v>367</v>
      </c>
      <c r="E82" s="63" t="s">
        <v>225</v>
      </c>
      <c r="F82" s="57" t="s">
        <v>368</v>
      </c>
      <c r="G82" s="41"/>
      <c r="H82" s="66"/>
      <c r="I82" s="85"/>
      <c r="J82" s="85"/>
      <c r="K82" s="85"/>
      <c r="L82" s="90">
        <f t="shared" si="0"/>
        <v>973.022004</v>
      </c>
      <c r="M82" s="90">
        <v>50</v>
      </c>
      <c r="N82" s="91">
        <v>0.6</v>
      </c>
      <c r="O82" s="90">
        <v>70</v>
      </c>
      <c r="P82" s="90">
        <v>42</v>
      </c>
      <c r="Q82" s="91">
        <f t="shared" si="1"/>
        <v>4.8586959</v>
      </c>
      <c r="R82" s="91">
        <f t="shared" si="2"/>
        <v>0.145760877</v>
      </c>
      <c r="S82" s="91">
        <v>3</v>
      </c>
      <c r="T82" s="85"/>
      <c r="U82" s="85"/>
      <c r="V82" s="63">
        <v>53451</v>
      </c>
      <c r="W82" s="63" t="s">
        <v>369</v>
      </c>
      <c r="X82" s="97" t="s">
        <v>45</v>
      </c>
      <c r="Y82" s="107" t="s">
        <v>45</v>
      </c>
      <c r="Z82" s="57" t="s">
        <v>370</v>
      </c>
      <c r="AA82" s="57" t="s">
        <v>103</v>
      </c>
      <c r="AB82" s="59">
        <v>1500</v>
      </c>
      <c r="AC82" s="63"/>
      <c r="AD82" s="59">
        <v>1500</v>
      </c>
      <c r="AE82" s="63"/>
      <c r="AF82" s="61">
        <v>1500</v>
      </c>
      <c r="AG82" s="63"/>
      <c r="AH82" s="63"/>
      <c r="AI82" s="63"/>
      <c r="AJ82" s="28" t="s">
        <v>228</v>
      </c>
    </row>
    <row r="83" ht="192" spans="1:36">
      <c r="A83" s="59">
        <v>134</v>
      </c>
      <c r="B83" s="79"/>
      <c r="C83" s="79"/>
      <c r="D83" s="57" t="s">
        <v>371</v>
      </c>
      <c r="E83" s="63" t="s">
        <v>225</v>
      </c>
      <c r="F83" s="57" t="s">
        <v>372</v>
      </c>
      <c r="G83" s="41"/>
      <c r="H83" s="66"/>
      <c r="I83" s="85"/>
      <c r="J83" s="85"/>
      <c r="K83" s="85"/>
      <c r="L83" s="90">
        <f t="shared" si="0"/>
        <v>4733.04</v>
      </c>
      <c r="M83" s="90">
        <v>50</v>
      </c>
      <c r="N83" s="91">
        <v>0.6</v>
      </c>
      <c r="O83" s="90">
        <v>70</v>
      </c>
      <c r="P83" s="90">
        <v>42</v>
      </c>
      <c r="Q83" s="91">
        <f t="shared" si="1"/>
        <v>23.634</v>
      </c>
      <c r="R83" s="91">
        <f t="shared" si="2"/>
        <v>0.70902</v>
      </c>
      <c r="S83" s="91">
        <v>3</v>
      </c>
      <c r="T83" s="85"/>
      <c r="U83" s="85"/>
      <c r="V83" s="112">
        <v>260000</v>
      </c>
      <c r="W83" s="63" t="s">
        <v>373</v>
      </c>
      <c r="X83" s="97" t="s">
        <v>70</v>
      </c>
      <c r="Y83" s="107" t="s">
        <v>232</v>
      </c>
      <c r="Z83" s="57" t="s">
        <v>374</v>
      </c>
      <c r="AA83" s="57" t="s">
        <v>103</v>
      </c>
      <c r="AB83" s="59">
        <v>1380</v>
      </c>
      <c r="AC83" s="107" t="s">
        <v>375</v>
      </c>
      <c r="AD83" s="63"/>
      <c r="AE83" s="63"/>
      <c r="AF83" s="57"/>
      <c r="AG83" s="63"/>
      <c r="AH83" s="63"/>
      <c r="AI83" s="63"/>
      <c r="AJ83" s="28" t="s">
        <v>228</v>
      </c>
    </row>
    <row r="84" ht="105.75" spans="1:36">
      <c r="A84" s="59">
        <v>136</v>
      </c>
      <c r="B84" s="79"/>
      <c r="C84" s="79"/>
      <c r="D84" s="62" t="s">
        <v>376</v>
      </c>
      <c r="E84" s="63" t="s">
        <v>225</v>
      </c>
      <c r="F84" s="76" t="s">
        <v>377</v>
      </c>
      <c r="G84" s="41"/>
      <c r="H84" s="66"/>
      <c r="I84" s="85"/>
      <c r="J84" s="85"/>
      <c r="K84" s="85"/>
      <c r="L84" s="90">
        <f t="shared" si="0"/>
        <v>2114.18543604</v>
      </c>
      <c r="M84" s="90">
        <v>50</v>
      </c>
      <c r="N84" s="91">
        <v>0.6</v>
      </c>
      <c r="O84" s="90">
        <v>70</v>
      </c>
      <c r="P84" s="90">
        <v>42</v>
      </c>
      <c r="Q84" s="91">
        <f t="shared" si="1"/>
        <v>10.556990559</v>
      </c>
      <c r="R84" s="91">
        <f t="shared" si="2"/>
        <v>0.31670971677</v>
      </c>
      <c r="S84" s="91">
        <v>3</v>
      </c>
      <c r="T84" s="85"/>
      <c r="U84" s="85"/>
      <c r="V84" s="63">
        <v>116138.51</v>
      </c>
      <c r="W84" s="63" t="s">
        <v>378</v>
      </c>
      <c r="X84" s="97" t="s">
        <v>45</v>
      </c>
      <c r="Y84" s="107" t="s">
        <v>45</v>
      </c>
      <c r="Z84" s="57" t="s">
        <v>97</v>
      </c>
      <c r="AA84" s="57" t="s">
        <v>47</v>
      </c>
      <c r="AB84" s="59">
        <v>1306</v>
      </c>
      <c r="AC84" s="63"/>
      <c r="AD84" s="59">
        <v>1306</v>
      </c>
      <c r="AE84" s="63"/>
      <c r="AF84" s="61">
        <v>1306</v>
      </c>
      <c r="AG84" s="63"/>
      <c r="AH84" s="63"/>
      <c r="AI84" s="63"/>
      <c r="AJ84" s="28" t="s">
        <v>228</v>
      </c>
    </row>
    <row r="85" ht="60" spans="1:36">
      <c r="A85" s="59">
        <v>137</v>
      </c>
      <c r="B85" s="79"/>
      <c r="C85" s="79"/>
      <c r="D85" s="62" t="s">
        <v>379</v>
      </c>
      <c r="E85" s="63" t="s">
        <v>225</v>
      </c>
      <c r="F85" s="76" t="s">
        <v>380</v>
      </c>
      <c r="G85" s="41"/>
      <c r="H85" s="66"/>
      <c r="I85" s="85"/>
      <c r="J85" s="85"/>
      <c r="K85" s="85"/>
      <c r="L85" s="90">
        <f t="shared" si="0"/>
        <v>281.5685496</v>
      </c>
      <c r="M85" s="90">
        <v>50</v>
      </c>
      <c r="N85" s="91">
        <v>0.6</v>
      </c>
      <c r="O85" s="90">
        <v>70</v>
      </c>
      <c r="P85" s="90">
        <v>42</v>
      </c>
      <c r="Q85" s="91">
        <f t="shared" si="1"/>
        <v>1.40598666</v>
      </c>
      <c r="R85" s="91">
        <f t="shared" si="2"/>
        <v>0.0421795998</v>
      </c>
      <c r="S85" s="91">
        <v>3</v>
      </c>
      <c r="T85" s="85"/>
      <c r="U85" s="85"/>
      <c r="V85" s="63">
        <v>15467.4</v>
      </c>
      <c r="W85" s="63" t="s">
        <v>381</v>
      </c>
      <c r="X85" s="97" t="s">
        <v>143</v>
      </c>
      <c r="Y85" s="107" t="s">
        <v>143</v>
      </c>
      <c r="Z85" s="57" t="s">
        <v>382</v>
      </c>
      <c r="AA85" s="57" t="s">
        <v>61</v>
      </c>
      <c r="AB85" s="59">
        <v>1297</v>
      </c>
      <c r="AC85" s="63"/>
      <c r="AD85" s="59">
        <v>43197</v>
      </c>
      <c r="AE85" s="63"/>
      <c r="AF85" s="61">
        <v>43197</v>
      </c>
      <c r="AG85" s="63"/>
      <c r="AH85" s="63"/>
      <c r="AI85" s="63"/>
      <c r="AJ85" s="28" t="s">
        <v>228</v>
      </c>
    </row>
    <row r="86" ht="47.25" spans="1:36">
      <c r="A86" s="59">
        <v>138</v>
      </c>
      <c r="B86" s="79"/>
      <c r="C86" s="79"/>
      <c r="D86" s="57" t="s">
        <v>383</v>
      </c>
      <c r="E86" s="63" t="s">
        <v>225</v>
      </c>
      <c r="F86" s="57" t="s">
        <v>384</v>
      </c>
      <c r="G86" s="41"/>
      <c r="H86" s="66"/>
      <c r="I86" s="85"/>
      <c r="J86" s="85"/>
      <c r="K86" s="85"/>
      <c r="L86" s="90">
        <f t="shared" si="0"/>
        <v>1042.17226452</v>
      </c>
      <c r="M86" s="90">
        <v>50</v>
      </c>
      <c r="N86" s="91">
        <v>0.6</v>
      </c>
      <c r="O86" s="90">
        <v>70</v>
      </c>
      <c r="P86" s="90">
        <v>42</v>
      </c>
      <c r="Q86" s="91">
        <f t="shared" si="1"/>
        <v>5.203991367</v>
      </c>
      <c r="R86" s="91">
        <f t="shared" si="2"/>
        <v>0.15611974101</v>
      </c>
      <c r="S86" s="91">
        <v>3</v>
      </c>
      <c r="T86" s="85"/>
      <c r="U86" s="85"/>
      <c r="V86" s="63">
        <v>57249.63</v>
      </c>
      <c r="W86" s="63" t="s">
        <v>385</v>
      </c>
      <c r="X86" s="97" t="s">
        <v>70</v>
      </c>
      <c r="Y86" s="107" t="s">
        <v>232</v>
      </c>
      <c r="Z86" s="57" t="s">
        <v>238</v>
      </c>
      <c r="AA86" s="57" t="s">
        <v>103</v>
      </c>
      <c r="AB86" s="59">
        <v>1051</v>
      </c>
      <c r="AC86" s="63" t="s">
        <v>386</v>
      </c>
      <c r="AD86" s="63"/>
      <c r="AE86" s="63"/>
      <c r="AF86" s="57"/>
      <c r="AG86" s="63"/>
      <c r="AH86" s="63"/>
      <c r="AI86" s="63"/>
      <c r="AJ86" s="28" t="s">
        <v>228</v>
      </c>
    </row>
    <row r="87" ht="34.5" spans="1:36">
      <c r="A87" s="59">
        <v>139</v>
      </c>
      <c r="B87" s="79"/>
      <c r="C87" s="79"/>
      <c r="D87" s="57" t="s">
        <v>387</v>
      </c>
      <c r="E87" s="63" t="s">
        <v>42</v>
      </c>
      <c r="F87" s="57" t="s">
        <v>388</v>
      </c>
      <c r="G87" s="41"/>
      <c r="H87" s="66"/>
      <c r="I87" s="85"/>
      <c r="J87" s="85"/>
      <c r="K87" s="85"/>
      <c r="L87" s="90">
        <f t="shared" si="0"/>
        <v>319.989912</v>
      </c>
      <c r="M87" s="90">
        <v>50</v>
      </c>
      <c r="N87" s="91">
        <v>0.6</v>
      </c>
      <c r="O87" s="90">
        <v>70</v>
      </c>
      <c r="P87" s="90">
        <v>42</v>
      </c>
      <c r="Q87" s="91">
        <f t="shared" si="1"/>
        <v>1.5978402</v>
      </c>
      <c r="R87" s="91">
        <f t="shared" si="2"/>
        <v>0.047935206</v>
      </c>
      <c r="S87" s="91">
        <v>3</v>
      </c>
      <c r="T87" s="85"/>
      <c r="U87" s="85"/>
      <c r="V87" s="63">
        <v>17578</v>
      </c>
      <c r="W87" s="63" t="s">
        <v>389</v>
      </c>
      <c r="X87" s="97" t="s">
        <v>45</v>
      </c>
      <c r="Y87" s="107" t="s">
        <v>45</v>
      </c>
      <c r="Z87" s="57" t="s">
        <v>81</v>
      </c>
      <c r="AA87" s="57" t="s">
        <v>47</v>
      </c>
      <c r="AB87" s="59">
        <v>1050</v>
      </c>
      <c r="AC87" s="63"/>
      <c r="AD87" s="63"/>
      <c r="AE87" s="63"/>
      <c r="AF87" s="57"/>
      <c r="AG87" s="63"/>
      <c r="AH87" s="63"/>
      <c r="AI87" s="63"/>
      <c r="AJ87" s="28" t="s">
        <v>228</v>
      </c>
    </row>
    <row r="88" ht="36" spans="1:36">
      <c r="A88" s="59">
        <v>144</v>
      </c>
      <c r="B88" s="79"/>
      <c r="C88" s="79"/>
      <c r="D88" s="62" t="s">
        <v>390</v>
      </c>
      <c r="E88" s="63" t="s">
        <v>225</v>
      </c>
      <c r="F88" s="57" t="s">
        <v>391</v>
      </c>
      <c r="G88" s="41"/>
      <c r="H88" s="66"/>
      <c r="I88" s="85"/>
      <c r="J88" s="85"/>
      <c r="K88" s="85"/>
      <c r="L88" s="90">
        <f t="shared" si="0"/>
        <v>8191.8</v>
      </c>
      <c r="M88" s="90">
        <v>50</v>
      </c>
      <c r="N88" s="91">
        <v>0.6</v>
      </c>
      <c r="O88" s="90">
        <v>70</v>
      </c>
      <c r="P88" s="90">
        <v>42</v>
      </c>
      <c r="Q88" s="91">
        <f t="shared" si="1"/>
        <v>40.905</v>
      </c>
      <c r="R88" s="91">
        <f t="shared" si="2"/>
        <v>1.22715</v>
      </c>
      <c r="S88" s="91">
        <v>3</v>
      </c>
      <c r="T88" s="85"/>
      <c r="U88" s="85"/>
      <c r="V88" s="63">
        <v>450000</v>
      </c>
      <c r="W88" s="63" t="s">
        <v>392</v>
      </c>
      <c r="X88" s="97" t="s">
        <v>143</v>
      </c>
      <c r="Y88" s="107" t="s">
        <v>143</v>
      </c>
      <c r="Z88" s="57" t="s">
        <v>76</v>
      </c>
      <c r="AA88" s="57" t="s">
        <v>103</v>
      </c>
      <c r="AB88" s="59">
        <v>960</v>
      </c>
      <c r="AC88" s="63"/>
      <c r="AD88" s="59">
        <v>32000</v>
      </c>
      <c r="AE88" s="63"/>
      <c r="AF88" s="61">
        <v>32000</v>
      </c>
      <c r="AG88" s="63"/>
      <c r="AH88" s="63"/>
      <c r="AI88" s="63"/>
      <c r="AJ88" s="28" t="s">
        <v>228</v>
      </c>
    </row>
    <row r="89" ht="36" spans="1:36">
      <c r="A89" s="59">
        <v>147</v>
      </c>
      <c r="B89" s="79"/>
      <c r="C89" s="79"/>
      <c r="D89" s="62" t="s">
        <v>393</v>
      </c>
      <c r="E89" s="63" t="s">
        <v>225</v>
      </c>
      <c r="F89" s="57" t="s">
        <v>394</v>
      </c>
      <c r="G89" s="41"/>
      <c r="H89" s="66"/>
      <c r="I89" s="85"/>
      <c r="J89" s="85"/>
      <c r="K89" s="85"/>
      <c r="L89" s="90">
        <f t="shared" si="0"/>
        <v>26.3958</v>
      </c>
      <c r="M89" s="90">
        <v>50</v>
      </c>
      <c r="N89" s="91">
        <v>0.6</v>
      </c>
      <c r="O89" s="90">
        <v>70</v>
      </c>
      <c r="P89" s="90">
        <v>42</v>
      </c>
      <c r="Q89" s="91">
        <f t="shared" si="1"/>
        <v>0.131805</v>
      </c>
      <c r="R89" s="91">
        <f t="shared" si="2"/>
        <v>0.00395415</v>
      </c>
      <c r="S89" s="91">
        <v>3</v>
      </c>
      <c r="T89" s="85"/>
      <c r="U89" s="85"/>
      <c r="V89" s="63">
        <v>1450</v>
      </c>
      <c r="W89" s="63" t="s">
        <v>395</v>
      </c>
      <c r="X89" s="97" t="s">
        <v>143</v>
      </c>
      <c r="Y89" s="107" t="s">
        <v>143</v>
      </c>
      <c r="Z89" s="57" t="s">
        <v>396</v>
      </c>
      <c r="AA89" s="57" t="s">
        <v>103</v>
      </c>
      <c r="AB89" s="59">
        <v>900</v>
      </c>
      <c r="AC89" s="63"/>
      <c r="AD89" s="59">
        <v>30000</v>
      </c>
      <c r="AE89" s="63"/>
      <c r="AF89" s="61">
        <v>30000</v>
      </c>
      <c r="AG89" s="63"/>
      <c r="AH89" s="63"/>
      <c r="AI89" s="63"/>
      <c r="AJ89" s="28" t="s">
        <v>228</v>
      </c>
    </row>
    <row r="90" ht="45.75" spans="1:36">
      <c r="A90" s="59">
        <v>153</v>
      </c>
      <c r="B90" s="79"/>
      <c r="C90" s="79"/>
      <c r="D90" s="62" t="s">
        <v>397</v>
      </c>
      <c r="E90" s="63" t="s">
        <v>225</v>
      </c>
      <c r="F90" s="57" t="s">
        <v>398</v>
      </c>
      <c r="G90" s="41"/>
      <c r="H90" s="66"/>
      <c r="I90" s="85"/>
      <c r="J90" s="85"/>
      <c r="K90" s="85"/>
      <c r="L90" s="90">
        <f t="shared" si="0"/>
        <v>18.204</v>
      </c>
      <c r="M90" s="90">
        <v>50</v>
      </c>
      <c r="N90" s="91">
        <v>0.6</v>
      </c>
      <c r="O90" s="90">
        <v>70</v>
      </c>
      <c r="P90" s="90">
        <v>42</v>
      </c>
      <c r="Q90" s="91">
        <f t="shared" si="1"/>
        <v>0.0909</v>
      </c>
      <c r="R90" s="91">
        <f t="shared" si="2"/>
        <v>0.002727</v>
      </c>
      <c r="S90" s="91">
        <v>3</v>
      </c>
      <c r="T90" s="85"/>
      <c r="U90" s="85"/>
      <c r="V90" s="63">
        <v>1000</v>
      </c>
      <c r="W90" s="63" t="s">
        <v>399</v>
      </c>
      <c r="X90" s="97" t="s">
        <v>45</v>
      </c>
      <c r="Y90" s="107" t="s">
        <v>45</v>
      </c>
      <c r="Z90" s="57" t="s">
        <v>76</v>
      </c>
      <c r="AA90" s="57" t="s">
        <v>47</v>
      </c>
      <c r="AB90" s="108">
        <v>833.7</v>
      </c>
      <c r="AC90" s="63"/>
      <c r="AD90" s="108">
        <v>833.7</v>
      </c>
      <c r="AE90" s="108">
        <v>833.7</v>
      </c>
      <c r="AF90" s="57"/>
      <c r="AG90" s="63"/>
      <c r="AH90" s="63"/>
      <c r="AI90" s="63"/>
      <c r="AJ90" s="28" t="s">
        <v>228</v>
      </c>
    </row>
    <row r="91" ht="58.5" spans="1:36">
      <c r="A91" s="59">
        <v>154</v>
      </c>
      <c r="B91" s="79"/>
      <c r="C91" s="79"/>
      <c r="D91" s="62" t="s">
        <v>400</v>
      </c>
      <c r="E91" s="63" t="s">
        <v>225</v>
      </c>
      <c r="F91" s="57" t="s">
        <v>401</v>
      </c>
      <c r="G91" s="41"/>
      <c r="H91" s="66"/>
      <c r="I91" s="85"/>
      <c r="J91" s="85"/>
      <c r="K91" s="85"/>
      <c r="L91" s="90">
        <f t="shared" si="0"/>
        <v>1342.44360372</v>
      </c>
      <c r="M91" s="90">
        <v>50</v>
      </c>
      <c r="N91" s="91">
        <v>0.6</v>
      </c>
      <c r="O91" s="90">
        <v>70</v>
      </c>
      <c r="P91" s="90">
        <v>42</v>
      </c>
      <c r="Q91" s="91">
        <f t="shared" si="1"/>
        <v>6.703368687</v>
      </c>
      <c r="R91" s="91">
        <f t="shared" si="2"/>
        <v>0.20110106061</v>
      </c>
      <c r="S91" s="91">
        <v>3</v>
      </c>
      <c r="T91" s="85"/>
      <c r="U91" s="85"/>
      <c r="V91" s="63">
        <v>73744.43</v>
      </c>
      <c r="W91" s="63" t="s">
        <v>402</v>
      </c>
      <c r="X91" s="97" t="s">
        <v>45</v>
      </c>
      <c r="Y91" s="107" t="s">
        <v>45</v>
      </c>
      <c r="Z91" s="57" t="s">
        <v>97</v>
      </c>
      <c r="AA91" s="57" t="s">
        <v>103</v>
      </c>
      <c r="AB91" s="108">
        <v>828.5</v>
      </c>
      <c r="AC91" s="63"/>
      <c r="AD91" s="108">
        <v>828.5</v>
      </c>
      <c r="AE91" s="63"/>
      <c r="AF91" s="113">
        <v>828.5</v>
      </c>
      <c r="AG91" s="63"/>
      <c r="AH91" s="63"/>
      <c r="AI91" s="63"/>
      <c r="AJ91" s="28" t="s">
        <v>228</v>
      </c>
    </row>
    <row r="92" ht="47.25" spans="1:36">
      <c r="A92" s="59">
        <v>157</v>
      </c>
      <c r="B92" s="79"/>
      <c r="C92" s="79"/>
      <c r="D92" s="57" t="s">
        <v>403</v>
      </c>
      <c r="E92" s="63" t="s">
        <v>225</v>
      </c>
      <c r="F92" s="57" t="s">
        <v>404</v>
      </c>
      <c r="G92" s="41"/>
      <c r="H92" s="66"/>
      <c r="I92" s="85"/>
      <c r="J92" s="85"/>
      <c r="K92" s="85"/>
      <c r="L92" s="90">
        <f t="shared" si="0"/>
        <v>65.5344</v>
      </c>
      <c r="M92" s="90">
        <v>50</v>
      </c>
      <c r="N92" s="91">
        <v>0.6</v>
      </c>
      <c r="O92" s="90">
        <v>70</v>
      </c>
      <c r="P92" s="90">
        <v>42</v>
      </c>
      <c r="Q92" s="91">
        <f t="shared" si="1"/>
        <v>0.32724</v>
      </c>
      <c r="R92" s="91">
        <f t="shared" si="2"/>
        <v>0.0098172</v>
      </c>
      <c r="S92" s="91">
        <v>3</v>
      </c>
      <c r="T92" s="85"/>
      <c r="U92" s="85"/>
      <c r="V92" s="63">
        <v>3600</v>
      </c>
      <c r="W92" s="63" t="s">
        <v>348</v>
      </c>
      <c r="X92" s="97" t="s">
        <v>143</v>
      </c>
      <c r="Y92" s="107" t="s">
        <v>143</v>
      </c>
      <c r="Z92" s="57" t="s">
        <v>359</v>
      </c>
      <c r="AA92" s="57" t="s">
        <v>103</v>
      </c>
      <c r="AB92" s="108">
        <v>746</v>
      </c>
      <c r="AC92" s="63"/>
      <c r="AD92" s="114">
        <v>24864.64</v>
      </c>
      <c r="AE92" s="63"/>
      <c r="AF92" s="115">
        <v>24864.64</v>
      </c>
      <c r="AG92" s="63"/>
      <c r="AH92" s="63"/>
      <c r="AI92" s="63"/>
      <c r="AJ92" s="28" t="s">
        <v>228</v>
      </c>
    </row>
    <row r="93" ht="35.25" spans="1:36">
      <c r="A93" s="59">
        <v>158</v>
      </c>
      <c r="B93" s="79"/>
      <c r="C93" s="79"/>
      <c r="D93" s="62" t="s">
        <v>405</v>
      </c>
      <c r="E93" s="63" t="s">
        <v>225</v>
      </c>
      <c r="F93" s="57" t="s">
        <v>406</v>
      </c>
      <c r="G93" s="41"/>
      <c r="H93" s="66"/>
      <c r="I93" s="85"/>
      <c r="J93" s="85"/>
      <c r="K93" s="85"/>
      <c r="L93" s="90">
        <f t="shared" si="0"/>
        <v>1865.70939192</v>
      </c>
      <c r="M93" s="90">
        <v>50</v>
      </c>
      <c r="N93" s="91">
        <v>0.6</v>
      </c>
      <c r="O93" s="90">
        <v>70</v>
      </c>
      <c r="P93" s="90">
        <v>42</v>
      </c>
      <c r="Q93" s="91">
        <f t="shared" si="1"/>
        <v>9.316248282</v>
      </c>
      <c r="R93" s="91">
        <f t="shared" si="2"/>
        <v>0.27948744846</v>
      </c>
      <c r="S93" s="91">
        <v>3</v>
      </c>
      <c r="T93" s="85"/>
      <c r="U93" s="85"/>
      <c r="V93" s="63">
        <v>102488.98</v>
      </c>
      <c r="W93" s="63" t="s">
        <v>407</v>
      </c>
      <c r="X93" s="97" t="s">
        <v>70</v>
      </c>
      <c r="Y93" s="107" t="s">
        <v>408</v>
      </c>
      <c r="Z93" s="57" t="s">
        <v>409</v>
      </c>
      <c r="AA93" s="57" t="s">
        <v>103</v>
      </c>
      <c r="AB93" s="108">
        <v>700.8</v>
      </c>
      <c r="AC93" s="107" t="s">
        <v>375</v>
      </c>
      <c r="AD93" s="63"/>
      <c r="AE93" s="63"/>
      <c r="AF93" s="57"/>
      <c r="AG93" s="63"/>
      <c r="AH93" s="63"/>
      <c r="AI93" s="63"/>
      <c r="AJ93" s="28" t="s">
        <v>228</v>
      </c>
    </row>
    <row r="94" ht="107.25" spans="1:36">
      <c r="A94" s="59">
        <v>159</v>
      </c>
      <c r="B94" s="79"/>
      <c r="C94" s="79"/>
      <c r="D94" s="62" t="s">
        <v>410</v>
      </c>
      <c r="E94" s="63" t="s">
        <v>55</v>
      </c>
      <c r="F94" s="76" t="s">
        <v>411</v>
      </c>
      <c r="G94" s="41"/>
      <c r="H94" s="66"/>
      <c r="I94" s="85"/>
      <c r="J94" s="85"/>
      <c r="K94" s="85"/>
      <c r="L94" s="90">
        <f t="shared" si="0"/>
        <v>561.77544</v>
      </c>
      <c r="M94" s="90">
        <v>50</v>
      </c>
      <c r="N94" s="91">
        <v>0.6</v>
      </c>
      <c r="O94" s="90">
        <v>70</v>
      </c>
      <c r="P94" s="90">
        <v>42</v>
      </c>
      <c r="Q94" s="91">
        <f t="shared" si="1"/>
        <v>2.805174</v>
      </c>
      <c r="R94" s="91">
        <f t="shared" si="2"/>
        <v>0.08415522</v>
      </c>
      <c r="S94" s="91">
        <v>3</v>
      </c>
      <c r="T94" s="85"/>
      <c r="U94" s="85"/>
      <c r="V94" s="63">
        <v>30860</v>
      </c>
      <c r="W94" s="63" t="s">
        <v>412</v>
      </c>
      <c r="X94" s="97" t="s">
        <v>45</v>
      </c>
      <c r="Y94" s="107" t="s">
        <v>45</v>
      </c>
      <c r="Z94" s="57" t="s">
        <v>81</v>
      </c>
      <c r="AA94" s="57" t="s">
        <v>61</v>
      </c>
      <c r="AB94" s="108">
        <v>681.4</v>
      </c>
      <c r="AC94" s="63"/>
      <c r="AD94" s="108">
        <v>681.4</v>
      </c>
      <c r="AE94" s="108">
        <v>681.4</v>
      </c>
      <c r="AF94" s="57"/>
      <c r="AG94" s="63"/>
      <c r="AH94" s="63"/>
      <c r="AI94" s="63"/>
      <c r="AJ94" s="28" t="s">
        <v>228</v>
      </c>
    </row>
    <row r="95" ht="106.5" spans="1:36">
      <c r="A95" s="59">
        <v>161</v>
      </c>
      <c r="B95" s="79"/>
      <c r="C95" s="79"/>
      <c r="D95" s="62" t="s">
        <v>413</v>
      </c>
      <c r="E95" s="63" t="s">
        <v>55</v>
      </c>
      <c r="F95" s="76" t="s">
        <v>414</v>
      </c>
      <c r="G95" s="41"/>
      <c r="H95" s="66"/>
      <c r="I95" s="85"/>
      <c r="J95" s="85"/>
      <c r="K95" s="85"/>
      <c r="L95" s="90">
        <f t="shared" si="0"/>
        <v>515.1732</v>
      </c>
      <c r="M95" s="90">
        <v>50</v>
      </c>
      <c r="N95" s="91">
        <v>0.6</v>
      </c>
      <c r="O95" s="90">
        <v>70</v>
      </c>
      <c r="P95" s="90">
        <v>42</v>
      </c>
      <c r="Q95" s="91">
        <f t="shared" si="1"/>
        <v>2.57247</v>
      </c>
      <c r="R95" s="91">
        <f t="shared" si="2"/>
        <v>0.0771741</v>
      </c>
      <c r="S95" s="91">
        <v>3</v>
      </c>
      <c r="T95" s="85"/>
      <c r="U95" s="85"/>
      <c r="V95" s="63">
        <v>28300</v>
      </c>
      <c r="W95" s="63" t="s">
        <v>415</v>
      </c>
      <c r="X95" s="97" t="s">
        <v>45</v>
      </c>
      <c r="Y95" s="107" t="s">
        <v>45</v>
      </c>
      <c r="Z95" s="57" t="s">
        <v>81</v>
      </c>
      <c r="AA95" s="57" t="s">
        <v>47</v>
      </c>
      <c r="AB95" s="108">
        <v>615.1</v>
      </c>
      <c r="AC95" s="63"/>
      <c r="AD95" s="108">
        <v>615.1</v>
      </c>
      <c r="AE95" s="108">
        <v>615.1</v>
      </c>
      <c r="AF95" s="57"/>
      <c r="AG95" s="63"/>
      <c r="AH95" s="63"/>
      <c r="AI95" s="63"/>
      <c r="AJ95" s="28" t="s">
        <v>228</v>
      </c>
    </row>
    <row r="96" ht="59.25" spans="1:36">
      <c r="A96" s="59">
        <v>162</v>
      </c>
      <c r="B96" s="79"/>
      <c r="C96" s="79"/>
      <c r="D96" s="62" t="s">
        <v>416</v>
      </c>
      <c r="E96" s="63" t="s">
        <v>225</v>
      </c>
      <c r="F96" s="57" t="s">
        <v>417</v>
      </c>
      <c r="G96" s="41"/>
      <c r="H96" s="66"/>
      <c r="I96" s="85"/>
      <c r="J96" s="85"/>
      <c r="K96" s="85"/>
      <c r="L96" s="90">
        <f t="shared" si="0"/>
        <v>442.980687</v>
      </c>
      <c r="M96" s="90">
        <v>50</v>
      </c>
      <c r="N96" s="91">
        <v>0.6</v>
      </c>
      <c r="O96" s="90">
        <v>70</v>
      </c>
      <c r="P96" s="90">
        <v>42</v>
      </c>
      <c r="Q96" s="91">
        <f t="shared" si="1"/>
        <v>2.211983325</v>
      </c>
      <c r="R96" s="91">
        <f t="shared" si="2"/>
        <v>0.06635949975</v>
      </c>
      <c r="S96" s="91">
        <v>3</v>
      </c>
      <c r="T96" s="85"/>
      <c r="U96" s="85"/>
      <c r="V96" s="63">
        <v>24334.25</v>
      </c>
      <c r="W96" s="63" t="s">
        <v>418</v>
      </c>
      <c r="X96" s="97" t="s">
        <v>45</v>
      </c>
      <c r="Y96" s="107" t="s">
        <v>45</v>
      </c>
      <c r="Z96" s="57" t="s">
        <v>126</v>
      </c>
      <c r="AA96" s="57" t="s">
        <v>47</v>
      </c>
      <c r="AB96" s="108">
        <v>607.4</v>
      </c>
      <c r="AC96" s="63"/>
      <c r="AD96" s="108">
        <v>607.4</v>
      </c>
      <c r="AE96" s="63"/>
      <c r="AF96" s="113">
        <v>607.4</v>
      </c>
      <c r="AG96" s="63"/>
      <c r="AH96" s="63"/>
      <c r="AI96" s="63"/>
      <c r="AJ96" s="28" t="s">
        <v>228</v>
      </c>
    </row>
    <row r="97" ht="47.25" spans="1:36">
      <c r="A97" s="59">
        <v>165</v>
      </c>
      <c r="B97" s="79"/>
      <c r="C97" s="79"/>
      <c r="D97" s="62" t="s">
        <v>419</v>
      </c>
      <c r="E97" s="63" t="s">
        <v>225</v>
      </c>
      <c r="F97" s="57" t="s">
        <v>420</v>
      </c>
      <c r="G97" s="41"/>
      <c r="H97" s="66"/>
      <c r="I97" s="85"/>
      <c r="J97" s="85"/>
      <c r="K97" s="85"/>
      <c r="L97" s="90">
        <f t="shared" si="0"/>
        <v>27.306</v>
      </c>
      <c r="M97" s="90">
        <v>50</v>
      </c>
      <c r="N97" s="91">
        <v>0.6</v>
      </c>
      <c r="O97" s="90">
        <v>70</v>
      </c>
      <c r="P97" s="90">
        <v>42</v>
      </c>
      <c r="Q97" s="91">
        <f t="shared" si="1"/>
        <v>0.13635</v>
      </c>
      <c r="R97" s="91">
        <f t="shared" si="2"/>
        <v>0.0040905</v>
      </c>
      <c r="S97" s="91">
        <v>3</v>
      </c>
      <c r="T97" s="85"/>
      <c r="U97" s="85"/>
      <c r="V97" s="63">
        <v>1500</v>
      </c>
      <c r="W97" s="63" t="s">
        <v>421</v>
      </c>
      <c r="X97" s="97" t="s">
        <v>143</v>
      </c>
      <c r="Y97" s="107" t="s">
        <v>143</v>
      </c>
      <c r="Z97" s="57" t="s">
        <v>76</v>
      </c>
      <c r="AA97" s="57" t="s">
        <v>422</v>
      </c>
      <c r="AB97" s="59">
        <v>600</v>
      </c>
      <c r="AC97" s="63"/>
      <c r="AD97" s="59">
        <v>20000</v>
      </c>
      <c r="AE97" s="59">
        <v>20000</v>
      </c>
      <c r="AF97" s="57"/>
      <c r="AG97" s="63"/>
      <c r="AH97" s="63"/>
      <c r="AI97" s="63"/>
      <c r="AJ97" s="28" t="s">
        <v>228</v>
      </c>
    </row>
    <row r="98" ht="34.5" spans="1:36">
      <c r="A98" s="59">
        <v>167</v>
      </c>
      <c r="B98" s="79"/>
      <c r="C98" s="79"/>
      <c r="D98" s="62" t="s">
        <v>423</v>
      </c>
      <c r="E98" s="63" t="s">
        <v>424</v>
      </c>
      <c r="F98" s="57" t="s">
        <v>425</v>
      </c>
      <c r="G98" s="41"/>
      <c r="H98" s="66"/>
      <c r="I98" s="85"/>
      <c r="J98" s="85"/>
      <c r="K98" s="85"/>
      <c r="L98" s="90">
        <f t="shared" si="0"/>
        <v>910.2</v>
      </c>
      <c r="M98" s="90">
        <v>50</v>
      </c>
      <c r="N98" s="91">
        <v>0.6</v>
      </c>
      <c r="O98" s="90">
        <v>70</v>
      </c>
      <c r="P98" s="90">
        <v>42</v>
      </c>
      <c r="Q98" s="91">
        <f t="shared" si="1"/>
        <v>4.545</v>
      </c>
      <c r="R98" s="91">
        <f t="shared" si="2"/>
        <v>0.13635</v>
      </c>
      <c r="S98" s="91">
        <v>3</v>
      </c>
      <c r="T98" s="85"/>
      <c r="U98" s="85"/>
      <c r="V98" s="63">
        <v>50000</v>
      </c>
      <c r="W98" s="63" t="s">
        <v>426</v>
      </c>
      <c r="X98" s="97" t="s">
        <v>427</v>
      </c>
      <c r="Y98" s="107" t="s">
        <v>427</v>
      </c>
      <c r="Z98" s="62" t="s">
        <v>428</v>
      </c>
      <c r="AA98" s="57" t="s">
        <v>429</v>
      </c>
      <c r="AB98" s="59">
        <v>600</v>
      </c>
      <c r="AC98" s="59">
        <v>20000</v>
      </c>
      <c r="AD98" s="63"/>
      <c r="AE98" s="59">
        <v>20000</v>
      </c>
      <c r="AF98" s="61">
        <v>14000</v>
      </c>
      <c r="AG98" s="63"/>
      <c r="AH98" s="63"/>
      <c r="AI98" s="63"/>
      <c r="AJ98" s="28" t="s">
        <v>228</v>
      </c>
    </row>
    <row r="99" ht="72" spans="1:36">
      <c r="A99" s="59">
        <v>168</v>
      </c>
      <c r="B99" s="79"/>
      <c r="C99" s="79"/>
      <c r="D99" s="62" t="s">
        <v>430</v>
      </c>
      <c r="E99" s="63" t="s">
        <v>424</v>
      </c>
      <c r="F99" s="57" t="s">
        <v>431</v>
      </c>
      <c r="G99" s="41"/>
      <c r="H99" s="66"/>
      <c r="I99" s="85"/>
      <c r="J99" s="85"/>
      <c r="K99" s="85"/>
      <c r="L99" s="90">
        <f t="shared" si="0"/>
        <v>1003.167828</v>
      </c>
      <c r="M99" s="90">
        <v>50</v>
      </c>
      <c r="N99" s="91">
        <v>0.6</v>
      </c>
      <c r="O99" s="90">
        <v>70</v>
      </c>
      <c r="P99" s="90">
        <v>42</v>
      </c>
      <c r="Q99" s="91">
        <f t="shared" si="1"/>
        <v>5.0092263</v>
      </c>
      <c r="R99" s="91">
        <f t="shared" si="2"/>
        <v>0.150276789</v>
      </c>
      <c r="S99" s="91">
        <v>3</v>
      </c>
      <c r="T99" s="85"/>
      <c r="U99" s="85"/>
      <c r="V99" s="63">
        <v>55107</v>
      </c>
      <c r="W99" s="63" t="s">
        <v>432</v>
      </c>
      <c r="X99" s="97" t="s">
        <v>70</v>
      </c>
      <c r="Y99" s="107" t="s">
        <v>427</v>
      </c>
      <c r="Z99" s="57" t="s">
        <v>433</v>
      </c>
      <c r="AA99" s="57" t="s">
        <v>103</v>
      </c>
      <c r="AB99" s="59">
        <v>600</v>
      </c>
      <c r="AC99" s="63" t="s">
        <v>434</v>
      </c>
      <c r="AD99" s="59">
        <v>20000</v>
      </c>
      <c r="AE99" s="59">
        <v>0</v>
      </c>
      <c r="AF99" s="61">
        <v>20000</v>
      </c>
      <c r="AG99" s="59">
        <v>0</v>
      </c>
      <c r="AH99" s="63"/>
      <c r="AI99" s="63"/>
      <c r="AJ99" s="28" t="s">
        <v>228</v>
      </c>
    </row>
    <row r="100" ht="84" spans="1:36">
      <c r="A100" s="59">
        <v>169</v>
      </c>
      <c r="B100" s="79"/>
      <c r="C100" s="79"/>
      <c r="D100" s="62" t="s">
        <v>435</v>
      </c>
      <c r="E100" s="63" t="s">
        <v>225</v>
      </c>
      <c r="F100" s="57" t="s">
        <v>436</v>
      </c>
      <c r="G100" s="41"/>
      <c r="H100" s="66"/>
      <c r="I100" s="85"/>
      <c r="J100" s="85"/>
      <c r="K100" s="85"/>
      <c r="L100" s="90">
        <f t="shared" si="0"/>
        <v>1060.310184</v>
      </c>
      <c r="M100" s="90">
        <v>50</v>
      </c>
      <c r="N100" s="91">
        <v>0.6</v>
      </c>
      <c r="O100" s="90">
        <v>70</v>
      </c>
      <c r="P100" s="90">
        <v>42</v>
      </c>
      <c r="Q100" s="91">
        <f t="shared" si="1"/>
        <v>5.2945614</v>
      </c>
      <c r="R100" s="91">
        <f t="shared" si="2"/>
        <v>0.158836842</v>
      </c>
      <c r="S100" s="91">
        <v>3</v>
      </c>
      <c r="T100" s="85"/>
      <c r="U100" s="85"/>
      <c r="V100" s="63">
        <v>58246</v>
      </c>
      <c r="W100" s="63" t="s">
        <v>437</v>
      </c>
      <c r="X100" s="97" t="s">
        <v>70</v>
      </c>
      <c r="Y100" s="107" t="s">
        <v>45</v>
      </c>
      <c r="Z100" s="57" t="s">
        <v>97</v>
      </c>
      <c r="AA100" s="57" t="s">
        <v>103</v>
      </c>
      <c r="AB100" s="114">
        <v>599.82</v>
      </c>
      <c r="AC100" s="63"/>
      <c r="AD100" s="114">
        <v>599.82</v>
      </c>
      <c r="AE100" s="63"/>
      <c r="AF100" s="115">
        <v>599.82</v>
      </c>
      <c r="AG100" s="63"/>
      <c r="AH100" s="63"/>
      <c r="AI100" s="63"/>
      <c r="AJ100" s="28" t="s">
        <v>228</v>
      </c>
    </row>
    <row r="101" ht="60" spans="1:36">
      <c r="A101" s="59">
        <v>171</v>
      </c>
      <c r="B101" s="79"/>
      <c r="C101" s="79"/>
      <c r="D101" s="62" t="s">
        <v>438</v>
      </c>
      <c r="E101" s="63" t="s">
        <v>225</v>
      </c>
      <c r="F101" s="57" t="s">
        <v>439</v>
      </c>
      <c r="G101" s="41"/>
      <c r="H101" s="66"/>
      <c r="I101" s="85"/>
      <c r="J101" s="85"/>
      <c r="K101" s="85"/>
      <c r="L101" s="90">
        <f t="shared" si="0"/>
        <v>169.734096</v>
      </c>
      <c r="M101" s="90">
        <v>50</v>
      </c>
      <c r="N101" s="91">
        <v>0.6</v>
      </c>
      <c r="O101" s="90">
        <v>70</v>
      </c>
      <c r="P101" s="90">
        <v>42</v>
      </c>
      <c r="Q101" s="91">
        <f t="shared" si="1"/>
        <v>0.8475516</v>
      </c>
      <c r="R101" s="91">
        <f t="shared" si="2"/>
        <v>0.025426548</v>
      </c>
      <c r="S101" s="91">
        <v>3</v>
      </c>
      <c r="T101" s="85"/>
      <c r="U101" s="85"/>
      <c r="V101" s="63">
        <v>9324</v>
      </c>
      <c r="W101" s="63" t="s">
        <v>440</v>
      </c>
      <c r="X101" s="97" t="s">
        <v>45</v>
      </c>
      <c r="Y101" s="107" t="s">
        <v>45</v>
      </c>
      <c r="Z101" s="57" t="s">
        <v>97</v>
      </c>
      <c r="AA101" s="57" t="s">
        <v>47</v>
      </c>
      <c r="AB101" s="108">
        <v>523.6</v>
      </c>
      <c r="AC101" s="63"/>
      <c r="AD101" s="108">
        <v>523.6</v>
      </c>
      <c r="AE101" s="63"/>
      <c r="AF101" s="113">
        <v>523.6</v>
      </c>
      <c r="AG101" s="63"/>
      <c r="AH101" s="63"/>
      <c r="AI101" s="63"/>
      <c r="AJ101" s="28" t="s">
        <v>228</v>
      </c>
    </row>
    <row r="102" ht="36" spans="1:36">
      <c r="A102" s="59">
        <v>174</v>
      </c>
      <c r="B102" s="79"/>
      <c r="C102" s="79"/>
      <c r="D102" s="62" t="s">
        <v>441</v>
      </c>
      <c r="E102" s="63" t="s">
        <v>225</v>
      </c>
      <c r="F102" s="57" t="s">
        <v>442</v>
      </c>
      <c r="G102" s="41"/>
      <c r="H102" s="66"/>
      <c r="I102" s="85"/>
      <c r="J102" s="85"/>
      <c r="K102" s="85"/>
      <c r="L102" s="90">
        <f t="shared" si="0"/>
        <v>225.711396</v>
      </c>
      <c r="M102" s="90">
        <v>50</v>
      </c>
      <c r="N102" s="91">
        <v>0.6</v>
      </c>
      <c r="O102" s="90">
        <v>70</v>
      </c>
      <c r="P102" s="90">
        <v>42</v>
      </c>
      <c r="Q102" s="91">
        <f t="shared" si="1"/>
        <v>1.1270691</v>
      </c>
      <c r="R102" s="91">
        <f t="shared" si="2"/>
        <v>0.033812073</v>
      </c>
      <c r="S102" s="91">
        <v>3</v>
      </c>
      <c r="T102" s="85"/>
      <c r="U102" s="85"/>
      <c r="V102" s="63">
        <v>12399</v>
      </c>
      <c r="W102" s="63" t="s">
        <v>443</v>
      </c>
      <c r="X102" s="97" t="s">
        <v>143</v>
      </c>
      <c r="Y102" s="107" t="s">
        <v>143</v>
      </c>
      <c r="Z102" s="57" t="s">
        <v>359</v>
      </c>
      <c r="AA102" s="57" t="s">
        <v>103</v>
      </c>
      <c r="AB102" s="59">
        <v>480</v>
      </c>
      <c r="AC102" s="63" t="s">
        <v>444</v>
      </c>
      <c r="AD102" s="59">
        <v>16000</v>
      </c>
      <c r="AE102" s="63"/>
      <c r="AF102" s="61">
        <v>16000</v>
      </c>
      <c r="AG102" s="63"/>
      <c r="AH102" s="63"/>
      <c r="AI102" s="63"/>
      <c r="AJ102" s="28" t="s">
        <v>228</v>
      </c>
    </row>
    <row r="103" ht="47.25" spans="1:36">
      <c r="A103" s="59">
        <v>175</v>
      </c>
      <c r="B103" s="79"/>
      <c r="C103" s="79"/>
      <c r="D103" s="62" t="s">
        <v>445</v>
      </c>
      <c r="E103" s="63" t="s">
        <v>225</v>
      </c>
      <c r="F103" s="57" t="s">
        <v>446</v>
      </c>
      <c r="G103" s="41"/>
      <c r="H103" s="66"/>
      <c r="I103" s="85"/>
      <c r="J103" s="85"/>
      <c r="K103" s="85"/>
      <c r="L103" s="90">
        <f t="shared" si="0"/>
        <v>59.92356312</v>
      </c>
      <c r="M103" s="90">
        <v>50</v>
      </c>
      <c r="N103" s="91">
        <v>0.6</v>
      </c>
      <c r="O103" s="90">
        <v>70</v>
      </c>
      <c r="P103" s="90">
        <v>42</v>
      </c>
      <c r="Q103" s="91">
        <f t="shared" si="1"/>
        <v>0.299222802</v>
      </c>
      <c r="R103" s="91">
        <f t="shared" si="2"/>
        <v>0.00897668406</v>
      </c>
      <c r="S103" s="91">
        <v>3</v>
      </c>
      <c r="T103" s="85"/>
      <c r="U103" s="85"/>
      <c r="V103" s="63">
        <v>3291.78</v>
      </c>
      <c r="W103" s="63" t="s">
        <v>447</v>
      </c>
      <c r="X103" s="97" t="s">
        <v>143</v>
      </c>
      <c r="Y103" s="107" t="s">
        <v>143</v>
      </c>
      <c r="Z103" s="57" t="s">
        <v>319</v>
      </c>
      <c r="AA103" s="57" t="s">
        <v>103</v>
      </c>
      <c r="AB103" s="59">
        <v>480</v>
      </c>
      <c r="AC103" s="63"/>
      <c r="AD103" s="59">
        <v>16000</v>
      </c>
      <c r="AE103" s="63"/>
      <c r="AF103" s="61">
        <v>16000</v>
      </c>
      <c r="AG103" s="63"/>
      <c r="AH103" s="63"/>
      <c r="AI103" s="63"/>
      <c r="AJ103" s="28" t="s">
        <v>228</v>
      </c>
    </row>
    <row r="104" ht="35.25" spans="1:36">
      <c r="A104" s="59">
        <v>176</v>
      </c>
      <c r="B104" s="79"/>
      <c r="C104" s="79"/>
      <c r="D104" s="62" t="s">
        <v>448</v>
      </c>
      <c r="E104" s="63" t="s">
        <v>42</v>
      </c>
      <c r="F104" s="57" t="s">
        <v>449</v>
      </c>
      <c r="G104" s="41"/>
      <c r="H104" s="66"/>
      <c r="I104" s="85"/>
      <c r="J104" s="85"/>
      <c r="K104" s="85"/>
      <c r="L104" s="90">
        <f t="shared" si="0"/>
        <v>497.078424</v>
      </c>
      <c r="M104" s="90">
        <v>50</v>
      </c>
      <c r="N104" s="91">
        <v>0.6</v>
      </c>
      <c r="O104" s="90">
        <v>70</v>
      </c>
      <c r="P104" s="90">
        <v>42</v>
      </c>
      <c r="Q104" s="91">
        <f t="shared" si="1"/>
        <v>2.4821154</v>
      </c>
      <c r="R104" s="91">
        <f t="shared" si="2"/>
        <v>0.074463462</v>
      </c>
      <c r="S104" s="91">
        <v>3</v>
      </c>
      <c r="T104" s="85"/>
      <c r="U104" s="85"/>
      <c r="V104" s="63">
        <v>27306</v>
      </c>
      <c r="W104" s="63" t="s">
        <v>450</v>
      </c>
      <c r="X104" s="97" t="s">
        <v>45</v>
      </c>
      <c r="Y104" s="107" t="s">
        <v>45</v>
      </c>
      <c r="Z104" s="57" t="s">
        <v>76</v>
      </c>
      <c r="AA104" s="57" t="s">
        <v>76</v>
      </c>
      <c r="AB104" s="59">
        <v>450</v>
      </c>
      <c r="AC104" s="63"/>
      <c r="AD104" s="59">
        <v>450</v>
      </c>
      <c r="AE104" s="59">
        <v>450</v>
      </c>
      <c r="AF104" s="57"/>
      <c r="AG104" s="63"/>
      <c r="AH104" s="63"/>
      <c r="AI104" s="63"/>
      <c r="AJ104" s="28" t="s">
        <v>228</v>
      </c>
    </row>
    <row r="105" ht="58.5" spans="1:36">
      <c r="A105" s="59">
        <v>177</v>
      </c>
      <c r="B105" s="79"/>
      <c r="C105" s="79"/>
      <c r="D105" s="62" t="s">
        <v>451</v>
      </c>
      <c r="E105" s="63" t="s">
        <v>424</v>
      </c>
      <c r="F105" s="57" t="s">
        <v>452</v>
      </c>
      <c r="G105" s="41"/>
      <c r="H105" s="66"/>
      <c r="I105" s="85"/>
      <c r="J105" s="85"/>
      <c r="K105" s="85"/>
      <c r="L105" s="90">
        <f t="shared" si="0"/>
        <v>1821.5768886</v>
      </c>
      <c r="M105" s="90">
        <v>50</v>
      </c>
      <c r="N105" s="91">
        <v>0.6</v>
      </c>
      <c r="O105" s="90">
        <v>70</v>
      </c>
      <c r="P105" s="90">
        <v>42</v>
      </c>
      <c r="Q105" s="91">
        <f t="shared" si="1"/>
        <v>9.095876685</v>
      </c>
      <c r="R105" s="91">
        <f t="shared" si="2"/>
        <v>0.27287630055</v>
      </c>
      <c r="S105" s="91">
        <v>3</v>
      </c>
      <c r="T105" s="85"/>
      <c r="U105" s="85"/>
      <c r="V105" s="63">
        <v>100064.65</v>
      </c>
      <c r="W105" s="63" t="s">
        <v>453</v>
      </c>
      <c r="X105" s="97" t="s">
        <v>427</v>
      </c>
      <c r="Y105" s="107" t="s">
        <v>427</v>
      </c>
      <c r="Z105" s="62" t="s">
        <v>428</v>
      </c>
      <c r="AA105" s="57" t="s">
        <v>429</v>
      </c>
      <c r="AB105" s="59">
        <v>450</v>
      </c>
      <c r="AC105" s="63"/>
      <c r="AD105" s="59">
        <v>15000</v>
      </c>
      <c r="AE105" s="63"/>
      <c r="AF105" s="61">
        <v>15000</v>
      </c>
      <c r="AG105" s="63"/>
      <c r="AH105" s="63"/>
      <c r="AI105" s="63"/>
      <c r="AJ105" s="28" t="s">
        <v>228</v>
      </c>
    </row>
    <row r="106" ht="59.25" spans="1:36">
      <c r="A106" s="59">
        <v>178</v>
      </c>
      <c r="B106" s="79"/>
      <c r="C106" s="79"/>
      <c r="D106" s="57" t="s">
        <v>454</v>
      </c>
      <c r="E106" s="63" t="s">
        <v>225</v>
      </c>
      <c r="F106" s="57" t="s">
        <v>455</v>
      </c>
      <c r="G106" s="41"/>
      <c r="H106" s="66"/>
      <c r="I106" s="85"/>
      <c r="J106" s="85"/>
      <c r="K106" s="85"/>
      <c r="L106" s="90">
        <f t="shared" si="0"/>
        <v>679.700952</v>
      </c>
      <c r="M106" s="90">
        <v>50</v>
      </c>
      <c r="N106" s="91">
        <v>0.6</v>
      </c>
      <c r="O106" s="90">
        <v>70</v>
      </c>
      <c r="P106" s="90">
        <v>42</v>
      </c>
      <c r="Q106" s="91">
        <f t="shared" si="1"/>
        <v>3.3940242</v>
      </c>
      <c r="R106" s="91">
        <f t="shared" si="2"/>
        <v>0.101820726</v>
      </c>
      <c r="S106" s="91">
        <v>3</v>
      </c>
      <c r="T106" s="85"/>
      <c r="U106" s="85"/>
      <c r="V106" s="63">
        <v>37338</v>
      </c>
      <c r="W106" s="63" t="s">
        <v>456</v>
      </c>
      <c r="X106" s="97" t="s">
        <v>45</v>
      </c>
      <c r="Y106" s="107" t="s">
        <v>45</v>
      </c>
      <c r="Z106" s="76" t="s">
        <v>457</v>
      </c>
      <c r="AA106" s="57" t="s">
        <v>103</v>
      </c>
      <c r="AB106" s="59">
        <v>444</v>
      </c>
      <c r="AC106" s="63"/>
      <c r="AD106" s="59">
        <v>14800</v>
      </c>
      <c r="AE106" s="63"/>
      <c r="AF106" s="61">
        <v>14800</v>
      </c>
      <c r="AG106" s="63"/>
      <c r="AH106" s="63"/>
      <c r="AI106" s="63"/>
      <c r="AJ106" s="28" t="s">
        <v>228</v>
      </c>
    </row>
    <row r="107" ht="58.5" spans="1:36">
      <c r="A107" s="59">
        <v>180</v>
      </c>
      <c r="B107" s="79"/>
      <c r="C107" s="79"/>
      <c r="D107" s="62" t="s">
        <v>458</v>
      </c>
      <c r="E107" s="63" t="s">
        <v>225</v>
      </c>
      <c r="F107" s="57" t="s">
        <v>459</v>
      </c>
      <c r="G107" s="41"/>
      <c r="H107" s="66"/>
      <c r="I107" s="85"/>
      <c r="J107" s="85"/>
      <c r="K107" s="85"/>
      <c r="L107" s="90">
        <f t="shared" si="0"/>
        <v>441.9275856</v>
      </c>
      <c r="M107" s="90">
        <v>50</v>
      </c>
      <c r="N107" s="91">
        <v>0.6</v>
      </c>
      <c r="O107" s="90">
        <v>70</v>
      </c>
      <c r="P107" s="90">
        <v>42</v>
      </c>
      <c r="Q107" s="91">
        <f t="shared" si="1"/>
        <v>2.20672476</v>
      </c>
      <c r="R107" s="91">
        <f t="shared" si="2"/>
        <v>0.0662017428</v>
      </c>
      <c r="S107" s="91">
        <v>3</v>
      </c>
      <c r="T107" s="85"/>
      <c r="U107" s="85"/>
      <c r="V107" s="63">
        <v>24276.4</v>
      </c>
      <c r="W107" s="63" t="s">
        <v>460</v>
      </c>
      <c r="X107" s="97" t="s">
        <v>45</v>
      </c>
      <c r="Y107" s="107" t="s">
        <v>45</v>
      </c>
      <c r="Z107" s="57" t="s">
        <v>81</v>
      </c>
      <c r="AA107" s="57" t="s">
        <v>47</v>
      </c>
      <c r="AB107" s="108">
        <v>427.2</v>
      </c>
      <c r="AC107" s="63" t="s">
        <v>461</v>
      </c>
      <c r="AD107" s="108">
        <v>427.2</v>
      </c>
      <c r="AE107" s="108">
        <v>427.2</v>
      </c>
      <c r="AF107" s="57"/>
      <c r="AG107" s="63"/>
      <c r="AH107" s="63"/>
      <c r="AI107" s="63"/>
      <c r="AJ107" s="28" t="s">
        <v>228</v>
      </c>
    </row>
    <row r="108" ht="36" spans="1:36">
      <c r="A108" s="59">
        <v>182</v>
      </c>
      <c r="B108" s="79"/>
      <c r="C108" s="79"/>
      <c r="D108" s="62" t="s">
        <v>462</v>
      </c>
      <c r="E108" s="63" t="s">
        <v>42</v>
      </c>
      <c r="F108" s="57" t="s">
        <v>463</v>
      </c>
      <c r="G108" s="41"/>
      <c r="H108" s="66"/>
      <c r="I108" s="85"/>
      <c r="J108" s="85"/>
      <c r="K108" s="85"/>
      <c r="L108" s="90">
        <f t="shared" si="0"/>
        <v>780.71822472</v>
      </c>
      <c r="M108" s="90">
        <v>50</v>
      </c>
      <c r="N108" s="91">
        <v>0.6</v>
      </c>
      <c r="O108" s="90">
        <v>70</v>
      </c>
      <c r="P108" s="90">
        <v>42</v>
      </c>
      <c r="Q108" s="91">
        <f t="shared" si="1"/>
        <v>3.898444662</v>
      </c>
      <c r="R108" s="91">
        <f t="shared" si="2"/>
        <v>0.11695333986</v>
      </c>
      <c r="S108" s="91">
        <v>3</v>
      </c>
      <c r="T108" s="85"/>
      <c r="U108" s="85"/>
      <c r="V108" s="63">
        <v>42887.18</v>
      </c>
      <c r="W108" s="63" t="s">
        <v>464</v>
      </c>
      <c r="X108" s="97" t="s">
        <v>408</v>
      </c>
      <c r="Y108" s="107" t="s">
        <v>408</v>
      </c>
      <c r="Z108" s="57" t="s">
        <v>465</v>
      </c>
      <c r="AA108" s="57" t="s">
        <v>103</v>
      </c>
      <c r="AB108" s="108">
        <v>419.3</v>
      </c>
      <c r="AC108" s="63" t="s">
        <v>466</v>
      </c>
      <c r="AD108" s="63"/>
      <c r="AE108" s="63"/>
      <c r="AF108" s="57"/>
      <c r="AG108" s="63"/>
      <c r="AH108" s="63"/>
      <c r="AI108" s="63"/>
      <c r="AJ108" s="28" t="s">
        <v>228</v>
      </c>
    </row>
    <row r="109" ht="48" spans="1:36">
      <c r="A109" s="59">
        <v>184</v>
      </c>
      <c r="B109" s="79"/>
      <c r="C109" s="79"/>
      <c r="D109" s="57" t="s">
        <v>467</v>
      </c>
      <c r="E109" s="63" t="s">
        <v>225</v>
      </c>
      <c r="F109" s="76" t="s">
        <v>468</v>
      </c>
      <c r="G109" s="41"/>
      <c r="H109" s="66"/>
      <c r="I109" s="85"/>
      <c r="J109" s="85"/>
      <c r="K109" s="85"/>
      <c r="L109" s="90">
        <f t="shared" si="0"/>
        <v>131.0688</v>
      </c>
      <c r="M109" s="90">
        <v>50</v>
      </c>
      <c r="N109" s="91">
        <v>0.6</v>
      </c>
      <c r="O109" s="90">
        <v>70</v>
      </c>
      <c r="P109" s="90">
        <v>42</v>
      </c>
      <c r="Q109" s="91">
        <f t="shared" si="1"/>
        <v>0.65448</v>
      </c>
      <c r="R109" s="91">
        <f t="shared" si="2"/>
        <v>0.0196344</v>
      </c>
      <c r="S109" s="91">
        <v>3</v>
      </c>
      <c r="T109" s="85"/>
      <c r="U109" s="85"/>
      <c r="V109" s="63">
        <v>7200</v>
      </c>
      <c r="W109" s="63" t="s">
        <v>469</v>
      </c>
      <c r="X109" s="97" t="s">
        <v>45</v>
      </c>
      <c r="Y109" s="107" t="s">
        <v>45</v>
      </c>
      <c r="Z109" s="57" t="s">
        <v>76</v>
      </c>
      <c r="AA109" s="57" t="s">
        <v>47</v>
      </c>
      <c r="AB109" s="108">
        <v>385.1</v>
      </c>
      <c r="AC109" s="63"/>
      <c r="AD109" s="108">
        <v>385.1</v>
      </c>
      <c r="AE109" s="63"/>
      <c r="AF109" s="113">
        <v>385.1</v>
      </c>
      <c r="AG109" s="63"/>
      <c r="AH109" s="63"/>
      <c r="AI109" s="63"/>
      <c r="AJ109" s="28" t="s">
        <v>228</v>
      </c>
    </row>
    <row r="110" ht="59.25" spans="1:36">
      <c r="A110" s="59">
        <v>185</v>
      </c>
      <c r="B110" s="79"/>
      <c r="C110" s="79"/>
      <c r="D110" s="62" t="s">
        <v>470</v>
      </c>
      <c r="E110" s="63" t="s">
        <v>471</v>
      </c>
      <c r="F110" s="76" t="s">
        <v>472</v>
      </c>
      <c r="G110" s="41"/>
      <c r="H110" s="66"/>
      <c r="I110" s="85"/>
      <c r="J110" s="85"/>
      <c r="K110" s="85"/>
      <c r="L110" s="90">
        <f t="shared" si="0"/>
        <v>523.747284</v>
      </c>
      <c r="M110" s="90">
        <v>50</v>
      </c>
      <c r="N110" s="91">
        <v>0.6</v>
      </c>
      <c r="O110" s="90">
        <v>70</v>
      </c>
      <c r="P110" s="90">
        <v>42</v>
      </c>
      <c r="Q110" s="91">
        <f t="shared" si="1"/>
        <v>2.6152839</v>
      </c>
      <c r="R110" s="91">
        <f t="shared" si="2"/>
        <v>0.078458517</v>
      </c>
      <c r="S110" s="91">
        <v>3</v>
      </c>
      <c r="T110" s="85"/>
      <c r="U110" s="85"/>
      <c r="V110" s="63">
        <v>28771</v>
      </c>
      <c r="W110" s="63" t="s">
        <v>473</v>
      </c>
      <c r="X110" s="97" t="s">
        <v>143</v>
      </c>
      <c r="Y110" s="107" t="s">
        <v>143</v>
      </c>
      <c r="Z110" s="57" t="s">
        <v>474</v>
      </c>
      <c r="AA110" s="57" t="s">
        <v>475</v>
      </c>
      <c r="AB110" s="59">
        <v>378</v>
      </c>
      <c r="AC110" s="63"/>
      <c r="AD110" s="59">
        <v>12600</v>
      </c>
      <c r="AE110" s="63"/>
      <c r="AF110" s="61">
        <v>12600</v>
      </c>
      <c r="AG110" s="63"/>
      <c r="AH110" s="63"/>
      <c r="AI110" s="63"/>
      <c r="AJ110" s="28" t="s">
        <v>228</v>
      </c>
    </row>
    <row r="111" ht="48" spans="1:36">
      <c r="A111" s="59">
        <v>186</v>
      </c>
      <c r="B111" s="79"/>
      <c r="C111" s="79"/>
      <c r="D111" s="62" t="s">
        <v>476</v>
      </c>
      <c r="E111" s="63" t="s">
        <v>225</v>
      </c>
      <c r="F111" s="57" t="s">
        <v>477</v>
      </c>
      <c r="G111" s="41"/>
      <c r="H111" s="66"/>
      <c r="I111" s="85"/>
      <c r="J111" s="85"/>
      <c r="K111" s="85"/>
      <c r="L111" s="90">
        <f t="shared" si="0"/>
        <v>1350.5929884</v>
      </c>
      <c r="M111" s="90">
        <v>50</v>
      </c>
      <c r="N111" s="91">
        <v>0.6</v>
      </c>
      <c r="O111" s="90">
        <v>70</v>
      </c>
      <c r="P111" s="90">
        <v>42</v>
      </c>
      <c r="Q111" s="91">
        <f t="shared" si="1"/>
        <v>6.74406189</v>
      </c>
      <c r="R111" s="91">
        <f t="shared" si="2"/>
        <v>0.2023218567</v>
      </c>
      <c r="S111" s="91">
        <v>3</v>
      </c>
      <c r="T111" s="85"/>
      <c r="U111" s="85"/>
      <c r="V111" s="63">
        <v>74192.1</v>
      </c>
      <c r="W111" s="63" t="s">
        <v>478</v>
      </c>
      <c r="X111" s="97" t="s">
        <v>45</v>
      </c>
      <c r="Y111" s="107" t="s">
        <v>45</v>
      </c>
      <c r="Z111" s="57" t="s">
        <v>126</v>
      </c>
      <c r="AA111" s="57" t="s">
        <v>47</v>
      </c>
      <c r="AB111" s="108">
        <v>370.1</v>
      </c>
      <c r="AC111" s="63"/>
      <c r="AD111" s="108">
        <v>370.1</v>
      </c>
      <c r="AE111" s="63"/>
      <c r="AF111" s="113">
        <v>370.1</v>
      </c>
      <c r="AG111" s="63"/>
      <c r="AH111" s="63"/>
      <c r="AI111" s="63"/>
      <c r="AJ111" s="28" t="s">
        <v>228</v>
      </c>
    </row>
    <row r="112" ht="34.5" spans="1:36">
      <c r="A112" s="59">
        <v>188</v>
      </c>
      <c r="B112" s="79"/>
      <c r="C112" s="79"/>
      <c r="D112" s="57" t="s">
        <v>479</v>
      </c>
      <c r="E112" s="63" t="s">
        <v>42</v>
      </c>
      <c r="F112" s="57" t="s">
        <v>480</v>
      </c>
      <c r="G112" s="41"/>
      <c r="H112" s="66"/>
      <c r="I112" s="85"/>
      <c r="J112" s="85"/>
      <c r="K112" s="85"/>
      <c r="L112" s="90">
        <f t="shared" ref="L112:L158" si="3">30.34*V112/10000*10*N112</f>
        <v>473.304</v>
      </c>
      <c r="M112" s="90">
        <v>50</v>
      </c>
      <c r="N112" s="91">
        <v>0.6</v>
      </c>
      <c r="O112" s="90">
        <v>70</v>
      </c>
      <c r="P112" s="90">
        <v>42</v>
      </c>
      <c r="Q112" s="91">
        <f t="shared" ref="Q112:Q161" si="4">V112*1.515*N112/10000</f>
        <v>2.3634</v>
      </c>
      <c r="R112" s="91">
        <f t="shared" ref="R112:R161" si="5">Q112*0.03</f>
        <v>0.070902</v>
      </c>
      <c r="S112" s="91">
        <v>3</v>
      </c>
      <c r="T112" s="85"/>
      <c r="U112" s="85"/>
      <c r="V112" s="63">
        <v>26000</v>
      </c>
      <c r="W112" s="63" t="s">
        <v>481</v>
      </c>
      <c r="X112" s="97" t="s">
        <v>45</v>
      </c>
      <c r="Y112" s="107" t="s">
        <v>45</v>
      </c>
      <c r="Z112" s="57" t="s">
        <v>482</v>
      </c>
      <c r="AA112" s="57" t="s">
        <v>47</v>
      </c>
      <c r="AB112" s="59">
        <v>330</v>
      </c>
      <c r="AC112" s="63"/>
      <c r="AD112" s="59">
        <v>330</v>
      </c>
      <c r="AE112" s="63"/>
      <c r="AF112" s="61">
        <v>330</v>
      </c>
      <c r="AG112" s="63"/>
      <c r="AH112" s="63"/>
      <c r="AI112" s="63"/>
      <c r="AJ112" s="28" t="s">
        <v>228</v>
      </c>
    </row>
    <row r="113" ht="47.25" spans="1:36">
      <c r="A113" s="59">
        <v>189</v>
      </c>
      <c r="B113" s="79"/>
      <c r="C113" s="79"/>
      <c r="D113" s="62" t="s">
        <v>483</v>
      </c>
      <c r="E113" s="63" t="s">
        <v>225</v>
      </c>
      <c r="F113" s="57" t="s">
        <v>484</v>
      </c>
      <c r="G113" s="41"/>
      <c r="H113" s="66"/>
      <c r="I113" s="85"/>
      <c r="J113" s="85"/>
      <c r="K113" s="85"/>
      <c r="L113" s="90">
        <f t="shared" si="3"/>
        <v>193.981824</v>
      </c>
      <c r="M113" s="90">
        <v>50</v>
      </c>
      <c r="N113" s="91">
        <v>0.6</v>
      </c>
      <c r="O113" s="90">
        <v>70</v>
      </c>
      <c r="P113" s="90">
        <v>42</v>
      </c>
      <c r="Q113" s="91">
        <f t="shared" si="4"/>
        <v>0.9686304</v>
      </c>
      <c r="R113" s="91">
        <f t="shared" si="5"/>
        <v>0.029058912</v>
      </c>
      <c r="S113" s="91">
        <v>3</v>
      </c>
      <c r="T113" s="85"/>
      <c r="U113" s="85"/>
      <c r="V113" s="63">
        <v>10656</v>
      </c>
      <c r="W113" s="63" t="s">
        <v>485</v>
      </c>
      <c r="X113" s="97" t="s">
        <v>45</v>
      </c>
      <c r="Y113" s="107" t="s">
        <v>45</v>
      </c>
      <c r="Z113" s="57" t="s">
        <v>486</v>
      </c>
      <c r="AA113" s="57" t="s">
        <v>47</v>
      </c>
      <c r="AB113" s="59">
        <v>330</v>
      </c>
      <c r="AC113" s="63"/>
      <c r="AD113" s="59">
        <v>330</v>
      </c>
      <c r="AE113" s="63"/>
      <c r="AF113" s="61">
        <v>330</v>
      </c>
      <c r="AG113" s="63"/>
      <c r="AH113" s="63"/>
      <c r="AI113" s="63"/>
      <c r="AJ113" s="28" t="s">
        <v>228</v>
      </c>
    </row>
    <row r="114" ht="47.25" spans="1:36">
      <c r="A114" s="59">
        <v>190</v>
      </c>
      <c r="B114" s="79"/>
      <c r="C114" s="79"/>
      <c r="D114" s="62" t="s">
        <v>487</v>
      </c>
      <c r="E114" s="63" t="s">
        <v>424</v>
      </c>
      <c r="F114" s="57" t="s">
        <v>488</v>
      </c>
      <c r="G114" s="41"/>
      <c r="H114" s="66"/>
      <c r="I114" s="85"/>
      <c r="J114" s="85"/>
      <c r="K114" s="85"/>
      <c r="L114" s="90">
        <f t="shared" si="3"/>
        <v>577.60272576</v>
      </c>
      <c r="M114" s="90">
        <v>50</v>
      </c>
      <c r="N114" s="91">
        <v>0.6</v>
      </c>
      <c r="O114" s="90">
        <v>70</v>
      </c>
      <c r="P114" s="90">
        <v>42</v>
      </c>
      <c r="Q114" s="91">
        <f t="shared" si="4"/>
        <v>2.884206096</v>
      </c>
      <c r="R114" s="91">
        <f t="shared" si="5"/>
        <v>0.08652618288</v>
      </c>
      <c r="S114" s="91">
        <v>3</v>
      </c>
      <c r="T114" s="85"/>
      <c r="U114" s="85"/>
      <c r="V114" s="63">
        <v>31729.44</v>
      </c>
      <c r="W114" s="63" t="s">
        <v>489</v>
      </c>
      <c r="X114" s="97" t="s">
        <v>70</v>
      </c>
      <c r="Y114" s="107" t="s">
        <v>427</v>
      </c>
      <c r="Z114" s="62" t="s">
        <v>428</v>
      </c>
      <c r="AA114" s="57" t="s">
        <v>429</v>
      </c>
      <c r="AB114" s="59">
        <v>330</v>
      </c>
      <c r="AC114" s="59">
        <v>11000</v>
      </c>
      <c r="AD114" s="63"/>
      <c r="AE114" s="59">
        <v>11000</v>
      </c>
      <c r="AF114" s="57"/>
      <c r="AG114" s="63"/>
      <c r="AH114" s="63"/>
      <c r="AI114" s="63"/>
      <c r="AJ114" s="28" t="s">
        <v>228</v>
      </c>
    </row>
    <row r="115" ht="57.75" spans="1:36">
      <c r="A115" s="59">
        <v>191</v>
      </c>
      <c r="B115" s="79"/>
      <c r="C115" s="79"/>
      <c r="D115" s="62" t="s">
        <v>490</v>
      </c>
      <c r="E115" s="63" t="s">
        <v>424</v>
      </c>
      <c r="F115" s="57" t="s">
        <v>491</v>
      </c>
      <c r="G115" s="41"/>
      <c r="H115" s="66"/>
      <c r="I115" s="85"/>
      <c r="J115" s="85"/>
      <c r="K115" s="85"/>
      <c r="L115" s="90">
        <f t="shared" si="3"/>
        <v>165.5617392</v>
      </c>
      <c r="M115" s="90">
        <v>50</v>
      </c>
      <c r="N115" s="91">
        <v>0.6</v>
      </c>
      <c r="O115" s="90">
        <v>70</v>
      </c>
      <c r="P115" s="90">
        <v>42</v>
      </c>
      <c r="Q115" s="91">
        <f t="shared" si="4"/>
        <v>0.82671732</v>
      </c>
      <c r="R115" s="91">
        <f t="shared" si="5"/>
        <v>0.0248015196</v>
      </c>
      <c r="S115" s="91">
        <v>3</v>
      </c>
      <c r="T115" s="85"/>
      <c r="U115" s="85"/>
      <c r="V115" s="63">
        <v>9094.8</v>
      </c>
      <c r="W115" s="63" t="s">
        <v>492</v>
      </c>
      <c r="X115" s="97" t="s">
        <v>70</v>
      </c>
      <c r="Y115" s="107" t="s">
        <v>427</v>
      </c>
      <c r="Z115" s="62" t="s">
        <v>428</v>
      </c>
      <c r="AA115" s="57" t="s">
        <v>429</v>
      </c>
      <c r="AB115" s="59">
        <v>324</v>
      </c>
      <c r="AC115" s="59">
        <v>10800</v>
      </c>
      <c r="AD115" s="63"/>
      <c r="AE115" s="59">
        <v>10800</v>
      </c>
      <c r="AF115" s="57"/>
      <c r="AG115" s="63"/>
      <c r="AH115" s="63"/>
      <c r="AI115" s="63"/>
      <c r="AJ115" s="28" t="s">
        <v>228</v>
      </c>
    </row>
    <row r="116" ht="57.75" spans="1:36">
      <c r="A116" s="59">
        <v>192</v>
      </c>
      <c r="B116" s="79"/>
      <c r="C116" s="79"/>
      <c r="D116" s="62" t="s">
        <v>493</v>
      </c>
      <c r="E116" s="63" t="s">
        <v>225</v>
      </c>
      <c r="F116" s="57" t="s">
        <v>494</v>
      </c>
      <c r="G116" s="41"/>
      <c r="H116" s="66"/>
      <c r="I116" s="85"/>
      <c r="J116" s="85"/>
      <c r="K116" s="85"/>
      <c r="L116" s="90">
        <f t="shared" si="3"/>
        <v>701.12360124</v>
      </c>
      <c r="M116" s="90">
        <v>50</v>
      </c>
      <c r="N116" s="91">
        <v>0.6</v>
      </c>
      <c r="O116" s="90">
        <v>70</v>
      </c>
      <c r="P116" s="90">
        <v>42</v>
      </c>
      <c r="Q116" s="91">
        <f t="shared" si="4"/>
        <v>3.500996229</v>
      </c>
      <c r="R116" s="91">
        <f t="shared" si="5"/>
        <v>0.10502988687</v>
      </c>
      <c r="S116" s="91">
        <v>3</v>
      </c>
      <c r="T116" s="85"/>
      <c r="U116" s="85"/>
      <c r="V116" s="63">
        <v>38514.81</v>
      </c>
      <c r="W116" s="63" t="s">
        <v>495</v>
      </c>
      <c r="X116" s="97" t="s">
        <v>45</v>
      </c>
      <c r="Y116" s="107" t="s">
        <v>45</v>
      </c>
      <c r="Z116" s="57" t="s">
        <v>336</v>
      </c>
      <c r="AA116" s="57" t="s">
        <v>47</v>
      </c>
      <c r="AB116" s="59">
        <v>315</v>
      </c>
      <c r="AC116" s="63"/>
      <c r="AD116" s="59">
        <v>3900</v>
      </c>
      <c r="AE116" s="63"/>
      <c r="AF116" s="61">
        <v>3900</v>
      </c>
      <c r="AG116" s="63"/>
      <c r="AH116" s="63"/>
      <c r="AI116" s="63"/>
      <c r="AJ116" s="28" t="s">
        <v>228</v>
      </c>
    </row>
    <row r="117" ht="69" spans="1:36">
      <c r="A117" s="59">
        <v>193</v>
      </c>
      <c r="B117" s="79"/>
      <c r="C117" s="79"/>
      <c r="D117" s="62" t="s">
        <v>496</v>
      </c>
      <c r="E117" s="63" t="s">
        <v>42</v>
      </c>
      <c r="F117" s="76" t="s">
        <v>497</v>
      </c>
      <c r="G117" s="41"/>
      <c r="H117" s="66"/>
      <c r="I117" s="85"/>
      <c r="J117" s="85"/>
      <c r="K117" s="85"/>
      <c r="L117" s="90">
        <f t="shared" si="3"/>
        <v>108.031638</v>
      </c>
      <c r="M117" s="90">
        <v>50</v>
      </c>
      <c r="N117" s="91">
        <v>0.6</v>
      </c>
      <c r="O117" s="90">
        <v>70</v>
      </c>
      <c r="P117" s="90">
        <v>42</v>
      </c>
      <c r="Q117" s="91">
        <f t="shared" si="4"/>
        <v>0.53944605</v>
      </c>
      <c r="R117" s="91">
        <f t="shared" si="5"/>
        <v>0.0161833815</v>
      </c>
      <c r="S117" s="91">
        <v>3</v>
      </c>
      <c r="T117" s="85"/>
      <c r="U117" s="85"/>
      <c r="V117" s="63">
        <v>5934.5</v>
      </c>
      <c r="W117" s="63" t="s">
        <v>498</v>
      </c>
      <c r="X117" s="97" t="s">
        <v>143</v>
      </c>
      <c r="Y117" s="107" t="s">
        <v>143</v>
      </c>
      <c r="Z117" s="57" t="s">
        <v>382</v>
      </c>
      <c r="AA117" s="57" t="s">
        <v>475</v>
      </c>
      <c r="AB117" s="59">
        <v>300</v>
      </c>
      <c r="AC117" s="63" t="s">
        <v>499</v>
      </c>
      <c r="AD117" s="59">
        <v>10000</v>
      </c>
      <c r="AE117" s="63"/>
      <c r="AF117" s="61">
        <v>10000</v>
      </c>
      <c r="AG117" s="63"/>
      <c r="AH117" s="63"/>
      <c r="AI117" s="63"/>
      <c r="AJ117" s="28" t="s">
        <v>228</v>
      </c>
    </row>
    <row r="118" ht="70.5" spans="1:36">
      <c r="A118" s="59">
        <v>194</v>
      </c>
      <c r="B118" s="79"/>
      <c r="C118" s="79"/>
      <c r="D118" s="62" t="s">
        <v>500</v>
      </c>
      <c r="E118" s="63" t="s">
        <v>225</v>
      </c>
      <c r="F118" s="57" t="s">
        <v>501</v>
      </c>
      <c r="G118" s="41"/>
      <c r="H118" s="66"/>
      <c r="I118" s="85"/>
      <c r="J118" s="85"/>
      <c r="K118" s="85"/>
      <c r="L118" s="90">
        <f t="shared" si="3"/>
        <v>76.4568</v>
      </c>
      <c r="M118" s="90">
        <v>50</v>
      </c>
      <c r="N118" s="91">
        <v>0.6</v>
      </c>
      <c r="O118" s="90">
        <v>70</v>
      </c>
      <c r="P118" s="90">
        <v>42</v>
      </c>
      <c r="Q118" s="91">
        <f t="shared" si="4"/>
        <v>0.38178</v>
      </c>
      <c r="R118" s="91">
        <f t="shared" si="5"/>
        <v>0.0114534</v>
      </c>
      <c r="S118" s="91">
        <v>3</v>
      </c>
      <c r="T118" s="85"/>
      <c r="U118" s="85"/>
      <c r="V118" s="63">
        <v>4200</v>
      </c>
      <c r="W118" s="63" t="s">
        <v>502</v>
      </c>
      <c r="X118" s="97" t="s">
        <v>143</v>
      </c>
      <c r="Y118" s="107" t="s">
        <v>143</v>
      </c>
      <c r="Z118" s="57" t="s">
        <v>290</v>
      </c>
      <c r="AA118" s="57" t="s">
        <v>61</v>
      </c>
      <c r="AB118" s="59">
        <v>300</v>
      </c>
      <c r="AC118" s="63" t="s">
        <v>503</v>
      </c>
      <c r="AD118" s="59">
        <v>10000</v>
      </c>
      <c r="AE118" s="63"/>
      <c r="AF118" s="61">
        <v>10000</v>
      </c>
      <c r="AG118" s="63"/>
      <c r="AH118" s="63"/>
      <c r="AI118" s="63"/>
      <c r="AJ118" s="28" t="s">
        <v>228</v>
      </c>
    </row>
    <row r="119" ht="70.5" spans="1:36">
      <c r="A119" s="59">
        <v>195</v>
      </c>
      <c r="B119" s="79"/>
      <c r="C119" s="79"/>
      <c r="D119" s="62" t="s">
        <v>504</v>
      </c>
      <c r="E119" s="63" t="s">
        <v>225</v>
      </c>
      <c r="F119" s="57" t="s">
        <v>505</v>
      </c>
      <c r="G119" s="41"/>
      <c r="H119" s="66"/>
      <c r="I119" s="85"/>
      <c r="J119" s="85"/>
      <c r="K119" s="85"/>
      <c r="L119" s="90">
        <f t="shared" si="3"/>
        <v>218.448</v>
      </c>
      <c r="M119" s="90">
        <v>50</v>
      </c>
      <c r="N119" s="91">
        <v>0.6</v>
      </c>
      <c r="O119" s="90">
        <v>70</v>
      </c>
      <c r="P119" s="90">
        <v>42</v>
      </c>
      <c r="Q119" s="91">
        <f t="shared" si="4"/>
        <v>1.0908</v>
      </c>
      <c r="R119" s="91">
        <f t="shared" si="5"/>
        <v>0.032724</v>
      </c>
      <c r="S119" s="91">
        <v>3</v>
      </c>
      <c r="T119" s="85"/>
      <c r="U119" s="85"/>
      <c r="V119" s="63">
        <v>12000</v>
      </c>
      <c r="W119" s="63" t="s">
        <v>136</v>
      </c>
      <c r="X119" s="97" t="s">
        <v>143</v>
      </c>
      <c r="Y119" s="107" t="s">
        <v>143</v>
      </c>
      <c r="Z119" s="57" t="s">
        <v>382</v>
      </c>
      <c r="AA119" s="57" t="s">
        <v>61</v>
      </c>
      <c r="AB119" s="59">
        <v>300</v>
      </c>
      <c r="AC119" s="63"/>
      <c r="AD119" s="59">
        <v>10000</v>
      </c>
      <c r="AE119" s="63"/>
      <c r="AF119" s="61">
        <v>10000</v>
      </c>
      <c r="AG119" s="63"/>
      <c r="AH119" s="63"/>
      <c r="AI119" s="63"/>
      <c r="AJ119" s="28" t="s">
        <v>228</v>
      </c>
    </row>
    <row r="120" ht="70.5" spans="1:36">
      <c r="A120" s="59">
        <v>196</v>
      </c>
      <c r="B120" s="79"/>
      <c r="C120" s="79"/>
      <c r="D120" s="62" t="s">
        <v>506</v>
      </c>
      <c r="E120" s="63" t="s">
        <v>225</v>
      </c>
      <c r="F120" s="57" t="s">
        <v>507</v>
      </c>
      <c r="G120" s="41"/>
      <c r="H120" s="66"/>
      <c r="I120" s="85"/>
      <c r="J120" s="85"/>
      <c r="K120" s="85"/>
      <c r="L120" s="90">
        <f t="shared" si="3"/>
        <v>39.09309</v>
      </c>
      <c r="M120" s="90">
        <v>50</v>
      </c>
      <c r="N120" s="91">
        <v>0.6</v>
      </c>
      <c r="O120" s="90">
        <v>70</v>
      </c>
      <c r="P120" s="90">
        <v>42</v>
      </c>
      <c r="Q120" s="91">
        <f t="shared" si="4"/>
        <v>0.19520775</v>
      </c>
      <c r="R120" s="91">
        <f t="shared" si="5"/>
        <v>0.0058562325</v>
      </c>
      <c r="S120" s="91">
        <v>3</v>
      </c>
      <c r="T120" s="85"/>
      <c r="U120" s="85"/>
      <c r="V120" s="63">
        <v>2147.5</v>
      </c>
      <c r="W120" s="63" t="s">
        <v>508</v>
      </c>
      <c r="X120" s="97" t="s">
        <v>143</v>
      </c>
      <c r="Y120" s="107" t="s">
        <v>143</v>
      </c>
      <c r="Z120" s="57" t="s">
        <v>382</v>
      </c>
      <c r="AA120" s="57" t="s">
        <v>169</v>
      </c>
      <c r="AB120" s="59">
        <v>300</v>
      </c>
      <c r="AC120" s="63"/>
      <c r="AD120" s="59">
        <v>10000</v>
      </c>
      <c r="AE120" s="63"/>
      <c r="AF120" s="61">
        <v>10000</v>
      </c>
      <c r="AG120" s="63"/>
      <c r="AH120" s="63"/>
      <c r="AI120" s="63"/>
      <c r="AJ120" s="28" t="s">
        <v>228</v>
      </c>
    </row>
    <row r="121" ht="57" spans="1:36">
      <c r="A121" s="59">
        <v>198</v>
      </c>
      <c r="B121" s="79"/>
      <c r="C121" s="79"/>
      <c r="D121" s="62" t="s">
        <v>509</v>
      </c>
      <c r="E121" s="63" t="s">
        <v>225</v>
      </c>
      <c r="F121" s="57" t="s">
        <v>510</v>
      </c>
      <c r="G121" s="41"/>
      <c r="H121" s="66"/>
      <c r="I121" s="85"/>
      <c r="J121" s="85"/>
      <c r="K121" s="85"/>
      <c r="L121" s="90">
        <f t="shared" si="3"/>
        <v>400.087512</v>
      </c>
      <c r="M121" s="90">
        <v>50</v>
      </c>
      <c r="N121" s="91">
        <v>0.6</v>
      </c>
      <c r="O121" s="90">
        <v>70</v>
      </c>
      <c r="P121" s="90">
        <v>42</v>
      </c>
      <c r="Q121" s="91">
        <f t="shared" si="4"/>
        <v>1.9978002</v>
      </c>
      <c r="R121" s="91">
        <f t="shared" si="5"/>
        <v>0.059934006</v>
      </c>
      <c r="S121" s="91">
        <v>3</v>
      </c>
      <c r="T121" s="85"/>
      <c r="U121" s="85"/>
      <c r="V121" s="63">
        <v>21978</v>
      </c>
      <c r="W121" s="63" t="s">
        <v>511</v>
      </c>
      <c r="X121" s="97" t="s">
        <v>143</v>
      </c>
      <c r="Y121" s="107" t="s">
        <v>143</v>
      </c>
      <c r="Z121" s="57" t="s">
        <v>290</v>
      </c>
      <c r="AA121" s="57" t="s">
        <v>47</v>
      </c>
      <c r="AB121" s="59">
        <v>300</v>
      </c>
      <c r="AC121" s="63"/>
      <c r="AD121" s="59">
        <v>10000</v>
      </c>
      <c r="AE121" s="63"/>
      <c r="AF121" s="61">
        <v>10000</v>
      </c>
      <c r="AG121" s="63"/>
      <c r="AH121" s="63"/>
      <c r="AI121" s="63"/>
      <c r="AJ121" s="28" t="s">
        <v>228</v>
      </c>
    </row>
    <row r="122" ht="82.5" spans="1:36">
      <c r="A122" s="59">
        <v>199</v>
      </c>
      <c r="B122" s="79"/>
      <c r="C122" s="79"/>
      <c r="D122" s="57" t="s">
        <v>512</v>
      </c>
      <c r="E122" s="63" t="s">
        <v>225</v>
      </c>
      <c r="F122" s="76" t="s">
        <v>513</v>
      </c>
      <c r="G122" s="41"/>
      <c r="H122" s="66"/>
      <c r="I122" s="85"/>
      <c r="J122" s="85"/>
      <c r="K122" s="85"/>
      <c r="L122" s="90">
        <f t="shared" si="3"/>
        <v>455.1</v>
      </c>
      <c r="M122" s="90">
        <v>50</v>
      </c>
      <c r="N122" s="91">
        <v>0.6</v>
      </c>
      <c r="O122" s="90">
        <v>70</v>
      </c>
      <c r="P122" s="90">
        <v>42</v>
      </c>
      <c r="Q122" s="91">
        <f t="shared" si="4"/>
        <v>2.2725</v>
      </c>
      <c r="R122" s="91">
        <f t="shared" si="5"/>
        <v>0.068175</v>
      </c>
      <c r="S122" s="91">
        <v>3</v>
      </c>
      <c r="T122" s="85"/>
      <c r="U122" s="85"/>
      <c r="V122" s="63">
        <v>25000</v>
      </c>
      <c r="W122" s="63" t="s">
        <v>514</v>
      </c>
      <c r="X122" s="97" t="s">
        <v>143</v>
      </c>
      <c r="Y122" s="107" t="s">
        <v>143</v>
      </c>
      <c r="Z122" s="57" t="s">
        <v>515</v>
      </c>
      <c r="AA122" s="57" t="s">
        <v>103</v>
      </c>
      <c r="AB122" s="59">
        <v>300</v>
      </c>
      <c r="AC122" s="63" t="s">
        <v>516</v>
      </c>
      <c r="AD122" s="59">
        <v>10000</v>
      </c>
      <c r="AE122" s="63"/>
      <c r="AF122" s="61">
        <v>10000</v>
      </c>
      <c r="AG122" s="63"/>
      <c r="AH122" s="63"/>
      <c r="AI122" s="63"/>
      <c r="AJ122" s="28" t="s">
        <v>228</v>
      </c>
    </row>
    <row r="123" ht="69" spans="1:36">
      <c r="A123" s="59">
        <v>200</v>
      </c>
      <c r="B123" s="79"/>
      <c r="C123" s="79"/>
      <c r="D123" s="62" t="s">
        <v>517</v>
      </c>
      <c r="E123" s="63" t="s">
        <v>225</v>
      </c>
      <c r="F123" s="57" t="s">
        <v>518</v>
      </c>
      <c r="G123" s="41"/>
      <c r="H123" s="66"/>
      <c r="I123" s="85"/>
      <c r="J123" s="85"/>
      <c r="K123" s="85"/>
      <c r="L123" s="90">
        <f t="shared" si="3"/>
        <v>61.8936</v>
      </c>
      <c r="M123" s="90">
        <v>50</v>
      </c>
      <c r="N123" s="91">
        <v>0.6</v>
      </c>
      <c r="O123" s="90">
        <v>70</v>
      </c>
      <c r="P123" s="90">
        <v>42</v>
      </c>
      <c r="Q123" s="91">
        <f t="shared" si="4"/>
        <v>0.30906</v>
      </c>
      <c r="R123" s="91">
        <f t="shared" si="5"/>
        <v>0.0092718</v>
      </c>
      <c r="S123" s="91">
        <v>3</v>
      </c>
      <c r="T123" s="85"/>
      <c r="U123" s="85"/>
      <c r="V123" s="63">
        <v>3400</v>
      </c>
      <c r="W123" s="63" t="s">
        <v>519</v>
      </c>
      <c r="X123" s="97" t="s">
        <v>143</v>
      </c>
      <c r="Y123" s="107" t="s">
        <v>143</v>
      </c>
      <c r="Z123" s="57" t="s">
        <v>520</v>
      </c>
      <c r="AA123" s="57" t="s">
        <v>61</v>
      </c>
      <c r="AB123" s="59">
        <v>300</v>
      </c>
      <c r="AC123" s="63"/>
      <c r="AD123" s="59">
        <v>10000</v>
      </c>
      <c r="AE123" s="59">
        <v>10000</v>
      </c>
      <c r="AF123" s="57"/>
      <c r="AG123" s="63"/>
      <c r="AH123" s="63"/>
      <c r="AI123" s="63"/>
      <c r="AJ123" s="28" t="s">
        <v>228</v>
      </c>
    </row>
    <row r="124" ht="48" spans="1:36">
      <c r="A124" s="59">
        <v>201</v>
      </c>
      <c r="B124" s="79"/>
      <c r="C124" s="79"/>
      <c r="D124" s="62" t="s">
        <v>521</v>
      </c>
      <c r="E124" s="63" t="s">
        <v>225</v>
      </c>
      <c r="F124" s="57" t="s">
        <v>522</v>
      </c>
      <c r="G124" s="41"/>
      <c r="H124" s="66"/>
      <c r="I124" s="85"/>
      <c r="J124" s="85"/>
      <c r="K124" s="85"/>
      <c r="L124" s="90">
        <f t="shared" si="3"/>
        <v>109.224</v>
      </c>
      <c r="M124" s="90">
        <v>50</v>
      </c>
      <c r="N124" s="91">
        <v>0.6</v>
      </c>
      <c r="O124" s="90">
        <v>70</v>
      </c>
      <c r="P124" s="90">
        <v>42</v>
      </c>
      <c r="Q124" s="91">
        <f t="shared" si="4"/>
        <v>0.5454</v>
      </c>
      <c r="R124" s="91">
        <f t="shared" si="5"/>
        <v>0.016362</v>
      </c>
      <c r="S124" s="91">
        <v>3</v>
      </c>
      <c r="T124" s="85"/>
      <c r="U124" s="85"/>
      <c r="V124" s="63">
        <v>6000</v>
      </c>
      <c r="W124" s="63" t="s">
        <v>523</v>
      </c>
      <c r="X124" s="97" t="s">
        <v>45</v>
      </c>
      <c r="Y124" s="107" t="s">
        <v>45</v>
      </c>
      <c r="Z124" s="57" t="s">
        <v>46</v>
      </c>
      <c r="AA124" s="57" t="s">
        <v>103</v>
      </c>
      <c r="AB124" s="59">
        <v>300</v>
      </c>
      <c r="AC124" s="63"/>
      <c r="AD124" s="59">
        <v>300</v>
      </c>
      <c r="AE124" s="63"/>
      <c r="AF124" s="61">
        <v>300</v>
      </c>
      <c r="AG124" s="63"/>
      <c r="AH124" s="63"/>
      <c r="AI124" s="63"/>
      <c r="AJ124" s="28" t="s">
        <v>228</v>
      </c>
    </row>
    <row r="125" ht="71.25" spans="1:36">
      <c r="A125" s="59">
        <v>202</v>
      </c>
      <c r="B125" s="79"/>
      <c r="C125" s="79"/>
      <c r="D125" s="62" t="s">
        <v>524</v>
      </c>
      <c r="E125" s="63" t="s">
        <v>225</v>
      </c>
      <c r="F125" s="76" t="s">
        <v>525</v>
      </c>
      <c r="G125" s="41"/>
      <c r="H125" s="66"/>
      <c r="I125" s="85"/>
      <c r="J125" s="85"/>
      <c r="K125" s="85"/>
      <c r="L125" s="90">
        <f t="shared" si="3"/>
        <v>20934.6</v>
      </c>
      <c r="M125" s="90">
        <v>50</v>
      </c>
      <c r="N125" s="91">
        <v>0.6</v>
      </c>
      <c r="O125" s="90">
        <v>70</v>
      </c>
      <c r="P125" s="90">
        <v>42</v>
      </c>
      <c r="Q125" s="91">
        <f t="shared" si="4"/>
        <v>104.535</v>
      </c>
      <c r="R125" s="91">
        <f t="shared" si="5"/>
        <v>3.13605</v>
      </c>
      <c r="S125" s="91">
        <v>3</v>
      </c>
      <c r="T125" s="85"/>
      <c r="U125" s="85"/>
      <c r="V125" s="63">
        <v>1150000</v>
      </c>
      <c r="W125" s="63" t="s">
        <v>526</v>
      </c>
      <c r="X125" s="97" t="s">
        <v>143</v>
      </c>
      <c r="Y125" s="107" t="s">
        <v>143</v>
      </c>
      <c r="Z125" s="57" t="s">
        <v>60</v>
      </c>
      <c r="AA125" s="57"/>
      <c r="AB125" s="59">
        <v>294</v>
      </c>
      <c r="AC125" s="63"/>
      <c r="AD125" s="59">
        <v>9800</v>
      </c>
      <c r="AE125" s="63"/>
      <c r="AF125" s="61">
        <v>9800</v>
      </c>
      <c r="AG125" s="63"/>
      <c r="AH125" s="63"/>
      <c r="AI125" s="63"/>
      <c r="AJ125" s="28" t="s">
        <v>228</v>
      </c>
    </row>
    <row r="126" ht="48" spans="1:36">
      <c r="A126" s="59">
        <v>203</v>
      </c>
      <c r="B126" s="79"/>
      <c r="C126" s="79"/>
      <c r="D126" s="62" t="s">
        <v>527</v>
      </c>
      <c r="E126" s="63" t="s">
        <v>225</v>
      </c>
      <c r="F126" s="57" t="s">
        <v>528</v>
      </c>
      <c r="G126" s="41"/>
      <c r="H126" s="66"/>
      <c r="I126" s="85"/>
      <c r="J126" s="85"/>
      <c r="K126" s="85"/>
      <c r="L126" s="90">
        <f t="shared" si="3"/>
        <v>414.07746804</v>
      </c>
      <c r="M126" s="90">
        <v>50</v>
      </c>
      <c r="N126" s="91">
        <v>0.6</v>
      </c>
      <c r="O126" s="90">
        <v>70</v>
      </c>
      <c r="P126" s="90">
        <v>42</v>
      </c>
      <c r="Q126" s="91">
        <f t="shared" si="4"/>
        <v>2.067657759</v>
      </c>
      <c r="R126" s="91">
        <f t="shared" si="5"/>
        <v>0.06202973277</v>
      </c>
      <c r="S126" s="91">
        <v>3</v>
      </c>
      <c r="T126" s="85"/>
      <c r="U126" s="85"/>
      <c r="V126" s="63">
        <v>22746.51</v>
      </c>
      <c r="W126" s="63" t="s">
        <v>529</v>
      </c>
      <c r="X126" s="97" t="s">
        <v>45</v>
      </c>
      <c r="Y126" s="107" t="s">
        <v>45</v>
      </c>
      <c r="Z126" s="57" t="s">
        <v>126</v>
      </c>
      <c r="AA126" s="57" t="s">
        <v>103</v>
      </c>
      <c r="AB126" s="59">
        <v>270</v>
      </c>
      <c r="AC126" s="63"/>
      <c r="AD126" s="59">
        <v>270</v>
      </c>
      <c r="AE126" s="63"/>
      <c r="AF126" s="61">
        <v>270</v>
      </c>
      <c r="AG126" s="63"/>
      <c r="AH126" s="63"/>
      <c r="AI126" s="63"/>
      <c r="AJ126" s="28" t="s">
        <v>228</v>
      </c>
    </row>
    <row r="127" ht="47.25" spans="1:36">
      <c r="A127" s="59">
        <v>205</v>
      </c>
      <c r="B127" s="79"/>
      <c r="C127" s="79"/>
      <c r="D127" s="62" t="s">
        <v>530</v>
      </c>
      <c r="E127" s="63" t="s">
        <v>225</v>
      </c>
      <c r="F127" s="57" t="s">
        <v>531</v>
      </c>
      <c r="G127" s="41"/>
      <c r="H127" s="66"/>
      <c r="I127" s="85"/>
      <c r="J127" s="85"/>
      <c r="K127" s="85"/>
      <c r="L127" s="90">
        <f t="shared" si="3"/>
        <v>729.7036992</v>
      </c>
      <c r="M127" s="90">
        <v>50</v>
      </c>
      <c r="N127" s="91">
        <v>0.6</v>
      </c>
      <c r="O127" s="90">
        <v>70</v>
      </c>
      <c r="P127" s="90">
        <v>42</v>
      </c>
      <c r="Q127" s="91">
        <f t="shared" si="4"/>
        <v>3.64370832</v>
      </c>
      <c r="R127" s="91">
        <f t="shared" si="5"/>
        <v>0.1093112496</v>
      </c>
      <c r="S127" s="91">
        <v>3</v>
      </c>
      <c r="T127" s="85"/>
      <c r="U127" s="85"/>
      <c r="V127" s="63">
        <v>40084.8</v>
      </c>
      <c r="W127" s="63" t="s">
        <v>532</v>
      </c>
      <c r="X127" s="97" t="s">
        <v>45</v>
      </c>
      <c r="Y127" s="107" t="s">
        <v>45</v>
      </c>
      <c r="Z127" s="57" t="s">
        <v>97</v>
      </c>
      <c r="AA127" s="57" t="s">
        <v>47</v>
      </c>
      <c r="AB127" s="59">
        <v>240</v>
      </c>
      <c r="AC127" s="63"/>
      <c r="AD127" s="59">
        <v>240</v>
      </c>
      <c r="AE127" s="63"/>
      <c r="AF127" s="61">
        <v>240</v>
      </c>
      <c r="AG127" s="63"/>
      <c r="AH127" s="63"/>
      <c r="AI127" s="63"/>
      <c r="AJ127" s="28" t="s">
        <v>228</v>
      </c>
    </row>
    <row r="128" ht="36" spans="1:36">
      <c r="A128" s="59">
        <v>206</v>
      </c>
      <c r="B128" s="79"/>
      <c r="C128" s="79"/>
      <c r="D128" s="57" t="s">
        <v>533</v>
      </c>
      <c r="E128" s="63" t="s">
        <v>225</v>
      </c>
      <c r="F128" s="57" t="s">
        <v>534</v>
      </c>
      <c r="G128" s="41"/>
      <c r="H128" s="66"/>
      <c r="I128" s="85"/>
      <c r="J128" s="85"/>
      <c r="K128" s="85"/>
      <c r="L128" s="90">
        <f t="shared" si="3"/>
        <v>254.601144</v>
      </c>
      <c r="M128" s="90">
        <v>50</v>
      </c>
      <c r="N128" s="91">
        <v>0.6</v>
      </c>
      <c r="O128" s="90">
        <v>70</v>
      </c>
      <c r="P128" s="90">
        <v>42</v>
      </c>
      <c r="Q128" s="91">
        <f t="shared" si="4"/>
        <v>1.2713274</v>
      </c>
      <c r="R128" s="91">
        <f t="shared" si="5"/>
        <v>0.038139822</v>
      </c>
      <c r="S128" s="91">
        <v>3</v>
      </c>
      <c r="T128" s="85"/>
      <c r="U128" s="85"/>
      <c r="V128" s="63">
        <v>13986</v>
      </c>
      <c r="W128" s="63" t="s">
        <v>535</v>
      </c>
      <c r="X128" s="97" t="s">
        <v>45</v>
      </c>
      <c r="Y128" s="107" t="s">
        <v>45</v>
      </c>
      <c r="Z128" s="57" t="s">
        <v>97</v>
      </c>
      <c r="AA128" s="57" t="s">
        <v>47</v>
      </c>
      <c r="AB128" s="59">
        <v>225</v>
      </c>
      <c r="AC128" s="63"/>
      <c r="AD128" s="59">
        <v>225</v>
      </c>
      <c r="AE128" s="63"/>
      <c r="AF128" s="61">
        <v>225</v>
      </c>
      <c r="AG128" s="63"/>
      <c r="AH128" s="63"/>
      <c r="AI128" s="63"/>
      <c r="AJ128" s="28" t="s">
        <v>228</v>
      </c>
    </row>
    <row r="129" ht="34.5" spans="1:36">
      <c r="A129" s="59">
        <v>208</v>
      </c>
      <c r="B129" s="79"/>
      <c r="C129" s="79"/>
      <c r="D129" s="62" t="s">
        <v>536</v>
      </c>
      <c r="E129" s="63" t="s">
        <v>424</v>
      </c>
      <c r="F129" s="57" t="s">
        <v>537</v>
      </c>
      <c r="G129" s="41"/>
      <c r="H129" s="66"/>
      <c r="I129" s="85"/>
      <c r="J129" s="85"/>
      <c r="K129" s="85"/>
      <c r="L129" s="90">
        <f t="shared" si="3"/>
        <v>728.16</v>
      </c>
      <c r="M129" s="90">
        <v>50</v>
      </c>
      <c r="N129" s="91">
        <v>0.6</v>
      </c>
      <c r="O129" s="90">
        <v>70</v>
      </c>
      <c r="P129" s="90">
        <v>42</v>
      </c>
      <c r="Q129" s="91">
        <f t="shared" si="4"/>
        <v>3.636</v>
      </c>
      <c r="R129" s="91">
        <f t="shared" si="5"/>
        <v>0.10908</v>
      </c>
      <c r="S129" s="91">
        <v>3</v>
      </c>
      <c r="T129" s="85"/>
      <c r="U129" s="85"/>
      <c r="V129" s="63">
        <v>40000</v>
      </c>
      <c r="W129" s="63" t="s">
        <v>538</v>
      </c>
      <c r="X129" s="97" t="s">
        <v>58</v>
      </c>
      <c r="Y129" s="107" t="s">
        <v>539</v>
      </c>
      <c r="Z129" s="57" t="s">
        <v>540</v>
      </c>
      <c r="AA129" s="57" t="s">
        <v>541</v>
      </c>
      <c r="AB129" s="59">
        <v>450</v>
      </c>
      <c r="AC129" s="63"/>
      <c r="AD129" s="59">
        <v>15000</v>
      </c>
      <c r="AE129" s="63"/>
      <c r="AF129" s="61">
        <v>15000</v>
      </c>
      <c r="AG129" s="63"/>
      <c r="AH129" s="63"/>
      <c r="AI129" s="63"/>
      <c r="AJ129" s="28" t="s">
        <v>228</v>
      </c>
    </row>
    <row r="130" ht="59.25" spans="1:36">
      <c r="A130" s="59">
        <v>209</v>
      </c>
      <c r="B130" s="79"/>
      <c r="C130" s="79"/>
      <c r="D130" s="62" t="s">
        <v>542</v>
      </c>
      <c r="E130" s="63" t="s">
        <v>424</v>
      </c>
      <c r="F130" s="57" t="s">
        <v>543</v>
      </c>
      <c r="G130" s="41"/>
      <c r="H130" s="66"/>
      <c r="I130" s="85"/>
      <c r="J130" s="85"/>
      <c r="K130" s="85"/>
      <c r="L130" s="90">
        <f t="shared" si="3"/>
        <v>606.1932</v>
      </c>
      <c r="M130" s="90">
        <v>50</v>
      </c>
      <c r="N130" s="91">
        <v>0.6</v>
      </c>
      <c r="O130" s="90">
        <v>70</v>
      </c>
      <c r="P130" s="90">
        <v>42</v>
      </c>
      <c r="Q130" s="91">
        <f t="shared" si="4"/>
        <v>3.02697</v>
      </c>
      <c r="R130" s="91">
        <f t="shared" si="5"/>
        <v>0.0908091</v>
      </c>
      <c r="S130" s="91">
        <v>3</v>
      </c>
      <c r="T130" s="85"/>
      <c r="U130" s="85"/>
      <c r="V130" s="63">
        <v>33300</v>
      </c>
      <c r="W130" s="63" t="s">
        <v>544</v>
      </c>
      <c r="X130" s="97" t="s">
        <v>58</v>
      </c>
      <c r="Y130" s="107" t="s">
        <v>539</v>
      </c>
      <c r="Z130" s="57" t="s">
        <v>545</v>
      </c>
      <c r="AA130" s="57" t="s">
        <v>546</v>
      </c>
      <c r="AB130" s="59">
        <v>450</v>
      </c>
      <c r="AC130" s="63" t="s">
        <v>547</v>
      </c>
      <c r="AD130" s="59">
        <v>15000</v>
      </c>
      <c r="AE130" s="63"/>
      <c r="AF130" s="61">
        <v>8000</v>
      </c>
      <c r="AG130" s="59">
        <v>7000</v>
      </c>
      <c r="AH130" s="63"/>
      <c r="AI130" s="63"/>
      <c r="AJ130" s="28" t="s">
        <v>228</v>
      </c>
    </row>
    <row r="131" ht="34.5" spans="1:36">
      <c r="A131" s="59">
        <v>210</v>
      </c>
      <c r="B131" s="79"/>
      <c r="C131" s="79"/>
      <c r="D131" s="62" t="s">
        <v>548</v>
      </c>
      <c r="E131" s="63" t="s">
        <v>424</v>
      </c>
      <c r="F131" s="57" t="s">
        <v>549</v>
      </c>
      <c r="G131" s="41"/>
      <c r="H131" s="66"/>
      <c r="I131" s="85"/>
      <c r="J131" s="85"/>
      <c r="K131" s="85"/>
      <c r="L131" s="90">
        <f t="shared" si="3"/>
        <v>364.08</v>
      </c>
      <c r="M131" s="90">
        <v>50</v>
      </c>
      <c r="N131" s="91">
        <v>0.6</v>
      </c>
      <c r="O131" s="90">
        <v>70</v>
      </c>
      <c r="P131" s="90">
        <v>42</v>
      </c>
      <c r="Q131" s="91">
        <f t="shared" si="4"/>
        <v>1.818</v>
      </c>
      <c r="R131" s="91">
        <f t="shared" si="5"/>
        <v>0.05454</v>
      </c>
      <c r="S131" s="91">
        <v>3</v>
      </c>
      <c r="T131" s="85"/>
      <c r="U131" s="85"/>
      <c r="V131" s="63">
        <v>20000</v>
      </c>
      <c r="W131" s="63" t="s">
        <v>550</v>
      </c>
      <c r="X131" s="97" t="s">
        <v>58</v>
      </c>
      <c r="Y131" s="107" t="s">
        <v>539</v>
      </c>
      <c r="Z131" s="57" t="s">
        <v>540</v>
      </c>
      <c r="AA131" s="57" t="s">
        <v>541</v>
      </c>
      <c r="AB131" s="59">
        <v>240</v>
      </c>
      <c r="AC131" s="63"/>
      <c r="AD131" s="59">
        <v>8000</v>
      </c>
      <c r="AE131" s="63"/>
      <c r="AF131" s="61">
        <v>8000</v>
      </c>
      <c r="AG131" s="63"/>
      <c r="AH131" s="63"/>
      <c r="AI131" s="63"/>
      <c r="AJ131" s="28" t="s">
        <v>228</v>
      </c>
    </row>
    <row r="132" ht="84" spans="1:36">
      <c r="A132" s="59">
        <v>211</v>
      </c>
      <c r="B132" s="79"/>
      <c r="C132" s="79"/>
      <c r="D132" s="62" t="s">
        <v>551</v>
      </c>
      <c r="E132" s="63" t="s">
        <v>424</v>
      </c>
      <c r="F132" s="57" t="s">
        <v>552</v>
      </c>
      <c r="G132" s="41"/>
      <c r="H132" s="66"/>
      <c r="I132" s="85"/>
      <c r="J132" s="85"/>
      <c r="K132" s="85"/>
      <c r="L132" s="90">
        <f t="shared" si="3"/>
        <v>455.1</v>
      </c>
      <c r="M132" s="90">
        <v>50</v>
      </c>
      <c r="N132" s="91">
        <v>0.6</v>
      </c>
      <c r="O132" s="90">
        <v>70</v>
      </c>
      <c r="P132" s="90">
        <v>42</v>
      </c>
      <c r="Q132" s="91">
        <f t="shared" si="4"/>
        <v>2.2725</v>
      </c>
      <c r="R132" s="91">
        <f t="shared" si="5"/>
        <v>0.068175</v>
      </c>
      <c r="S132" s="91">
        <v>3</v>
      </c>
      <c r="T132" s="85"/>
      <c r="U132" s="85"/>
      <c r="V132" s="63">
        <v>25000</v>
      </c>
      <c r="W132" s="63" t="s">
        <v>514</v>
      </c>
      <c r="X132" s="97" t="s">
        <v>58</v>
      </c>
      <c r="Y132" s="107" t="s">
        <v>539</v>
      </c>
      <c r="Z132" s="57" t="s">
        <v>553</v>
      </c>
      <c r="AA132" s="57" t="s">
        <v>541</v>
      </c>
      <c r="AB132" s="59">
        <v>360</v>
      </c>
      <c r="AC132" s="63"/>
      <c r="AD132" s="59">
        <v>12000</v>
      </c>
      <c r="AE132" s="63"/>
      <c r="AF132" s="61">
        <v>9500</v>
      </c>
      <c r="AG132" s="63"/>
      <c r="AH132" s="63"/>
      <c r="AI132" s="63"/>
      <c r="AJ132" s="28" t="s">
        <v>228</v>
      </c>
    </row>
    <row r="133" ht="70.5" spans="1:36">
      <c r="A133" s="59">
        <v>212</v>
      </c>
      <c r="B133" s="79"/>
      <c r="C133" s="79"/>
      <c r="D133" s="62" t="s">
        <v>554</v>
      </c>
      <c r="E133" s="63" t="s">
        <v>424</v>
      </c>
      <c r="F133" s="57" t="s">
        <v>555</v>
      </c>
      <c r="G133" s="41"/>
      <c r="H133" s="66"/>
      <c r="I133" s="85"/>
      <c r="J133" s="85"/>
      <c r="K133" s="85"/>
      <c r="L133" s="90">
        <f t="shared" si="3"/>
        <v>427.794</v>
      </c>
      <c r="M133" s="90">
        <v>50</v>
      </c>
      <c r="N133" s="91">
        <v>0.6</v>
      </c>
      <c r="O133" s="90">
        <v>70</v>
      </c>
      <c r="P133" s="90">
        <v>42</v>
      </c>
      <c r="Q133" s="91">
        <f t="shared" si="4"/>
        <v>2.13615</v>
      </c>
      <c r="R133" s="91">
        <f t="shared" si="5"/>
        <v>0.0640845</v>
      </c>
      <c r="S133" s="91">
        <v>3</v>
      </c>
      <c r="T133" s="85"/>
      <c r="U133" s="85"/>
      <c r="V133" s="63">
        <v>23500</v>
      </c>
      <c r="W133" s="63" t="s">
        <v>556</v>
      </c>
      <c r="X133" s="97" t="s">
        <v>58</v>
      </c>
      <c r="Y133" s="107" t="s">
        <v>539</v>
      </c>
      <c r="Z133" s="57" t="s">
        <v>553</v>
      </c>
      <c r="AA133" s="57" t="s">
        <v>557</v>
      </c>
      <c r="AB133" s="59">
        <v>360</v>
      </c>
      <c r="AC133" s="63" t="s">
        <v>558</v>
      </c>
      <c r="AD133" s="59">
        <v>12000</v>
      </c>
      <c r="AE133" s="63"/>
      <c r="AF133" s="61">
        <v>12000</v>
      </c>
      <c r="AG133" s="63"/>
      <c r="AH133" s="63"/>
      <c r="AI133" s="63"/>
      <c r="AJ133" s="28" t="s">
        <v>228</v>
      </c>
    </row>
    <row r="134" ht="34.5" spans="1:36">
      <c r="A134" s="59">
        <v>213</v>
      </c>
      <c r="B134" s="79"/>
      <c r="C134" s="79"/>
      <c r="D134" s="62" t="s">
        <v>559</v>
      </c>
      <c r="E134" s="63" t="s">
        <v>424</v>
      </c>
      <c r="F134" s="57" t="s">
        <v>560</v>
      </c>
      <c r="G134" s="41"/>
      <c r="H134" s="66"/>
      <c r="I134" s="85"/>
      <c r="J134" s="85"/>
      <c r="K134" s="85"/>
      <c r="L134" s="90">
        <f t="shared" si="3"/>
        <v>2148.072</v>
      </c>
      <c r="M134" s="90">
        <v>50</v>
      </c>
      <c r="N134" s="91">
        <v>0.6</v>
      </c>
      <c r="O134" s="90">
        <v>70</v>
      </c>
      <c r="P134" s="90">
        <v>42</v>
      </c>
      <c r="Q134" s="91">
        <f t="shared" si="4"/>
        <v>10.7262</v>
      </c>
      <c r="R134" s="91">
        <f t="shared" si="5"/>
        <v>0.321786</v>
      </c>
      <c r="S134" s="91">
        <v>3</v>
      </c>
      <c r="T134" s="85"/>
      <c r="U134" s="85"/>
      <c r="V134" s="63">
        <v>118000</v>
      </c>
      <c r="W134" s="63" t="s">
        <v>561</v>
      </c>
      <c r="X134" s="97" t="s">
        <v>58</v>
      </c>
      <c r="Y134" s="107" t="s">
        <v>539</v>
      </c>
      <c r="Z134" s="57" t="s">
        <v>553</v>
      </c>
      <c r="AA134" s="57" t="s">
        <v>562</v>
      </c>
      <c r="AB134" s="59">
        <v>540</v>
      </c>
      <c r="AC134" s="63"/>
      <c r="AD134" s="59">
        <v>18000</v>
      </c>
      <c r="AE134" s="63"/>
      <c r="AF134" s="61">
        <v>18000</v>
      </c>
      <c r="AG134" s="63"/>
      <c r="AH134" s="63"/>
      <c r="AI134" s="63"/>
      <c r="AJ134" s="28" t="s">
        <v>228</v>
      </c>
    </row>
    <row r="135" ht="45.75" spans="1:36">
      <c r="A135" s="59">
        <v>214</v>
      </c>
      <c r="B135" s="79"/>
      <c r="C135" s="79"/>
      <c r="D135" s="62" t="s">
        <v>563</v>
      </c>
      <c r="E135" s="63" t="s">
        <v>564</v>
      </c>
      <c r="F135" s="57" t="s">
        <v>565</v>
      </c>
      <c r="G135" s="41"/>
      <c r="H135" s="66"/>
      <c r="I135" s="85"/>
      <c r="J135" s="85"/>
      <c r="K135" s="85"/>
      <c r="L135" s="90">
        <f t="shared" si="3"/>
        <v>165.6564</v>
      </c>
      <c r="M135" s="90">
        <v>50</v>
      </c>
      <c r="N135" s="91">
        <v>0.6</v>
      </c>
      <c r="O135" s="90">
        <v>70</v>
      </c>
      <c r="P135" s="90">
        <v>42</v>
      </c>
      <c r="Q135" s="91">
        <f t="shared" si="4"/>
        <v>0.82719</v>
      </c>
      <c r="R135" s="91">
        <f t="shared" si="5"/>
        <v>0.0248157</v>
      </c>
      <c r="S135" s="91">
        <v>3</v>
      </c>
      <c r="T135" s="85"/>
      <c r="U135" s="85"/>
      <c r="V135" s="63">
        <v>9100</v>
      </c>
      <c r="W135" s="63" t="s">
        <v>566</v>
      </c>
      <c r="X135" s="97" t="s">
        <v>58</v>
      </c>
      <c r="Y135" s="107" t="s">
        <v>539</v>
      </c>
      <c r="Z135" s="57" t="s">
        <v>553</v>
      </c>
      <c r="AA135" s="57" t="s">
        <v>567</v>
      </c>
      <c r="AB135" s="59">
        <v>240</v>
      </c>
      <c r="AC135" s="63" t="s">
        <v>568</v>
      </c>
      <c r="AD135" s="59">
        <v>4200</v>
      </c>
      <c r="AE135" s="63"/>
      <c r="AF135" s="61">
        <v>4200</v>
      </c>
      <c r="AG135" s="63"/>
      <c r="AH135" s="63"/>
      <c r="AI135" s="63"/>
      <c r="AJ135" s="28" t="s">
        <v>228</v>
      </c>
    </row>
    <row r="136" ht="82.5" spans="1:36">
      <c r="A136" s="59">
        <v>215</v>
      </c>
      <c r="B136" s="79"/>
      <c r="C136" s="116"/>
      <c r="D136" s="62" t="s">
        <v>569</v>
      </c>
      <c r="E136" s="63" t="s">
        <v>424</v>
      </c>
      <c r="F136" s="57" t="s">
        <v>570</v>
      </c>
      <c r="G136" s="41"/>
      <c r="H136" s="66"/>
      <c r="I136" s="85"/>
      <c r="J136" s="85"/>
      <c r="K136" s="85"/>
      <c r="L136" s="90">
        <f t="shared" si="3"/>
        <v>127.428</v>
      </c>
      <c r="M136" s="90">
        <v>50</v>
      </c>
      <c r="N136" s="91">
        <v>0.6</v>
      </c>
      <c r="O136" s="90">
        <v>70</v>
      </c>
      <c r="P136" s="90">
        <v>42</v>
      </c>
      <c r="Q136" s="91">
        <f t="shared" si="4"/>
        <v>0.6363</v>
      </c>
      <c r="R136" s="91">
        <f t="shared" si="5"/>
        <v>0.019089</v>
      </c>
      <c r="S136" s="91">
        <v>3</v>
      </c>
      <c r="T136" s="85"/>
      <c r="U136" s="85"/>
      <c r="V136" s="63">
        <v>7000</v>
      </c>
      <c r="W136" s="63" t="s">
        <v>571</v>
      </c>
      <c r="X136" s="97" t="s">
        <v>58</v>
      </c>
      <c r="Y136" s="107" t="s">
        <v>539</v>
      </c>
      <c r="Z136" s="57" t="s">
        <v>572</v>
      </c>
      <c r="AA136" s="57" t="s">
        <v>546</v>
      </c>
      <c r="AB136" s="59">
        <v>225</v>
      </c>
      <c r="AC136" s="63" t="s">
        <v>573</v>
      </c>
      <c r="AD136" s="59">
        <v>7500</v>
      </c>
      <c r="AE136" s="63"/>
      <c r="AF136" s="61">
        <v>1500</v>
      </c>
      <c r="AG136" s="63"/>
      <c r="AH136" s="63"/>
      <c r="AI136" s="63"/>
      <c r="AJ136" s="28" t="s">
        <v>228</v>
      </c>
    </row>
    <row r="137" ht="34.5" spans="1:36">
      <c r="A137" s="59">
        <v>8</v>
      </c>
      <c r="B137" s="79"/>
      <c r="C137" s="75" t="s">
        <v>574</v>
      </c>
      <c r="D137" s="62" t="s">
        <v>575</v>
      </c>
      <c r="E137" s="63" t="s">
        <v>55</v>
      </c>
      <c r="F137" s="57" t="s">
        <v>576</v>
      </c>
      <c r="G137" s="41"/>
      <c r="H137" s="66"/>
      <c r="I137" s="85"/>
      <c r="J137" s="85"/>
      <c r="K137" s="85"/>
      <c r="L137" s="90">
        <f t="shared" si="3"/>
        <v>2042.962104</v>
      </c>
      <c r="M137" s="90">
        <v>50</v>
      </c>
      <c r="N137" s="91">
        <v>0.6</v>
      </c>
      <c r="O137" s="90">
        <v>70</v>
      </c>
      <c r="P137" s="90">
        <v>42</v>
      </c>
      <c r="Q137" s="91">
        <f t="shared" si="4"/>
        <v>10.2013434</v>
      </c>
      <c r="R137" s="91">
        <f t="shared" si="5"/>
        <v>0.306040302</v>
      </c>
      <c r="S137" s="91">
        <v>3</v>
      </c>
      <c r="T137" s="85"/>
      <c r="U137" s="85"/>
      <c r="V137" s="63">
        <v>112226</v>
      </c>
      <c r="W137" s="63" t="s">
        <v>577</v>
      </c>
      <c r="X137" s="97" t="s">
        <v>70</v>
      </c>
      <c r="Y137" s="107" t="s">
        <v>71</v>
      </c>
      <c r="Z137" s="57" t="s">
        <v>102</v>
      </c>
      <c r="AA137" s="57" t="s">
        <v>103</v>
      </c>
      <c r="AB137" s="59">
        <v>13253</v>
      </c>
      <c r="AC137" s="63" t="s">
        <v>578</v>
      </c>
      <c r="AD137" s="59">
        <v>13253</v>
      </c>
      <c r="AE137" s="59">
        <v>13253</v>
      </c>
      <c r="AF137" s="57"/>
      <c r="AG137" s="63"/>
      <c r="AH137" s="63"/>
      <c r="AI137" s="63"/>
      <c r="AJ137" s="28" t="s">
        <v>579</v>
      </c>
    </row>
    <row r="138" ht="34.5" spans="1:36">
      <c r="A138" s="59">
        <v>49</v>
      </c>
      <c r="B138" s="79"/>
      <c r="C138" s="79"/>
      <c r="D138" s="62" t="s">
        <v>580</v>
      </c>
      <c r="E138" s="63" t="s">
        <v>42</v>
      </c>
      <c r="F138" s="57" t="s">
        <v>581</v>
      </c>
      <c r="G138" s="41"/>
      <c r="H138" s="66"/>
      <c r="I138" s="85"/>
      <c r="J138" s="85"/>
      <c r="K138" s="85"/>
      <c r="L138" s="90">
        <f t="shared" si="3"/>
        <v>20.28216864</v>
      </c>
      <c r="M138" s="90">
        <v>50</v>
      </c>
      <c r="N138" s="91">
        <v>0.6</v>
      </c>
      <c r="O138" s="90">
        <v>70</v>
      </c>
      <c r="P138" s="90">
        <v>42</v>
      </c>
      <c r="Q138" s="91">
        <f t="shared" si="4"/>
        <v>0.101277144</v>
      </c>
      <c r="R138" s="91">
        <f t="shared" si="5"/>
        <v>0.00303831432</v>
      </c>
      <c r="S138" s="91">
        <v>3</v>
      </c>
      <c r="T138" s="85"/>
      <c r="U138" s="85"/>
      <c r="V138" s="63">
        <v>1114.16</v>
      </c>
      <c r="W138" s="63" t="s">
        <v>582</v>
      </c>
      <c r="X138" s="97" t="s">
        <v>183</v>
      </c>
      <c r="Y138" s="107" t="s">
        <v>183</v>
      </c>
      <c r="Z138" s="57" t="s">
        <v>583</v>
      </c>
      <c r="AA138" s="57" t="s">
        <v>103</v>
      </c>
      <c r="AB138" s="59">
        <v>136413</v>
      </c>
      <c r="AC138" s="63" t="s">
        <v>584</v>
      </c>
      <c r="AD138" s="59">
        <v>54933</v>
      </c>
      <c r="AE138" s="59">
        <v>38191</v>
      </c>
      <c r="AF138" s="115">
        <v>16741.76</v>
      </c>
      <c r="AG138" s="63"/>
      <c r="AH138" s="59">
        <v>5000</v>
      </c>
      <c r="AI138" s="63"/>
      <c r="AJ138" s="28" t="s">
        <v>579</v>
      </c>
    </row>
    <row r="139" ht="34.5" spans="1:36">
      <c r="A139" s="59">
        <v>50</v>
      </c>
      <c r="B139" s="79"/>
      <c r="C139" s="79"/>
      <c r="D139" s="62" t="s">
        <v>585</v>
      </c>
      <c r="E139" s="63" t="s">
        <v>42</v>
      </c>
      <c r="F139" s="57" t="s">
        <v>586</v>
      </c>
      <c r="G139" s="41"/>
      <c r="H139" s="66"/>
      <c r="I139" s="85"/>
      <c r="J139" s="85"/>
      <c r="K139" s="85"/>
      <c r="L139" s="90"/>
      <c r="M139" s="90"/>
      <c r="N139" s="91"/>
      <c r="O139" s="90"/>
      <c r="P139" s="90"/>
      <c r="Q139" s="91"/>
      <c r="R139" s="91"/>
      <c r="S139" s="91"/>
      <c r="T139" s="85"/>
      <c r="U139" s="85"/>
      <c r="V139" s="70"/>
      <c r="W139" s="70" t="s">
        <v>587</v>
      </c>
      <c r="X139" s="97" t="s">
        <v>183</v>
      </c>
      <c r="Y139" s="107" t="s">
        <v>183</v>
      </c>
      <c r="Z139" s="57" t="s">
        <v>588</v>
      </c>
      <c r="AA139" s="57" t="s">
        <v>103</v>
      </c>
      <c r="AB139" s="59">
        <v>61400</v>
      </c>
      <c r="AC139" s="63" t="s">
        <v>589</v>
      </c>
      <c r="AD139" s="59">
        <v>61400</v>
      </c>
      <c r="AE139" s="59">
        <v>61400</v>
      </c>
      <c r="AF139" s="57"/>
      <c r="AG139" s="63"/>
      <c r="AH139" s="63"/>
      <c r="AI139" s="63"/>
      <c r="AJ139" s="28" t="s">
        <v>579</v>
      </c>
    </row>
    <row r="140" ht="34.5" spans="1:36">
      <c r="A140" s="59">
        <v>55</v>
      </c>
      <c r="B140" s="79"/>
      <c r="C140" s="79"/>
      <c r="D140" s="62" t="s">
        <v>590</v>
      </c>
      <c r="E140" s="63" t="s">
        <v>241</v>
      </c>
      <c r="F140" s="62" t="s">
        <v>591</v>
      </c>
      <c r="G140" s="41"/>
      <c r="H140" s="66"/>
      <c r="I140" s="85"/>
      <c r="J140" s="85"/>
      <c r="K140" s="85"/>
      <c r="L140" s="90"/>
      <c r="M140" s="90"/>
      <c r="N140" s="91"/>
      <c r="O140" s="90"/>
      <c r="P140" s="90"/>
      <c r="Q140" s="91"/>
      <c r="R140" s="91"/>
      <c r="S140" s="91"/>
      <c r="T140" s="85"/>
      <c r="U140" s="85"/>
      <c r="V140" s="70"/>
      <c r="W140" s="70" t="s">
        <v>592</v>
      </c>
      <c r="X140" s="97" t="s">
        <v>143</v>
      </c>
      <c r="Y140" s="107" t="s">
        <v>143</v>
      </c>
      <c r="Z140" s="57" t="s">
        <v>593</v>
      </c>
      <c r="AA140" s="57" t="s">
        <v>47</v>
      </c>
      <c r="AB140" s="59">
        <v>42513</v>
      </c>
      <c r="AC140" s="63"/>
      <c r="AD140" s="59">
        <v>42513</v>
      </c>
      <c r="AE140" s="59">
        <v>42513</v>
      </c>
      <c r="AF140" s="57"/>
      <c r="AG140" s="63"/>
      <c r="AH140" s="63"/>
      <c r="AI140" s="63"/>
      <c r="AJ140" s="28" t="s">
        <v>579</v>
      </c>
    </row>
    <row r="141" ht="36" spans="1:36">
      <c r="A141" s="59">
        <v>65</v>
      </c>
      <c r="B141" s="79"/>
      <c r="C141" s="79"/>
      <c r="D141" s="57" t="s">
        <v>594</v>
      </c>
      <c r="E141" s="63" t="s">
        <v>225</v>
      </c>
      <c r="F141" s="57" t="s">
        <v>595</v>
      </c>
      <c r="G141" s="41"/>
      <c r="H141" s="66"/>
      <c r="I141" s="85"/>
      <c r="J141" s="85"/>
      <c r="K141" s="85"/>
      <c r="L141" s="90">
        <f t="shared" si="3"/>
        <v>1179.58716096</v>
      </c>
      <c r="M141" s="90">
        <v>50</v>
      </c>
      <c r="N141" s="91">
        <v>0.6</v>
      </c>
      <c r="O141" s="90">
        <v>70</v>
      </c>
      <c r="P141" s="90">
        <v>42</v>
      </c>
      <c r="Q141" s="91">
        <f t="shared" si="4"/>
        <v>5.890160016</v>
      </c>
      <c r="R141" s="91">
        <f t="shared" si="5"/>
        <v>0.17670480048</v>
      </c>
      <c r="S141" s="91">
        <v>3</v>
      </c>
      <c r="T141" s="85"/>
      <c r="U141" s="85"/>
      <c r="V141" s="63">
        <v>64798.24</v>
      </c>
      <c r="W141" s="63" t="s">
        <v>596</v>
      </c>
      <c r="X141" s="97" t="s">
        <v>45</v>
      </c>
      <c r="Y141" s="107" t="s">
        <v>45</v>
      </c>
      <c r="Z141" s="57" t="s">
        <v>597</v>
      </c>
      <c r="AA141" s="57" t="s">
        <v>103</v>
      </c>
      <c r="AB141" s="59">
        <v>13747</v>
      </c>
      <c r="AC141" s="63" t="s">
        <v>598</v>
      </c>
      <c r="AD141" s="59">
        <v>13747</v>
      </c>
      <c r="AE141" s="63"/>
      <c r="AF141" s="61">
        <v>13747</v>
      </c>
      <c r="AG141" s="63"/>
      <c r="AH141" s="63"/>
      <c r="AI141" s="63"/>
      <c r="AJ141" s="28" t="s">
        <v>579</v>
      </c>
    </row>
    <row r="142" ht="58.5" spans="1:36">
      <c r="A142" s="59">
        <v>107</v>
      </c>
      <c r="B142" s="79"/>
      <c r="C142" s="79"/>
      <c r="D142" s="62" t="s">
        <v>599</v>
      </c>
      <c r="E142" s="63" t="s">
        <v>225</v>
      </c>
      <c r="F142" s="57" t="s">
        <v>600</v>
      </c>
      <c r="G142" s="41"/>
      <c r="H142" s="66"/>
      <c r="I142" s="85"/>
      <c r="J142" s="85"/>
      <c r="K142" s="85"/>
      <c r="L142" s="90">
        <f t="shared" si="3"/>
        <v>180.2196</v>
      </c>
      <c r="M142" s="90">
        <v>50</v>
      </c>
      <c r="N142" s="91">
        <v>0.6</v>
      </c>
      <c r="O142" s="90">
        <v>70</v>
      </c>
      <c r="P142" s="90">
        <v>42</v>
      </c>
      <c r="Q142" s="91">
        <f t="shared" si="4"/>
        <v>0.89991</v>
      </c>
      <c r="R142" s="91">
        <f t="shared" si="5"/>
        <v>0.0269973</v>
      </c>
      <c r="S142" s="91">
        <v>3</v>
      </c>
      <c r="T142" s="85"/>
      <c r="U142" s="85"/>
      <c r="V142" s="63">
        <v>9900</v>
      </c>
      <c r="W142" s="63" t="s">
        <v>601</v>
      </c>
      <c r="X142" s="97" t="s">
        <v>45</v>
      </c>
      <c r="Y142" s="107" t="s">
        <v>45</v>
      </c>
      <c r="Z142" s="57" t="s">
        <v>602</v>
      </c>
      <c r="AA142" s="57" t="s">
        <v>47</v>
      </c>
      <c r="AB142" s="59">
        <v>3000</v>
      </c>
      <c r="AC142" s="63"/>
      <c r="AD142" s="59">
        <v>3000</v>
      </c>
      <c r="AE142" s="63"/>
      <c r="AF142" s="61">
        <v>3000</v>
      </c>
      <c r="AG142" s="63"/>
      <c r="AH142" s="63"/>
      <c r="AI142" s="63"/>
      <c r="AJ142" s="28" t="s">
        <v>579</v>
      </c>
    </row>
    <row r="143" ht="71.25" spans="1:36">
      <c r="A143" s="59">
        <v>113</v>
      </c>
      <c r="B143" s="79"/>
      <c r="C143" s="79"/>
      <c r="D143" s="57" t="s">
        <v>603</v>
      </c>
      <c r="E143" s="63" t="s">
        <v>225</v>
      </c>
      <c r="F143" s="57" t="s">
        <v>604</v>
      </c>
      <c r="G143" s="41"/>
      <c r="H143" s="66"/>
      <c r="I143" s="85"/>
      <c r="J143" s="85"/>
      <c r="K143" s="85"/>
      <c r="L143" s="90">
        <f t="shared" si="3"/>
        <v>499.6688532</v>
      </c>
      <c r="M143" s="90">
        <v>50</v>
      </c>
      <c r="N143" s="91">
        <v>0.6</v>
      </c>
      <c r="O143" s="90">
        <v>70</v>
      </c>
      <c r="P143" s="90">
        <v>42</v>
      </c>
      <c r="Q143" s="91">
        <f t="shared" si="4"/>
        <v>2.49505047</v>
      </c>
      <c r="R143" s="91">
        <f t="shared" si="5"/>
        <v>0.0748515141</v>
      </c>
      <c r="S143" s="91">
        <v>3</v>
      </c>
      <c r="T143" s="85"/>
      <c r="U143" s="85"/>
      <c r="V143" s="63">
        <v>27448.3</v>
      </c>
      <c r="W143" s="63" t="s">
        <v>605</v>
      </c>
      <c r="X143" s="97" t="s">
        <v>143</v>
      </c>
      <c r="Y143" s="107" t="s">
        <v>143</v>
      </c>
      <c r="Z143" s="57" t="s">
        <v>359</v>
      </c>
      <c r="AA143" s="57" t="s">
        <v>103</v>
      </c>
      <c r="AB143" s="59">
        <v>2700</v>
      </c>
      <c r="AC143" s="63"/>
      <c r="AD143" s="59">
        <v>90000</v>
      </c>
      <c r="AE143" s="63"/>
      <c r="AF143" s="61">
        <v>90000</v>
      </c>
      <c r="AG143" s="63"/>
      <c r="AH143" s="63"/>
      <c r="AI143" s="63"/>
      <c r="AJ143" s="28" t="s">
        <v>579</v>
      </c>
    </row>
    <row r="144" ht="71.25" spans="1:36">
      <c r="A144" s="59">
        <v>118</v>
      </c>
      <c r="B144" s="79"/>
      <c r="C144" s="79"/>
      <c r="D144" s="57" t="s">
        <v>606</v>
      </c>
      <c r="E144" s="63" t="s">
        <v>225</v>
      </c>
      <c r="F144" s="57" t="s">
        <v>607</v>
      </c>
      <c r="G144" s="41"/>
      <c r="H144" s="66"/>
      <c r="I144" s="85"/>
      <c r="J144" s="85"/>
      <c r="K144" s="85"/>
      <c r="L144" s="90">
        <f t="shared" si="3"/>
        <v>301.7313</v>
      </c>
      <c r="M144" s="90">
        <v>50</v>
      </c>
      <c r="N144" s="91">
        <v>0.6</v>
      </c>
      <c r="O144" s="90">
        <v>70</v>
      </c>
      <c r="P144" s="90">
        <v>42</v>
      </c>
      <c r="Q144" s="91">
        <f t="shared" si="4"/>
        <v>1.5066675</v>
      </c>
      <c r="R144" s="91">
        <f t="shared" si="5"/>
        <v>0.045200025</v>
      </c>
      <c r="S144" s="91">
        <v>3</v>
      </c>
      <c r="T144" s="85"/>
      <c r="U144" s="85"/>
      <c r="V144" s="63">
        <v>16575</v>
      </c>
      <c r="W144" s="63" t="s">
        <v>608</v>
      </c>
      <c r="X144" s="97" t="s">
        <v>143</v>
      </c>
      <c r="Y144" s="107" t="s">
        <v>143</v>
      </c>
      <c r="Z144" s="57" t="s">
        <v>319</v>
      </c>
      <c r="AA144" s="57" t="s">
        <v>103</v>
      </c>
      <c r="AB144" s="59">
        <v>2100</v>
      </c>
      <c r="AC144" s="63" t="s">
        <v>609</v>
      </c>
      <c r="AD144" s="59">
        <v>70000</v>
      </c>
      <c r="AE144" s="63"/>
      <c r="AF144" s="61">
        <v>70000</v>
      </c>
      <c r="AG144" s="63"/>
      <c r="AH144" s="63"/>
      <c r="AI144" s="63"/>
      <c r="AJ144" s="28" t="s">
        <v>579</v>
      </c>
    </row>
    <row r="145" ht="35.25" spans="1:36">
      <c r="A145" s="59">
        <v>122</v>
      </c>
      <c r="B145" s="79"/>
      <c r="C145" s="79"/>
      <c r="D145" s="57" t="s">
        <v>610</v>
      </c>
      <c r="E145" s="63" t="s">
        <v>241</v>
      </c>
      <c r="F145" s="57" t="s">
        <v>611</v>
      </c>
      <c r="G145" s="41"/>
      <c r="H145" s="66"/>
      <c r="I145" s="85"/>
      <c r="J145" s="85"/>
      <c r="K145" s="85"/>
      <c r="L145" s="90">
        <f t="shared" si="3"/>
        <v>1331.97830616</v>
      </c>
      <c r="M145" s="90">
        <v>50</v>
      </c>
      <c r="N145" s="91">
        <v>0.6</v>
      </c>
      <c r="O145" s="90">
        <v>70</v>
      </c>
      <c r="P145" s="90">
        <v>42</v>
      </c>
      <c r="Q145" s="91">
        <f t="shared" si="4"/>
        <v>6.651111186</v>
      </c>
      <c r="R145" s="91">
        <f t="shared" si="5"/>
        <v>0.19953333558</v>
      </c>
      <c r="S145" s="91">
        <v>3</v>
      </c>
      <c r="T145" s="85"/>
      <c r="U145" s="85"/>
      <c r="V145" s="63">
        <v>73169.54</v>
      </c>
      <c r="W145" s="63" t="s">
        <v>612</v>
      </c>
      <c r="X145" s="97" t="s">
        <v>143</v>
      </c>
      <c r="Y145" s="107" t="s">
        <v>143</v>
      </c>
      <c r="Z145" s="57" t="s">
        <v>396</v>
      </c>
      <c r="AA145" s="57" t="s">
        <v>103</v>
      </c>
      <c r="AB145" s="59">
        <v>1800</v>
      </c>
      <c r="AC145" s="63" t="s">
        <v>613</v>
      </c>
      <c r="AD145" s="59">
        <v>60000</v>
      </c>
      <c r="AE145" s="63"/>
      <c r="AF145" s="61">
        <v>60000</v>
      </c>
      <c r="AG145" s="63"/>
      <c r="AH145" s="63"/>
      <c r="AI145" s="63"/>
      <c r="AJ145" s="28" t="s">
        <v>579</v>
      </c>
    </row>
    <row r="146" ht="36" spans="1:36">
      <c r="A146" s="59">
        <v>129</v>
      </c>
      <c r="B146" s="79"/>
      <c r="C146" s="79"/>
      <c r="D146" s="57" t="s">
        <v>614</v>
      </c>
      <c r="E146" s="63" t="s">
        <v>241</v>
      </c>
      <c r="F146" s="57" t="s">
        <v>615</v>
      </c>
      <c r="G146" s="41"/>
      <c r="H146" s="66"/>
      <c r="I146" s="85"/>
      <c r="J146" s="85"/>
      <c r="K146" s="85"/>
      <c r="L146" s="90">
        <f t="shared" si="3"/>
        <v>11.7270168</v>
      </c>
      <c r="M146" s="90">
        <v>50</v>
      </c>
      <c r="N146" s="91">
        <v>0.6</v>
      </c>
      <c r="O146" s="90">
        <v>70</v>
      </c>
      <c r="P146" s="90">
        <v>42</v>
      </c>
      <c r="Q146" s="91">
        <f t="shared" si="4"/>
        <v>0.05855778</v>
      </c>
      <c r="R146" s="91">
        <f t="shared" si="5"/>
        <v>0.0017567334</v>
      </c>
      <c r="S146" s="91">
        <v>3</v>
      </c>
      <c r="T146" s="85"/>
      <c r="U146" s="85"/>
      <c r="V146" s="63">
        <v>644.2</v>
      </c>
      <c r="W146" s="63" t="s">
        <v>616</v>
      </c>
      <c r="X146" s="97" t="s">
        <v>143</v>
      </c>
      <c r="Y146" s="107" t="s">
        <v>143</v>
      </c>
      <c r="Z146" s="57" t="s">
        <v>259</v>
      </c>
      <c r="AA146" s="57" t="s">
        <v>103</v>
      </c>
      <c r="AB146" s="59">
        <v>1500</v>
      </c>
      <c r="AC146" s="63"/>
      <c r="AD146" s="59">
        <v>50000</v>
      </c>
      <c r="AE146" s="63"/>
      <c r="AF146" s="61">
        <v>50000</v>
      </c>
      <c r="AG146" s="63"/>
      <c r="AH146" s="63"/>
      <c r="AI146" s="63"/>
      <c r="AJ146" s="28" t="s">
        <v>579</v>
      </c>
    </row>
    <row r="147" ht="34.5" spans="1:36">
      <c r="A147" s="59">
        <v>132</v>
      </c>
      <c r="B147" s="79"/>
      <c r="C147" s="79"/>
      <c r="D147" s="62" t="s">
        <v>617</v>
      </c>
      <c r="E147" s="63" t="s">
        <v>241</v>
      </c>
      <c r="F147" s="57" t="s">
        <v>618</v>
      </c>
      <c r="G147" s="41"/>
      <c r="H147" s="66"/>
      <c r="I147" s="85"/>
      <c r="J147" s="85"/>
      <c r="K147" s="85"/>
      <c r="L147" s="90">
        <f t="shared" si="3"/>
        <v>2703.621672</v>
      </c>
      <c r="M147" s="90">
        <v>50</v>
      </c>
      <c r="N147" s="91">
        <v>0.6</v>
      </c>
      <c r="O147" s="90">
        <v>70</v>
      </c>
      <c r="P147" s="90">
        <v>42</v>
      </c>
      <c r="Q147" s="91">
        <f t="shared" si="4"/>
        <v>13.5002862</v>
      </c>
      <c r="R147" s="91">
        <f t="shared" si="5"/>
        <v>0.405008586</v>
      </c>
      <c r="S147" s="91">
        <v>3</v>
      </c>
      <c r="T147" s="85"/>
      <c r="U147" s="85"/>
      <c r="V147" s="63">
        <v>148518</v>
      </c>
      <c r="W147" s="63" t="s">
        <v>619</v>
      </c>
      <c r="X147" s="97" t="s">
        <v>45</v>
      </c>
      <c r="Y147" s="107" t="s">
        <v>45</v>
      </c>
      <c r="Z147" s="57" t="s">
        <v>602</v>
      </c>
      <c r="AA147" s="57" t="s">
        <v>47</v>
      </c>
      <c r="AB147" s="59">
        <v>1500</v>
      </c>
      <c r="AC147" s="63"/>
      <c r="AD147" s="59">
        <v>1500</v>
      </c>
      <c r="AE147" s="63"/>
      <c r="AF147" s="61">
        <v>1500</v>
      </c>
      <c r="AG147" s="63"/>
      <c r="AH147" s="63"/>
      <c r="AI147" s="63"/>
      <c r="AJ147" s="28" t="s">
        <v>579</v>
      </c>
    </row>
    <row r="148" ht="36" spans="1:36">
      <c r="A148" s="59">
        <v>135</v>
      </c>
      <c r="B148" s="79"/>
      <c r="C148" s="79"/>
      <c r="D148" s="62" t="s">
        <v>620</v>
      </c>
      <c r="E148" s="63" t="s">
        <v>42</v>
      </c>
      <c r="F148" s="57" t="s">
        <v>621</v>
      </c>
      <c r="G148" s="41"/>
      <c r="H148" s="66"/>
      <c r="I148" s="85"/>
      <c r="J148" s="85"/>
      <c r="K148" s="85"/>
      <c r="L148" s="90">
        <f t="shared" si="3"/>
        <v>119.8332912</v>
      </c>
      <c r="M148" s="90">
        <v>50</v>
      </c>
      <c r="N148" s="91">
        <v>0.6</v>
      </c>
      <c r="O148" s="90">
        <v>70</v>
      </c>
      <c r="P148" s="90">
        <v>42</v>
      </c>
      <c r="Q148" s="91">
        <f t="shared" si="4"/>
        <v>0.59837652</v>
      </c>
      <c r="R148" s="91">
        <f t="shared" si="5"/>
        <v>0.0179512956</v>
      </c>
      <c r="S148" s="91">
        <v>3</v>
      </c>
      <c r="T148" s="85"/>
      <c r="U148" s="85"/>
      <c r="V148" s="63">
        <v>6582.8</v>
      </c>
      <c r="W148" s="63" t="s">
        <v>622</v>
      </c>
      <c r="X148" s="97" t="s">
        <v>143</v>
      </c>
      <c r="Y148" s="107" t="s">
        <v>143</v>
      </c>
      <c r="Z148" s="57" t="s">
        <v>319</v>
      </c>
      <c r="AA148" s="57" t="s">
        <v>103</v>
      </c>
      <c r="AB148" s="59">
        <v>1365</v>
      </c>
      <c r="AC148" s="63"/>
      <c r="AD148" s="59">
        <v>45495</v>
      </c>
      <c r="AE148" s="63"/>
      <c r="AF148" s="61">
        <v>45495</v>
      </c>
      <c r="AG148" s="63"/>
      <c r="AH148" s="63"/>
      <c r="AI148" s="63"/>
      <c r="AJ148" s="28" t="s">
        <v>579</v>
      </c>
    </row>
    <row r="149" ht="35.25" spans="1:36">
      <c r="A149" s="59">
        <v>145</v>
      </c>
      <c r="B149" s="79"/>
      <c r="C149" s="79"/>
      <c r="D149" s="57" t="s">
        <v>623</v>
      </c>
      <c r="E149" s="63" t="s">
        <v>42</v>
      </c>
      <c r="F149" s="57" t="s">
        <v>624</v>
      </c>
      <c r="G149" s="41"/>
      <c r="H149" s="66"/>
      <c r="I149" s="85"/>
      <c r="J149" s="85"/>
      <c r="K149" s="85"/>
      <c r="L149" s="90">
        <f t="shared" si="3"/>
        <v>342.112905528</v>
      </c>
      <c r="M149" s="90">
        <v>50</v>
      </c>
      <c r="N149" s="91">
        <v>0.6</v>
      </c>
      <c r="O149" s="90">
        <v>70</v>
      </c>
      <c r="P149" s="90">
        <v>42</v>
      </c>
      <c r="Q149" s="91">
        <f t="shared" si="4"/>
        <v>1.7083093338</v>
      </c>
      <c r="R149" s="91">
        <f t="shared" si="5"/>
        <v>0.051249280014</v>
      </c>
      <c r="S149" s="91">
        <v>3</v>
      </c>
      <c r="T149" s="85"/>
      <c r="U149" s="85"/>
      <c r="V149" s="63">
        <v>18793.282</v>
      </c>
      <c r="W149" s="63" t="s">
        <v>625</v>
      </c>
      <c r="X149" s="97" t="s">
        <v>45</v>
      </c>
      <c r="Y149" s="107" t="s">
        <v>45</v>
      </c>
      <c r="Z149" s="57" t="s">
        <v>626</v>
      </c>
      <c r="AA149" s="57" t="s">
        <v>47</v>
      </c>
      <c r="AB149" s="59">
        <v>917</v>
      </c>
      <c r="AC149" s="63"/>
      <c r="AD149" s="59">
        <v>917</v>
      </c>
      <c r="AE149" s="63"/>
      <c r="AF149" s="61">
        <v>917</v>
      </c>
      <c r="AG149" s="63"/>
      <c r="AH149" s="63"/>
      <c r="AI149" s="63"/>
      <c r="AJ149" s="28" t="s">
        <v>579</v>
      </c>
    </row>
    <row r="150" ht="34.5" spans="1:36">
      <c r="A150" s="59">
        <v>146</v>
      </c>
      <c r="B150" s="79"/>
      <c r="C150" s="79"/>
      <c r="D150" s="57" t="s">
        <v>627</v>
      </c>
      <c r="E150" s="63" t="s">
        <v>225</v>
      </c>
      <c r="F150" s="57" t="s">
        <v>628</v>
      </c>
      <c r="G150" s="41"/>
      <c r="H150" s="66"/>
      <c r="I150" s="85"/>
      <c r="J150" s="85"/>
      <c r="K150" s="85"/>
      <c r="L150" s="90">
        <f t="shared" si="3"/>
        <v>236.652</v>
      </c>
      <c r="M150" s="90">
        <v>50</v>
      </c>
      <c r="N150" s="91">
        <v>0.6</v>
      </c>
      <c r="O150" s="90">
        <v>70</v>
      </c>
      <c r="P150" s="90">
        <v>42</v>
      </c>
      <c r="Q150" s="91">
        <f t="shared" si="4"/>
        <v>1.1817</v>
      </c>
      <c r="R150" s="91">
        <f t="shared" si="5"/>
        <v>0.035451</v>
      </c>
      <c r="S150" s="91">
        <v>3</v>
      </c>
      <c r="T150" s="85"/>
      <c r="U150" s="85"/>
      <c r="V150" s="63">
        <v>13000</v>
      </c>
      <c r="W150" s="63" t="s">
        <v>629</v>
      </c>
      <c r="X150" s="97" t="s">
        <v>183</v>
      </c>
      <c r="Y150" s="107" t="s">
        <v>183</v>
      </c>
      <c r="Z150" s="57" t="s">
        <v>630</v>
      </c>
      <c r="AA150" s="57" t="s">
        <v>47</v>
      </c>
      <c r="AB150" s="108">
        <v>900</v>
      </c>
      <c r="AC150" s="63"/>
      <c r="AD150" s="63"/>
      <c r="AE150" s="63"/>
      <c r="AF150" s="57"/>
      <c r="AG150" s="63"/>
      <c r="AH150" s="63"/>
      <c r="AI150" s="63"/>
      <c r="AJ150" s="28" t="s">
        <v>579</v>
      </c>
    </row>
    <row r="151" ht="35.25" spans="1:36">
      <c r="A151" s="59">
        <v>148</v>
      </c>
      <c r="B151" s="79"/>
      <c r="C151" s="79"/>
      <c r="D151" s="57" t="s">
        <v>631</v>
      </c>
      <c r="E151" s="63" t="s">
        <v>241</v>
      </c>
      <c r="F151" s="57" t="s">
        <v>632</v>
      </c>
      <c r="G151" s="41"/>
      <c r="H151" s="66"/>
      <c r="I151" s="85"/>
      <c r="J151" s="85"/>
      <c r="K151" s="85"/>
      <c r="L151" s="90">
        <f t="shared" si="3"/>
        <v>10.05716388</v>
      </c>
      <c r="M151" s="90">
        <v>50</v>
      </c>
      <c r="N151" s="91">
        <v>0.6</v>
      </c>
      <c r="O151" s="90">
        <v>70</v>
      </c>
      <c r="P151" s="90">
        <v>42</v>
      </c>
      <c r="Q151" s="91">
        <f t="shared" si="4"/>
        <v>0.050219523</v>
      </c>
      <c r="R151" s="91">
        <f t="shared" si="5"/>
        <v>0.00150658569</v>
      </c>
      <c r="S151" s="91">
        <v>3</v>
      </c>
      <c r="T151" s="85"/>
      <c r="U151" s="85"/>
      <c r="V151" s="63">
        <v>552.47</v>
      </c>
      <c r="W151" s="63" t="s">
        <v>633</v>
      </c>
      <c r="X151" s="97" t="s">
        <v>143</v>
      </c>
      <c r="Y151" s="107" t="s">
        <v>143</v>
      </c>
      <c r="Z151" s="57" t="s">
        <v>396</v>
      </c>
      <c r="AA151" s="57" t="s">
        <v>103</v>
      </c>
      <c r="AB151" s="59">
        <v>900</v>
      </c>
      <c r="AC151" s="63" t="s">
        <v>634</v>
      </c>
      <c r="AD151" s="59">
        <v>30000</v>
      </c>
      <c r="AE151" s="63"/>
      <c r="AF151" s="61">
        <v>30000</v>
      </c>
      <c r="AG151" s="63"/>
      <c r="AH151" s="63"/>
      <c r="AI151" s="63"/>
      <c r="AJ151" s="28" t="s">
        <v>579</v>
      </c>
    </row>
    <row r="152" ht="72" spans="1:36">
      <c r="A152" s="59">
        <v>149</v>
      </c>
      <c r="B152" s="79"/>
      <c r="C152" s="79"/>
      <c r="D152" s="57" t="s">
        <v>635</v>
      </c>
      <c r="E152" s="63" t="s">
        <v>225</v>
      </c>
      <c r="F152" s="57" t="s">
        <v>636</v>
      </c>
      <c r="G152" s="41"/>
      <c r="H152" s="66"/>
      <c r="I152" s="85"/>
      <c r="J152" s="85"/>
      <c r="K152" s="85"/>
      <c r="L152" s="90">
        <f t="shared" si="3"/>
        <v>150.3996276</v>
      </c>
      <c r="M152" s="90">
        <v>50</v>
      </c>
      <c r="N152" s="91">
        <v>0.6</v>
      </c>
      <c r="O152" s="90">
        <v>70</v>
      </c>
      <c r="P152" s="90">
        <v>42</v>
      </c>
      <c r="Q152" s="91">
        <f t="shared" si="4"/>
        <v>0.75100671</v>
      </c>
      <c r="R152" s="91">
        <f t="shared" si="5"/>
        <v>0.0225302013</v>
      </c>
      <c r="S152" s="91">
        <v>3</v>
      </c>
      <c r="T152" s="85"/>
      <c r="U152" s="85"/>
      <c r="V152" s="63">
        <v>8261.9</v>
      </c>
      <c r="W152" s="63" t="s">
        <v>637</v>
      </c>
      <c r="X152" s="97" t="s">
        <v>143</v>
      </c>
      <c r="Y152" s="107" t="s">
        <v>143</v>
      </c>
      <c r="Z152" s="57" t="s">
        <v>638</v>
      </c>
      <c r="AA152" s="57" t="s">
        <v>103</v>
      </c>
      <c r="AB152" s="59">
        <v>900</v>
      </c>
      <c r="AC152" s="63"/>
      <c r="AD152" s="59">
        <v>30000</v>
      </c>
      <c r="AE152" s="63"/>
      <c r="AF152" s="61">
        <v>30000</v>
      </c>
      <c r="AG152" s="63"/>
      <c r="AH152" s="63"/>
      <c r="AI152" s="63"/>
      <c r="AJ152" s="28" t="s">
        <v>579</v>
      </c>
    </row>
    <row r="153" ht="35.25" spans="1:36">
      <c r="A153" s="59">
        <v>155</v>
      </c>
      <c r="B153" s="79"/>
      <c r="C153" s="79"/>
      <c r="D153" s="57" t="s">
        <v>639</v>
      </c>
      <c r="E153" s="63" t="s">
        <v>42</v>
      </c>
      <c r="F153" s="57" t="s">
        <v>640</v>
      </c>
      <c r="G153" s="41"/>
      <c r="H153" s="66"/>
      <c r="I153" s="85"/>
      <c r="J153" s="85"/>
      <c r="K153" s="85"/>
      <c r="L153" s="90">
        <f t="shared" si="3"/>
        <v>443.595072</v>
      </c>
      <c r="M153" s="90">
        <v>50</v>
      </c>
      <c r="N153" s="91">
        <v>0.6</v>
      </c>
      <c r="O153" s="90">
        <v>70</v>
      </c>
      <c r="P153" s="90">
        <v>42</v>
      </c>
      <c r="Q153" s="91">
        <f t="shared" si="4"/>
        <v>2.2150512</v>
      </c>
      <c r="R153" s="91">
        <f t="shared" si="5"/>
        <v>0.066451536</v>
      </c>
      <c r="S153" s="91">
        <v>3</v>
      </c>
      <c r="T153" s="85"/>
      <c r="U153" s="85"/>
      <c r="V153" s="63">
        <v>24368</v>
      </c>
      <c r="W153" s="63" t="s">
        <v>641</v>
      </c>
      <c r="X153" s="97" t="s">
        <v>45</v>
      </c>
      <c r="Y153" s="107" t="s">
        <v>45</v>
      </c>
      <c r="Z153" s="57" t="s">
        <v>81</v>
      </c>
      <c r="AA153" s="57" t="s">
        <v>47</v>
      </c>
      <c r="AB153" s="59">
        <v>798</v>
      </c>
      <c r="AC153" s="63"/>
      <c r="AD153" s="59">
        <v>798</v>
      </c>
      <c r="AE153" s="63"/>
      <c r="AF153" s="61">
        <v>798</v>
      </c>
      <c r="AG153" s="63"/>
      <c r="AH153" s="63"/>
      <c r="AI153" s="63"/>
      <c r="AJ153" s="28" t="s">
        <v>579</v>
      </c>
    </row>
    <row r="154" ht="35.25" spans="1:36">
      <c r="A154" s="59">
        <v>163</v>
      </c>
      <c r="B154" s="79"/>
      <c r="C154" s="79"/>
      <c r="D154" s="57" t="s">
        <v>642</v>
      </c>
      <c r="E154" s="63" t="s">
        <v>241</v>
      </c>
      <c r="F154" s="57" t="s">
        <v>643</v>
      </c>
      <c r="G154" s="41"/>
      <c r="H154" s="66"/>
      <c r="I154" s="85"/>
      <c r="J154" s="85"/>
      <c r="K154" s="85"/>
      <c r="L154" s="90">
        <f t="shared" si="3"/>
        <v>65.50964256</v>
      </c>
      <c r="M154" s="90">
        <v>50</v>
      </c>
      <c r="N154" s="91">
        <v>0.6</v>
      </c>
      <c r="O154" s="90">
        <v>70</v>
      </c>
      <c r="P154" s="90">
        <v>42</v>
      </c>
      <c r="Q154" s="91">
        <f t="shared" si="4"/>
        <v>0.327116376</v>
      </c>
      <c r="R154" s="91">
        <f t="shared" si="5"/>
        <v>0.00981349128</v>
      </c>
      <c r="S154" s="91">
        <v>3</v>
      </c>
      <c r="T154" s="85"/>
      <c r="U154" s="85"/>
      <c r="V154" s="63">
        <v>3598.64</v>
      </c>
      <c r="W154" s="63" t="s">
        <v>644</v>
      </c>
      <c r="X154" s="97" t="s">
        <v>143</v>
      </c>
      <c r="Y154" s="107" t="s">
        <v>143</v>
      </c>
      <c r="Z154" s="57" t="s">
        <v>319</v>
      </c>
      <c r="AA154" s="57" t="s">
        <v>103</v>
      </c>
      <c r="AB154" s="59">
        <v>600</v>
      </c>
      <c r="AC154" s="63"/>
      <c r="AD154" s="59">
        <v>20000</v>
      </c>
      <c r="AE154" s="63"/>
      <c r="AF154" s="61">
        <v>20000</v>
      </c>
      <c r="AG154" s="63"/>
      <c r="AH154" s="63"/>
      <c r="AI154" s="63"/>
      <c r="AJ154" s="28" t="s">
        <v>579</v>
      </c>
    </row>
    <row r="155" ht="47.25" spans="1:36">
      <c r="A155" s="59">
        <v>164</v>
      </c>
      <c r="B155" s="79"/>
      <c r="C155" s="79"/>
      <c r="D155" s="57" t="s">
        <v>645</v>
      </c>
      <c r="E155" s="63" t="s">
        <v>225</v>
      </c>
      <c r="F155" s="57" t="s">
        <v>646</v>
      </c>
      <c r="G155" s="41"/>
      <c r="H155" s="66"/>
      <c r="I155" s="85"/>
      <c r="J155" s="85"/>
      <c r="K155" s="85"/>
      <c r="L155" s="90">
        <f t="shared" si="3"/>
        <v>93.17790216</v>
      </c>
      <c r="M155" s="90">
        <v>50</v>
      </c>
      <c r="N155" s="91">
        <v>0.6</v>
      </c>
      <c r="O155" s="90">
        <v>70</v>
      </c>
      <c r="P155" s="90">
        <v>42</v>
      </c>
      <c r="Q155" s="91">
        <f t="shared" si="4"/>
        <v>0.465275286</v>
      </c>
      <c r="R155" s="91">
        <f t="shared" si="5"/>
        <v>0.01395825858</v>
      </c>
      <c r="S155" s="91">
        <v>3</v>
      </c>
      <c r="T155" s="85"/>
      <c r="U155" s="85"/>
      <c r="V155" s="63">
        <v>5118.54</v>
      </c>
      <c r="W155" s="63" t="s">
        <v>647</v>
      </c>
      <c r="X155" s="97" t="s">
        <v>143</v>
      </c>
      <c r="Y155" s="107" t="s">
        <v>143</v>
      </c>
      <c r="Z155" s="57" t="s">
        <v>319</v>
      </c>
      <c r="AA155" s="57" t="s">
        <v>103</v>
      </c>
      <c r="AB155" s="59">
        <v>600</v>
      </c>
      <c r="AC155" s="63" t="s">
        <v>648</v>
      </c>
      <c r="AD155" s="59">
        <v>20000</v>
      </c>
      <c r="AE155" s="63"/>
      <c r="AF155" s="61">
        <v>20000</v>
      </c>
      <c r="AG155" s="63"/>
      <c r="AH155" s="63"/>
      <c r="AI155" s="63"/>
      <c r="AJ155" s="28" t="s">
        <v>579</v>
      </c>
    </row>
    <row r="156" ht="71.25" spans="1:36">
      <c r="A156" s="59">
        <v>173</v>
      </c>
      <c r="B156" s="79"/>
      <c r="C156" s="79"/>
      <c r="D156" s="57" t="s">
        <v>649</v>
      </c>
      <c r="E156" s="63" t="s">
        <v>225</v>
      </c>
      <c r="F156" s="57" t="s">
        <v>650</v>
      </c>
      <c r="G156" s="41"/>
      <c r="H156" s="66"/>
      <c r="I156" s="85"/>
      <c r="J156" s="85"/>
      <c r="K156" s="85"/>
      <c r="L156" s="90">
        <f t="shared" si="3"/>
        <v>809.61980532</v>
      </c>
      <c r="M156" s="90">
        <v>50</v>
      </c>
      <c r="N156" s="91">
        <v>0.6</v>
      </c>
      <c r="O156" s="90">
        <v>70</v>
      </c>
      <c r="P156" s="90">
        <v>42</v>
      </c>
      <c r="Q156" s="91">
        <f t="shared" si="4"/>
        <v>4.042762047</v>
      </c>
      <c r="R156" s="91">
        <f t="shared" si="5"/>
        <v>0.12128286141</v>
      </c>
      <c r="S156" s="91">
        <v>3</v>
      </c>
      <c r="T156" s="85"/>
      <c r="U156" s="85"/>
      <c r="V156" s="63">
        <v>44474.83</v>
      </c>
      <c r="W156" s="63" t="s">
        <v>651</v>
      </c>
      <c r="X156" s="97" t="s">
        <v>45</v>
      </c>
      <c r="Y156" s="107" t="s">
        <v>45</v>
      </c>
      <c r="Z156" s="57" t="s">
        <v>286</v>
      </c>
      <c r="AA156" s="57" t="s">
        <v>103</v>
      </c>
      <c r="AB156" s="59">
        <v>495</v>
      </c>
      <c r="AC156" s="63" t="s">
        <v>652</v>
      </c>
      <c r="AD156" s="59">
        <v>495</v>
      </c>
      <c r="AE156" s="63"/>
      <c r="AF156" s="61">
        <v>495</v>
      </c>
      <c r="AG156" s="63"/>
      <c r="AH156" s="63"/>
      <c r="AI156" s="63"/>
      <c r="AJ156" s="28" t="s">
        <v>579</v>
      </c>
    </row>
    <row r="157" ht="84" spans="1:36">
      <c r="A157" s="59">
        <v>197</v>
      </c>
      <c r="B157" s="79"/>
      <c r="C157" s="79"/>
      <c r="D157" s="57" t="s">
        <v>653</v>
      </c>
      <c r="E157" s="63" t="s">
        <v>225</v>
      </c>
      <c r="F157" s="76" t="s">
        <v>654</v>
      </c>
      <c r="G157" s="41"/>
      <c r="H157" s="66"/>
      <c r="I157" s="85"/>
      <c r="J157" s="85"/>
      <c r="K157" s="85"/>
      <c r="L157" s="90">
        <f t="shared" si="3"/>
        <v>238.8565044</v>
      </c>
      <c r="M157" s="90">
        <v>50</v>
      </c>
      <c r="N157" s="91">
        <v>0.6</v>
      </c>
      <c r="O157" s="90">
        <v>70</v>
      </c>
      <c r="P157" s="90">
        <v>42</v>
      </c>
      <c r="Q157" s="91">
        <f t="shared" si="4"/>
        <v>1.19270799</v>
      </c>
      <c r="R157" s="91">
        <f t="shared" si="5"/>
        <v>0.0357812397</v>
      </c>
      <c r="S157" s="91">
        <v>3</v>
      </c>
      <c r="T157" s="85"/>
      <c r="U157" s="85"/>
      <c r="V157" s="63">
        <v>13121.1</v>
      </c>
      <c r="W157" s="63" t="s">
        <v>655</v>
      </c>
      <c r="X157" s="97" t="s">
        <v>143</v>
      </c>
      <c r="Y157" s="107" t="s">
        <v>143</v>
      </c>
      <c r="Z157" s="57" t="s">
        <v>319</v>
      </c>
      <c r="AA157" s="57" t="s">
        <v>103</v>
      </c>
      <c r="AB157" s="59">
        <v>300</v>
      </c>
      <c r="AC157" s="63" t="s">
        <v>656</v>
      </c>
      <c r="AD157" s="59">
        <v>10000</v>
      </c>
      <c r="AE157" s="63"/>
      <c r="AF157" s="61">
        <v>10000</v>
      </c>
      <c r="AG157" s="63"/>
      <c r="AH157" s="63"/>
      <c r="AI157" s="63"/>
      <c r="AJ157" s="28" t="s">
        <v>579</v>
      </c>
    </row>
    <row r="158" ht="58.5" spans="1:36">
      <c r="A158" s="59">
        <v>207</v>
      </c>
      <c r="B158" s="79"/>
      <c r="C158" s="116"/>
      <c r="D158" s="62" t="s">
        <v>657</v>
      </c>
      <c r="E158" s="63" t="s">
        <v>225</v>
      </c>
      <c r="F158" s="57" t="s">
        <v>658</v>
      </c>
      <c r="G158" s="41"/>
      <c r="H158" s="66"/>
      <c r="I158" s="85"/>
      <c r="J158" s="85"/>
      <c r="K158" s="85"/>
      <c r="L158" s="90">
        <f t="shared" si="3"/>
        <v>122.767776</v>
      </c>
      <c r="M158" s="90">
        <v>50</v>
      </c>
      <c r="N158" s="91">
        <v>0.6</v>
      </c>
      <c r="O158" s="90">
        <v>70</v>
      </c>
      <c r="P158" s="90">
        <v>42</v>
      </c>
      <c r="Q158" s="91">
        <f t="shared" si="4"/>
        <v>0.6130296</v>
      </c>
      <c r="R158" s="91">
        <f t="shared" si="5"/>
        <v>0.018390888</v>
      </c>
      <c r="S158" s="91">
        <v>3</v>
      </c>
      <c r="T158" s="85"/>
      <c r="U158" s="85"/>
      <c r="V158" s="63">
        <v>6744</v>
      </c>
      <c r="W158" s="63" t="s">
        <v>659</v>
      </c>
      <c r="X158" s="97" t="s">
        <v>45</v>
      </c>
      <c r="Y158" s="107" t="s">
        <v>45</v>
      </c>
      <c r="Z158" s="57" t="s">
        <v>81</v>
      </c>
      <c r="AA158" s="57" t="s">
        <v>47</v>
      </c>
      <c r="AB158" s="59">
        <v>213</v>
      </c>
      <c r="AC158" s="63"/>
      <c r="AD158" s="59">
        <v>213</v>
      </c>
      <c r="AE158" s="63"/>
      <c r="AF158" s="61">
        <v>213</v>
      </c>
      <c r="AG158" s="63"/>
      <c r="AH158" s="63"/>
      <c r="AI158" s="63"/>
      <c r="AJ158" s="28" t="s">
        <v>579</v>
      </c>
    </row>
    <row r="159" ht="80.25" spans="1:36">
      <c r="A159" s="59">
        <v>53</v>
      </c>
      <c r="B159" s="79"/>
      <c r="C159" s="75" t="s">
        <v>660</v>
      </c>
      <c r="D159" s="62" t="s">
        <v>661</v>
      </c>
      <c r="E159" s="63" t="s">
        <v>55</v>
      </c>
      <c r="F159" s="57" t="s">
        <v>662</v>
      </c>
      <c r="G159" s="41"/>
      <c r="H159" s="66"/>
      <c r="I159" s="85"/>
      <c r="J159" s="85"/>
      <c r="K159" s="85"/>
      <c r="L159" s="90">
        <f>50.34*V159/10000*10*N159</f>
        <v>9470.5487712</v>
      </c>
      <c r="M159" s="90">
        <v>90</v>
      </c>
      <c r="N159" s="91">
        <v>0.2</v>
      </c>
      <c r="O159" s="90">
        <v>90</v>
      </c>
      <c r="P159" s="90">
        <v>54</v>
      </c>
      <c r="Q159" s="91">
        <f t="shared" si="4"/>
        <v>28.50194952</v>
      </c>
      <c r="R159" s="91">
        <f>Q159*0.1</f>
        <v>2.850194952</v>
      </c>
      <c r="S159" s="91">
        <v>10</v>
      </c>
      <c r="T159" s="85"/>
      <c r="U159" s="85"/>
      <c r="V159" s="63">
        <v>940658.4</v>
      </c>
      <c r="W159" s="63" t="s">
        <v>663</v>
      </c>
      <c r="X159" s="97" t="s">
        <v>45</v>
      </c>
      <c r="Y159" s="107" t="s">
        <v>45</v>
      </c>
      <c r="Z159" s="57" t="s">
        <v>102</v>
      </c>
      <c r="AA159" s="57" t="s">
        <v>103</v>
      </c>
      <c r="AB159" s="59">
        <v>47000</v>
      </c>
      <c r="AC159" s="63" t="s">
        <v>664</v>
      </c>
      <c r="AD159" s="59">
        <v>47000</v>
      </c>
      <c r="AE159" s="59">
        <v>47000</v>
      </c>
      <c r="AF159" s="57"/>
      <c r="AG159" s="63"/>
      <c r="AH159" s="63"/>
      <c r="AI159" s="63"/>
      <c r="AJ159" s="28" t="s">
        <v>665</v>
      </c>
    </row>
    <row r="160" ht="34.5" spans="1:36">
      <c r="A160" s="59">
        <v>120</v>
      </c>
      <c r="B160" s="79"/>
      <c r="C160" s="79"/>
      <c r="D160" s="62" t="s">
        <v>666</v>
      </c>
      <c r="E160" s="63" t="s">
        <v>55</v>
      </c>
      <c r="F160" s="62" t="s">
        <v>667</v>
      </c>
      <c r="G160" s="41"/>
      <c r="H160" s="66"/>
      <c r="I160" s="85"/>
      <c r="J160" s="85"/>
      <c r="K160" s="85"/>
      <c r="L160" s="90">
        <f>50.34*V160/10000*10*N160</f>
        <v>38057.04</v>
      </c>
      <c r="M160" s="90">
        <v>50</v>
      </c>
      <c r="N160" s="91">
        <v>0.6</v>
      </c>
      <c r="O160" s="90">
        <v>70</v>
      </c>
      <c r="P160" s="90">
        <v>42</v>
      </c>
      <c r="Q160" s="91">
        <f t="shared" si="4"/>
        <v>114.534</v>
      </c>
      <c r="R160" s="91">
        <f t="shared" si="5"/>
        <v>3.43602</v>
      </c>
      <c r="S160" s="91">
        <v>3</v>
      </c>
      <c r="T160" s="85"/>
      <c r="U160" s="85"/>
      <c r="V160" s="103">
        <v>1260000</v>
      </c>
      <c r="W160" s="63" t="s">
        <v>668</v>
      </c>
      <c r="X160" s="97" t="s">
        <v>45</v>
      </c>
      <c r="Y160" s="107" t="s">
        <v>45</v>
      </c>
      <c r="Z160" s="57" t="s">
        <v>370</v>
      </c>
      <c r="AA160" s="57" t="s">
        <v>61</v>
      </c>
      <c r="AB160" s="59">
        <v>2000</v>
      </c>
      <c r="AC160" s="63"/>
      <c r="AD160" s="59">
        <v>2000</v>
      </c>
      <c r="AE160" s="59">
        <v>2000</v>
      </c>
      <c r="AF160" s="57"/>
      <c r="AG160" s="63"/>
      <c r="AH160" s="63"/>
      <c r="AI160" s="63"/>
      <c r="AJ160" s="28" t="s">
        <v>665</v>
      </c>
    </row>
    <row r="161" ht="34.5" spans="1:36">
      <c r="A161" s="59">
        <v>156</v>
      </c>
      <c r="B161" s="116"/>
      <c r="C161" s="116"/>
      <c r="D161" s="62" t="s">
        <v>669</v>
      </c>
      <c r="E161" s="63" t="s">
        <v>42</v>
      </c>
      <c r="F161" s="57" t="s">
        <v>670</v>
      </c>
      <c r="G161" s="77"/>
      <c r="H161" s="78"/>
      <c r="I161" s="90"/>
      <c r="J161" s="90"/>
      <c r="K161" s="90"/>
      <c r="L161" s="90">
        <f>50.34*V161/10000*10*N161</f>
        <v>1963.26</v>
      </c>
      <c r="M161" s="90">
        <v>50</v>
      </c>
      <c r="N161" s="91">
        <v>0.6</v>
      </c>
      <c r="O161" s="90">
        <v>70</v>
      </c>
      <c r="P161" s="90">
        <v>42</v>
      </c>
      <c r="Q161" s="91">
        <f t="shared" si="4"/>
        <v>5.9085</v>
      </c>
      <c r="R161" s="91">
        <f t="shared" si="5"/>
        <v>0.177255</v>
      </c>
      <c r="S161" s="91">
        <v>3</v>
      </c>
      <c r="T161" s="90"/>
      <c r="U161" s="90"/>
      <c r="V161" s="63">
        <v>65000</v>
      </c>
      <c r="W161" s="63" t="s">
        <v>671</v>
      </c>
      <c r="X161" s="97" t="s">
        <v>45</v>
      </c>
      <c r="Y161" s="107" t="s">
        <v>45</v>
      </c>
      <c r="Z161" s="57" t="s">
        <v>46</v>
      </c>
      <c r="AA161" s="57" t="s">
        <v>47</v>
      </c>
      <c r="AB161" s="59">
        <v>780</v>
      </c>
      <c r="AC161" s="63"/>
      <c r="AD161" s="59">
        <v>780</v>
      </c>
      <c r="AE161" s="59">
        <v>780</v>
      </c>
      <c r="AF161" s="57"/>
      <c r="AG161" s="63"/>
      <c r="AH161" s="63"/>
      <c r="AI161" s="63"/>
      <c r="AJ161" s="28" t="s">
        <v>665</v>
      </c>
    </row>
    <row r="162" ht="45.75" spans="1:36">
      <c r="A162" s="59">
        <v>2</v>
      </c>
      <c r="B162" s="60" t="s">
        <v>672</v>
      </c>
      <c r="C162" s="75" t="s">
        <v>673</v>
      </c>
      <c r="D162" s="57" t="s">
        <v>674</v>
      </c>
      <c r="E162" s="70" t="s">
        <v>675</v>
      </c>
      <c r="F162" s="57" t="s">
        <v>676</v>
      </c>
      <c r="G162" s="85"/>
      <c r="H162" s="85"/>
      <c r="I162" s="85"/>
      <c r="J162" s="85"/>
      <c r="K162" s="85"/>
      <c r="L162" s="85"/>
      <c r="M162" s="85"/>
      <c r="N162" s="87"/>
      <c r="O162" s="85"/>
      <c r="P162" s="85"/>
      <c r="Q162" s="85"/>
      <c r="R162" s="87"/>
      <c r="S162" s="87"/>
      <c r="T162" s="85"/>
      <c r="U162" s="85"/>
      <c r="V162" s="85"/>
      <c r="W162" s="70" t="s">
        <v>677</v>
      </c>
      <c r="X162" s="97" t="s">
        <v>101</v>
      </c>
      <c r="Y162" s="107" t="s">
        <v>678</v>
      </c>
      <c r="Z162" s="57" t="s">
        <v>81</v>
      </c>
      <c r="AA162" s="57" t="s">
        <v>429</v>
      </c>
      <c r="AB162" s="59">
        <v>36000</v>
      </c>
      <c r="AC162" s="63"/>
      <c r="AD162" s="63"/>
      <c r="AE162" s="63"/>
      <c r="AF162" s="57"/>
      <c r="AG162" s="63"/>
      <c r="AH162" s="63"/>
      <c r="AI162" s="111" t="s">
        <v>186</v>
      </c>
      <c r="AJ162" s="28" t="s">
        <v>679</v>
      </c>
    </row>
    <row r="163" ht="47.25" spans="1:36">
      <c r="A163" s="59">
        <v>102</v>
      </c>
      <c r="B163" s="67"/>
      <c r="C163" s="79"/>
      <c r="D163" s="62" t="s">
        <v>680</v>
      </c>
      <c r="E163" s="63" t="s">
        <v>55</v>
      </c>
      <c r="F163" s="57" t="s">
        <v>681</v>
      </c>
      <c r="G163" s="85"/>
      <c r="H163" s="85">
        <v>1</v>
      </c>
      <c r="I163" s="85"/>
      <c r="J163" s="85" t="s">
        <v>682</v>
      </c>
      <c r="K163" s="85" t="s">
        <v>683</v>
      </c>
      <c r="L163" s="85"/>
      <c r="M163" s="85"/>
      <c r="N163" s="87"/>
      <c r="O163" s="85"/>
      <c r="P163" s="85"/>
      <c r="Q163" s="85"/>
      <c r="R163" s="87"/>
      <c r="S163" s="87"/>
      <c r="T163" s="85"/>
      <c r="U163" s="85"/>
      <c r="V163" s="85"/>
      <c r="W163" s="63" t="s">
        <v>684</v>
      </c>
      <c r="X163" s="97" t="s">
        <v>45</v>
      </c>
      <c r="Y163" s="107" t="s">
        <v>45</v>
      </c>
      <c r="Z163" s="57" t="s">
        <v>102</v>
      </c>
      <c r="AA163" s="57" t="s">
        <v>103</v>
      </c>
      <c r="AB163" s="59">
        <v>4075</v>
      </c>
      <c r="AC163" s="63"/>
      <c r="AD163" s="59">
        <v>4075</v>
      </c>
      <c r="AE163" s="59">
        <v>4075</v>
      </c>
      <c r="AF163" s="57"/>
      <c r="AG163" s="63"/>
      <c r="AH163" s="63"/>
      <c r="AI163" s="63"/>
      <c r="AJ163" s="28" t="s">
        <v>679</v>
      </c>
    </row>
    <row r="164" ht="34.5" spans="1:36">
      <c r="A164" s="59">
        <v>106</v>
      </c>
      <c r="B164" s="67"/>
      <c r="C164" s="79"/>
      <c r="D164" s="57" t="s">
        <v>685</v>
      </c>
      <c r="E164" s="63" t="s">
        <v>50</v>
      </c>
      <c r="F164" s="62" t="s">
        <v>686</v>
      </c>
      <c r="G164" s="85"/>
      <c r="H164" s="85"/>
      <c r="I164" s="85"/>
      <c r="J164" s="85"/>
      <c r="K164" s="85"/>
      <c r="L164" s="85"/>
      <c r="M164" s="85"/>
      <c r="N164" s="87"/>
      <c r="O164" s="85"/>
      <c r="P164" s="85"/>
      <c r="Q164" s="85"/>
      <c r="R164" s="87"/>
      <c r="S164" s="87"/>
      <c r="T164" s="85"/>
      <c r="U164" s="85"/>
      <c r="V164" s="85"/>
      <c r="W164" s="70" t="s">
        <v>687</v>
      </c>
      <c r="X164" s="97" t="s">
        <v>45</v>
      </c>
      <c r="Y164" s="107" t="s">
        <v>45</v>
      </c>
      <c r="Z164" s="57" t="s">
        <v>97</v>
      </c>
      <c r="AA164" s="57" t="s">
        <v>47</v>
      </c>
      <c r="AB164" s="59">
        <v>3463</v>
      </c>
      <c r="AC164" s="63"/>
      <c r="AD164" s="59">
        <v>3463</v>
      </c>
      <c r="AE164" s="59">
        <v>3463</v>
      </c>
      <c r="AF164" s="57"/>
      <c r="AG164" s="63"/>
      <c r="AH164" s="63"/>
      <c r="AI164" s="63"/>
      <c r="AJ164" s="28" t="s">
        <v>679</v>
      </c>
    </row>
    <row r="165" ht="34.5" spans="1:36">
      <c r="A165" s="59">
        <v>125</v>
      </c>
      <c r="B165" s="67"/>
      <c r="C165" s="79"/>
      <c r="D165" s="62" t="s">
        <v>688</v>
      </c>
      <c r="E165" s="63" t="s">
        <v>50</v>
      </c>
      <c r="F165" s="76" t="s">
        <v>689</v>
      </c>
      <c r="G165" s="85"/>
      <c r="H165" s="85"/>
      <c r="I165" s="85"/>
      <c r="J165" s="85"/>
      <c r="K165" s="85"/>
      <c r="L165" s="85"/>
      <c r="M165" s="85"/>
      <c r="N165" s="87"/>
      <c r="O165" s="85"/>
      <c r="P165" s="85"/>
      <c r="Q165" s="85"/>
      <c r="R165" s="87"/>
      <c r="S165" s="87"/>
      <c r="T165" s="85"/>
      <c r="U165" s="85"/>
      <c r="V165" s="85"/>
      <c r="W165" s="63" t="s">
        <v>690</v>
      </c>
      <c r="X165" s="97" t="s">
        <v>45</v>
      </c>
      <c r="Y165" s="107" t="s">
        <v>45</v>
      </c>
      <c r="Z165" s="57" t="s">
        <v>46</v>
      </c>
      <c r="AA165" s="57" t="s">
        <v>47</v>
      </c>
      <c r="AB165" s="59">
        <v>1680</v>
      </c>
      <c r="AC165" s="63"/>
      <c r="AD165" s="59">
        <v>1680</v>
      </c>
      <c r="AE165" s="59">
        <v>1680</v>
      </c>
      <c r="AF165" s="57"/>
      <c r="AG165" s="63"/>
      <c r="AH165" s="63"/>
      <c r="AI165" s="63"/>
      <c r="AJ165" s="28" t="s">
        <v>679</v>
      </c>
    </row>
    <row r="166" ht="82.5" spans="1:36">
      <c r="A166" s="59">
        <v>220</v>
      </c>
      <c r="B166" s="67"/>
      <c r="C166" s="116"/>
      <c r="D166" s="62" t="s">
        <v>691</v>
      </c>
      <c r="E166" s="70" t="s">
        <v>692</v>
      </c>
      <c r="F166" s="76" t="s">
        <v>693</v>
      </c>
      <c r="G166" s="85"/>
      <c r="H166" s="85">
        <v>48</v>
      </c>
      <c r="I166" s="85"/>
      <c r="J166" s="85"/>
      <c r="K166" s="85"/>
      <c r="L166" s="85"/>
      <c r="M166" s="85"/>
      <c r="N166" s="87"/>
      <c r="O166" s="85"/>
      <c r="P166" s="85"/>
      <c r="Q166" s="85"/>
      <c r="R166" s="87"/>
      <c r="S166" s="87"/>
      <c r="T166" s="85"/>
      <c r="U166" s="85"/>
      <c r="V166" s="85"/>
      <c r="W166" s="70" t="s">
        <v>694</v>
      </c>
      <c r="X166" s="97" t="s">
        <v>204</v>
      </c>
      <c r="Y166" s="107" t="s">
        <v>204</v>
      </c>
      <c r="Z166" s="57" t="s">
        <v>695</v>
      </c>
      <c r="AA166" s="57" t="s">
        <v>103</v>
      </c>
      <c r="AB166" s="59">
        <v>10436</v>
      </c>
      <c r="AC166" s="63"/>
      <c r="AD166" s="63"/>
      <c r="AE166" s="63"/>
      <c r="AF166" s="57"/>
      <c r="AG166" s="63"/>
      <c r="AH166" s="63"/>
      <c r="AI166" s="63"/>
      <c r="AJ166" s="28" t="s">
        <v>679</v>
      </c>
    </row>
    <row r="167" ht="34.5" spans="1:36">
      <c r="A167" s="59">
        <v>103</v>
      </c>
      <c r="B167" s="67"/>
      <c r="C167" s="75" t="s">
        <v>696</v>
      </c>
      <c r="D167" s="62" t="s">
        <v>697</v>
      </c>
      <c r="E167" s="63" t="s">
        <v>50</v>
      </c>
      <c r="F167" s="57" t="s">
        <v>698</v>
      </c>
      <c r="G167" s="85"/>
      <c r="H167" s="85"/>
      <c r="I167" s="85"/>
      <c r="J167" s="85"/>
      <c r="K167" s="85" t="s">
        <v>699</v>
      </c>
      <c r="L167" s="85"/>
      <c r="M167" s="85"/>
      <c r="N167" s="87"/>
      <c r="O167" s="85"/>
      <c r="P167" s="85"/>
      <c r="Q167" s="85"/>
      <c r="R167" s="87"/>
      <c r="S167" s="87"/>
      <c r="T167" s="85"/>
      <c r="U167" s="85"/>
      <c r="V167" s="85"/>
      <c r="W167" s="70" t="s">
        <v>700</v>
      </c>
      <c r="X167" s="97" t="s">
        <v>45</v>
      </c>
      <c r="Y167" s="107" t="s">
        <v>45</v>
      </c>
      <c r="Z167" s="57" t="s">
        <v>46</v>
      </c>
      <c r="AA167" s="57" t="s">
        <v>47</v>
      </c>
      <c r="AB167" s="59">
        <v>4065</v>
      </c>
      <c r="AC167" s="63"/>
      <c r="AD167" s="59">
        <v>4065</v>
      </c>
      <c r="AE167" s="59">
        <v>4065</v>
      </c>
      <c r="AF167" s="57"/>
      <c r="AG167" s="63"/>
      <c r="AH167" s="63"/>
      <c r="AI167" s="63"/>
      <c r="AJ167" s="28" t="s">
        <v>701</v>
      </c>
    </row>
    <row r="168" ht="58.5" spans="1:36">
      <c r="A168" s="59">
        <v>217</v>
      </c>
      <c r="B168" s="67"/>
      <c r="C168" s="116"/>
      <c r="D168" s="62" t="s">
        <v>702</v>
      </c>
      <c r="E168" s="63" t="s">
        <v>55</v>
      </c>
      <c r="F168" s="57" t="s">
        <v>703</v>
      </c>
      <c r="G168" s="85"/>
      <c r="H168" s="85"/>
      <c r="I168" s="85"/>
      <c r="J168" s="85"/>
      <c r="K168" s="85"/>
      <c r="L168" s="85"/>
      <c r="M168" s="85"/>
      <c r="N168" s="87"/>
      <c r="O168" s="85"/>
      <c r="P168" s="85"/>
      <c r="Q168" s="85"/>
      <c r="R168" s="87"/>
      <c r="S168" s="87"/>
      <c r="T168" s="85"/>
      <c r="U168" s="85"/>
      <c r="V168" s="85"/>
      <c r="W168" s="63" t="s">
        <v>704</v>
      </c>
      <c r="X168" s="97" t="s">
        <v>204</v>
      </c>
      <c r="Y168" s="107" t="s">
        <v>204</v>
      </c>
      <c r="Z168" s="57" t="s">
        <v>705</v>
      </c>
      <c r="AA168" s="57" t="s">
        <v>546</v>
      </c>
      <c r="AB168" s="59">
        <v>4529</v>
      </c>
      <c r="AC168" s="63"/>
      <c r="AD168" s="63"/>
      <c r="AE168" s="63"/>
      <c r="AF168" s="57"/>
      <c r="AG168" s="63"/>
      <c r="AH168" s="63"/>
      <c r="AI168" s="63"/>
      <c r="AJ168" s="28" t="s">
        <v>701</v>
      </c>
    </row>
    <row r="169" ht="117" spans="1:36">
      <c r="A169" s="59">
        <v>15</v>
      </c>
      <c r="B169" s="64"/>
      <c r="C169" s="74" t="s">
        <v>706</v>
      </c>
      <c r="D169" s="62" t="s">
        <v>707</v>
      </c>
      <c r="E169" s="63" t="s">
        <v>50</v>
      </c>
      <c r="F169" s="76" t="s">
        <v>708</v>
      </c>
      <c r="G169" s="85"/>
      <c r="H169" s="85"/>
      <c r="I169" s="85"/>
      <c r="J169" s="85"/>
      <c r="K169" s="85" t="s">
        <v>709</v>
      </c>
      <c r="L169" s="85"/>
      <c r="M169" s="85"/>
      <c r="N169" s="87"/>
      <c r="O169" s="85"/>
      <c r="P169" s="85"/>
      <c r="Q169" s="85"/>
      <c r="R169" s="87"/>
      <c r="S169" s="87"/>
      <c r="T169" s="85"/>
      <c r="U169" s="85"/>
      <c r="V169" s="85"/>
      <c r="W169" s="70" t="s">
        <v>710</v>
      </c>
      <c r="X169" s="97" t="s">
        <v>101</v>
      </c>
      <c r="Y169" s="107" t="s">
        <v>678</v>
      </c>
      <c r="Z169" s="57" t="s">
        <v>711</v>
      </c>
      <c r="AA169" s="57" t="s">
        <v>103</v>
      </c>
      <c r="AB169" s="59">
        <v>5516</v>
      </c>
      <c r="AC169" s="63" t="s">
        <v>712</v>
      </c>
      <c r="AD169" s="59">
        <v>5516</v>
      </c>
      <c r="AE169" s="63"/>
      <c r="AF169" s="57"/>
      <c r="AG169" s="63"/>
      <c r="AH169" s="63"/>
      <c r="AI169" s="111" t="s">
        <v>170</v>
      </c>
      <c r="AJ169" s="28" t="s">
        <v>713</v>
      </c>
    </row>
    <row r="170" ht="34.5" spans="1:36">
      <c r="A170" s="59">
        <v>1</v>
      </c>
      <c r="B170" s="60" t="s">
        <v>714</v>
      </c>
      <c r="C170" s="75" t="s">
        <v>715</v>
      </c>
      <c r="D170" s="62" t="s">
        <v>716</v>
      </c>
      <c r="E170" s="70" t="s">
        <v>50</v>
      </c>
      <c r="F170" s="62" t="s">
        <v>717</v>
      </c>
      <c r="G170" s="85"/>
      <c r="H170" s="85"/>
      <c r="I170" s="85"/>
      <c r="J170" s="85"/>
      <c r="K170" s="85"/>
      <c r="L170" s="85"/>
      <c r="M170" s="85"/>
      <c r="N170" s="87"/>
      <c r="O170" s="85"/>
      <c r="P170" s="85"/>
      <c r="Q170" s="85"/>
      <c r="R170" s="87"/>
      <c r="S170" s="87"/>
      <c r="T170" s="85"/>
      <c r="U170" s="85"/>
      <c r="V170" s="85"/>
      <c r="W170" s="70" t="s">
        <v>718</v>
      </c>
      <c r="X170" s="102" t="s">
        <v>678</v>
      </c>
      <c r="Y170" s="107" t="s">
        <v>678</v>
      </c>
      <c r="Z170" s="57" t="s">
        <v>719</v>
      </c>
      <c r="AA170" s="57" t="s">
        <v>429</v>
      </c>
      <c r="AB170" s="59">
        <v>42216</v>
      </c>
      <c r="AC170" s="63"/>
      <c r="AD170" s="63"/>
      <c r="AE170" s="63"/>
      <c r="AF170" s="57"/>
      <c r="AG170" s="63"/>
      <c r="AH170" s="63"/>
      <c r="AI170" s="111" t="s">
        <v>170</v>
      </c>
      <c r="AJ170" s="28" t="s">
        <v>720</v>
      </c>
    </row>
    <row r="171" ht="34.5" spans="1:36">
      <c r="A171" s="59">
        <v>5</v>
      </c>
      <c r="B171" s="67"/>
      <c r="C171" s="79"/>
      <c r="D171" s="57" t="s">
        <v>721</v>
      </c>
      <c r="E171" s="63" t="s">
        <v>50</v>
      </c>
      <c r="F171" s="62" t="s">
        <v>722</v>
      </c>
      <c r="G171" s="85"/>
      <c r="H171" s="85"/>
      <c r="I171" s="85"/>
      <c r="J171" s="85"/>
      <c r="K171" s="85"/>
      <c r="L171" s="85"/>
      <c r="M171" s="85"/>
      <c r="N171" s="87"/>
      <c r="O171" s="85"/>
      <c r="P171" s="85"/>
      <c r="Q171" s="85"/>
      <c r="R171" s="87"/>
      <c r="S171" s="87"/>
      <c r="T171" s="85"/>
      <c r="U171" s="85"/>
      <c r="V171" s="85"/>
      <c r="W171" s="70" t="s">
        <v>723</v>
      </c>
      <c r="X171" s="97" t="s">
        <v>724</v>
      </c>
      <c r="Y171" s="107" t="s">
        <v>678</v>
      </c>
      <c r="Z171" s="57" t="s">
        <v>725</v>
      </c>
      <c r="AA171" s="57" t="s">
        <v>429</v>
      </c>
      <c r="AB171" s="59">
        <v>17811</v>
      </c>
      <c r="AC171" s="63"/>
      <c r="AD171" s="63"/>
      <c r="AE171" s="63"/>
      <c r="AF171" s="57"/>
      <c r="AG171" s="63"/>
      <c r="AH171" s="63"/>
      <c r="AI171" s="111" t="s">
        <v>170</v>
      </c>
      <c r="AJ171" s="28" t="s">
        <v>720</v>
      </c>
    </row>
    <row r="172" ht="34.5" spans="1:36">
      <c r="A172" s="59">
        <v>19</v>
      </c>
      <c r="B172" s="67"/>
      <c r="C172" s="79"/>
      <c r="D172" s="57" t="s">
        <v>726</v>
      </c>
      <c r="E172" s="63" t="s">
        <v>50</v>
      </c>
      <c r="F172" s="57" t="s">
        <v>727</v>
      </c>
      <c r="G172" s="85"/>
      <c r="H172" s="85"/>
      <c r="I172" s="85"/>
      <c r="J172" s="85"/>
      <c r="K172" s="85"/>
      <c r="L172" s="85"/>
      <c r="M172" s="85"/>
      <c r="N172" s="87"/>
      <c r="O172" s="85"/>
      <c r="P172" s="85"/>
      <c r="Q172" s="85"/>
      <c r="R172" s="87"/>
      <c r="S172" s="87"/>
      <c r="T172" s="85"/>
      <c r="U172" s="85"/>
      <c r="V172" s="85"/>
      <c r="W172" s="70" t="s">
        <v>728</v>
      </c>
      <c r="X172" s="97" t="s">
        <v>724</v>
      </c>
      <c r="Y172" s="107" t="s">
        <v>678</v>
      </c>
      <c r="Z172" s="57" t="s">
        <v>729</v>
      </c>
      <c r="AA172" s="57" t="s">
        <v>730</v>
      </c>
      <c r="AB172" s="59">
        <v>4548</v>
      </c>
      <c r="AC172" s="63"/>
      <c r="AD172" s="63"/>
      <c r="AE172" s="63"/>
      <c r="AF172" s="57"/>
      <c r="AG172" s="63"/>
      <c r="AH172" s="63"/>
      <c r="AI172" s="111" t="s">
        <v>170</v>
      </c>
      <c r="AJ172" s="28" t="s">
        <v>720</v>
      </c>
    </row>
    <row r="173" ht="35.25" spans="1:36">
      <c r="A173" s="59">
        <v>20</v>
      </c>
      <c r="B173" s="67"/>
      <c r="C173" s="79"/>
      <c r="D173" s="62" t="s">
        <v>731</v>
      </c>
      <c r="E173" s="63" t="s">
        <v>50</v>
      </c>
      <c r="F173" s="62" t="s">
        <v>732</v>
      </c>
      <c r="G173" s="85"/>
      <c r="H173" s="85"/>
      <c r="I173" s="85"/>
      <c r="J173" s="85"/>
      <c r="K173" s="85"/>
      <c r="L173" s="85"/>
      <c r="M173" s="85"/>
      <c r="N173" s="87"/>
      <c r="O173" s="85"/>
      <c r="P173" s="85"/>
      <c r="Q173" s="85"/>
      <c r="R173" s="87"/>
      <c r="S173" s="87"/>
      <c r="T173" s="85"/>
      <c r="U173" s="85"/>
      <c r="V173" s="85"/>
      <c r="W173" s="63" t="s">
        <v>733</v>
      </c>
      <c r="X173" s="102" t="s">
        <v>678</v>
      </c>
      <c r="Y173" s="107" t="s">
        <v>678</v>
      </c>
      <c r="Z173" s="57" t="s">
        <v>734</v>
      </c>
      <c r="AA173" s="57" t="s">
        <v>730</v>
      </c>
      <c r="AB173" s="59">
        <v>3374</v>
      </c>
      <c r="AC173" s="63"/>
      <c r="AD173" s="63"/>
      <c r="AE173" s="63"/>
      <c r="AF173" s="57"/>
      <c r="AG173" s="63"/>
      <c r="AH173" s="63"/>
      <c r="AI173" s="111" t="s">
        <v>170</v>
      </c>
      <c r="AJ173" s="28" t="s">
        <v>720</v>
      </c>
    </row>
    <row r="174" ht="91.5" spans="1:36">
      <c r="A174" s="59">
        <v>114</v>
      </c>
      <c r="B174" s="67"/>
      <c r="C174" s="79"/>
      <c r="D174" s="57" t="s">
        <v>735</v>
      </c>
      <c r="E174" s="63" t="s">
        <v>50</v>
      </c>
      <c r="F174" s="57" t="s">
        <v>736</v>
      </c>
      <c r="G174" s="85"/>
      <c r="H174" s="85"/>
      <c r="I174" s="85"/>
      <c r="J174" s="85" t="s">
        <v>737</v>
      </c>
      <c r="K174" s="85"/>
      <c r="L174" s="85"/>
      <c r="M174" s="85"/>
      <c r="N174" s="87"/>
      <c r="O174" s="85"/>
      <c r="P174" s="85"/>
      <c r="Q174" s="85"/>
      <c r="R174" s="87"/>
      <c r="S174" s="87"/>
      <c r="T174" s="85"/>
      <c r="U174" s="85"/>
      <c r="V174" s="85"/>
      <c r="W174" s="63" t="s">
        <v>738</v>
      </c>
      <c r="X174" s="97" t="s">
        <v>143</v>
      </c>
      <c r="Y174" s="107" t="s">
        <v>143</v>
      </c>
      <c r="Z174" s="57" t="s">
        <v>175</v>
      </c>
      <c r="AA174" s="57" t="s">
        <v>546</v>
      </c>
      <c r="AB174" s="59">
        <v>2600</v>
      </c>
      <c r="AC174" s="63" t="s">
        <v>739</v>
      </c>
      <c r="AD174" s="59">
        <v>2600</v>
      </c>
      <c r="AE174" s="59">
        <v>2600</v>
      </c>
      <c r="AF174" s="57"/>
      <c r="AG174" s="63"/>
      <c r="AH174" s="63"/>
      <c r="AI174" s="63"/>
      <c r="AJ174" s="28" t="s">
        <v>720</v>
      </c>
    </row>
    <row r="175" ht="48" spans="1:36">
      <c r="A175" s="59">
        <v>151</v>
      </c>
      <c r="B175" s="67"/>
      <c r="C175" s="116"/>
      <c r="D175" s="62" t="s">
        <v>740</v>
      </c>
      <c r="E175" s="63" t="s">
        <v>50</v>
      </c>
      <c r="F175" s="57" t="s">
        <v>741</v>
      </c>
      <c r="G175" s="85"/>
      <c r="H175" s="85"/>
      <c r="I175" s="85"/>
      <c r="J175" s="85"/>
      <c r="K175" s="85" t="s">
        <v>742</v>
      </c>
      <c r="L175" s="85"/>
      <c r="M175" s="85"/>
      <c r="N175" s="87"/>
      <c r="O175" s="85"/>
      <c r="P175" s="85"/>
      <c r="Q175" s="85"/>
      <c r="R175" s="87"/>
      <c r="S175" s="87"/>
      <c r="T175" s="85"/>
      <c r="U175" s="85"/>
      <c r="V175" s="85"/>
      <c r="W175" s="70" t="s">
        <v>743</v>
      </c>
      <c r="X175" s="97" t="s">
        <v>45</v>
      </c>
      <c r="Y175" s="107" t="s">
        <v>45</v>
      </c>
      <c r="Z175" s="57" t="s">
        <v>744</v>
      </c>
      <c r="AA175" s="57" t="s">
        <v>47</v>
      </c>
      <c r="AB175" s="59">
        <v>900</v>
      </c>
      <c r="AC175" s="63"/>
      <c r="AD175" s="59">
        <v>900</v>
      </c>
      <c r="AE175" s="59">
        <v>900</v>
      </c>
      <c r="AF175" s="57"/>
      <c r="AG175" s="63"/>
      <c r="AH175" s="63"/>
      <c r="AI175" s="63"/>
      <c r="AJ175" s="28" t="s">
        <v>720</v>
      </c>
    </row>
    <row r="176" ht="34.5" spans="1:36">
      <c r="A176" s="59">
        <v>3</v>
      </c>
      <c r="B176" s="67"/>
      <c r="C176" s="75" t="s">
        <v>745</v>
      </c>
      <c r="D176" s="62" t="s">
        <v>746</v>
      </c>
      <c r="E176" s="63" t="s">
        <v>55</v>
      </c>
      <c r="F176" s="57" t="s">
        <v>747</v>
      </c>
      <c r="G176" s="85"/>
      <c r="H176" s="85"/>
      <c r="I176" s="85"/>
      <c r="J176" s="85"/>
      <c r="K176" s="85" t="s">
        <v>748</v>
      </c>
      <c r="L176" s="85"/>
      <c r="M176" s="85"/>
      <c r="N176" s="87"/>
      <c r="O176" s="85"/>
      <c r="P176" s="85"/>
      <c r="Q176" s="85"/>
      <c r="R176" s="87"/>
      <c r="S176" s="87"/>
      <c r="T176" s="85"/>
      <c r="U176" s="85"/>
      <c r="V176" s="85"/>
      <c r="W176" s="70" t="s">
        <v>749</v>
      </c>
      <c r="X176" s="97" t="s">
        <v>101</v>
      </c>
      <c r="Y176" s="107" t="s">
        <v>59</v>
      </c>
      <c r="Z176" s="57" t="s">
        <v>750</v>
      </c>
      <c r="AA176" s="57" t="s">
        <v>61</v>
      </c>
      <c r="AB176" s="59">
        <v>31458</v>
      </c>
      <c r="AC176" s="63" t="s">
        <v>751</v>
      </c>
      <c r="AD176" s="59">
        <v>31458</v>
      </c>
      <c r="AE176" s="59">
        <v>31458</v>
      </c>
      <c r="AF176" s="57"/>
      <c r="AG176" s="63"/>
      <c r="AH176" s="63"/>
      <c r="AI176" s="63"/>
      <c r="AJ176" s="28" t="s">
        <v>752</v>
      </c>
    </row>
    <row r="177" ht="188.25" spans="1:36">
      <c r="A177" s="59">
        <v>4</v>
      </c>
      <c r="B177" s="67"/>
      <c r="C177" s="79"/>
      <c r="D177" s="62" t="s">
        <v>753</v>
      </c>
      <c r="E177" s="63" t="s">
        <v>50</v>
      </c>
      <c r="F177" s="57" t="s">
        <v>754</v>
      </c>
      <c r="G177" s="85"/>
      <c r="H177" s="85"/>
      <c r="I177" s="85"/>
      <c r="J177" s="85"/>
      <c r="K177" s="85">
        <v>11.32</v>
      </c>
      <c r="L177" s="85"/>
      <c r="M177" s="85"/>
      <c r="N177" s="87"/>
      <c r="O177" s="85"/>
      <c r="P177" s="85"/>
      <c r="Q177" s="85"/>
      <c r="R177" s="87"/>
      <c r="S177" s="87"/>
      <c r="T177" s="85"/>
      <c r="U177" s="85"/>
      <c r="V177" s="85"/>
      <c r="W177" s="70" t="s">
        <v>755</v>
      </c>
      <c r="X177" s="97" t="s">
        <v>70</v>
      </c>
      <c r="Y177" s="107" t="s">
        <v>678</v>
      </c>
      <c r="Z177" s="57" t="s">
        <v>756</v>
      </c>
      <c r="AA177" s="57" t="s">
        <v>103</v>
      </c>
      <c r="AB177" s="59">
        <v>19564</v>
      </c>
      <c r="AC177" s="63" t="s">
        <v>757</v>
      </c>
      <c r="AD177" s="59">
        <v>19564</v>
      </c>
      <c r="AE177" s="59">
        <v>19564</v>
      </c>
      <c r="AF177" s="57"/>
      <c r="AG177" s="63"/>
      <c r="AH177" s="63"/>
      <c r="AI177" s="111" t="s">
        <v>170</v>
      </c>
      <c r="AJ177" s="28" t="s">
        <v>752</v>
      </c>
    </row>
    <row r="178" ht="47.25" spans="1:36">
      <c r="A178" s="59">
        <v>6</v>
      </c>
      <c r="B178" s="67"/>
      <c r="C178" s="79"/>
      <c r="D178" s="62" t="s">
        <v>758</v>
      </c>
      <c r="E178" s="63" t="s">
        <v>50</v>
      </c>
      <c r="F178" s="57" t="s">
        <v>759</v>
      </c>
      <c r="G178" s="85"/>
      <c r="H178" s="85"/>
      <c r="I178" s="85"/>
      <c r="J178" s="85"/>
      <c r="K178" s="85" t="s">
        <v>760</v>
      </c>
      <c r="L178" s="85"/>
      <c r="M178" s="85"/>
      <c r="N178" s="87"/>
      <c r="O178" s="85"/>
      <c r="P178" s="85"/>
      <c r="Q178" s="85"/>
      <c r="R178" s="87"/>
      <c r="S178" s="87"/>
      <c r="T178" s="85"/>
      <c r="U178" s="85"/>
      <c r="V178" s="85"/>
      <c r="W178" s="70" t="s">
        <v>84</v>
      </c>
      <c r="X178" s="97" t="s">
        <v>101</v>
      </c>
      <c r="Y178" s="107" t="s">
        <v>71</v>
      </c>
      <c r="Z178" s="57" t="s">
        <v>76</v>
      </c>
      <c r="AA178" s="57" t="s">
        <v>103</v>
      </c>
      <c r="AB178" s="59">
        <v>14473</v>
      </c>
      <c r="AC178" s="63" t="s">
        <v>761</v>
      </c>
      <c r="AD178" s="59">
        <v>14473</v>
      </c>
      <c r="AE178" s="59">
        <v>14473</v>
      </c>
      <c r="AF178" s="57"/>
      <c r="AG178" s="63"/>
      <c r="AH178" s="63"/>
      <c r="AI178" s="111" t="s">
        <v>186</v>
      </c>
      <c r="AJ178" s="28" t="s">
        <v>752</v>
      </c>
    </row>
    <row r="179" ht="35.25" spans="1:36">
      <c r="A179" s="59">
        <v>7</v>
      </c>
      <c r="B179" s="67"/>
      <c r="C179" s="79"/>
      <c r="D179" s="62" t="s">
        <v>762</v>
      </c>
      <c r="E179" s="63" t="s">
        <v>50</v>
      </c>
      <c r="F179" s="57" t="s">
        <v>763</v>
      </c>
      <c r="G179" s="85"/>
      <c r="H179" s="85" t="s">
        <v>764</v>
      </c>
      <c r="I179" s="85"/>
      <c r="J179" s="85"/>
      <c r="K179" s="85" t="s">
        <v>765</v>
      </c>
      <c r="L179" s="85"/>
      <c r="M179" s="85"/>
      <c r="N179" s="87"/>
      <c r="O179" s="85"/>
      <c r="P179" s="85"/>
      <c r="Q179" s="85"/>
      <c r="R179" s="87"/>
      <c r="S179" s="87"/>
      <c r="T179" s="85"/>
      <c r="U179" s="85"/>
      <c r="V179" s="85"/>
      <c r="W179" s="70" t="s">
        <v>766</v>
      </c>
      <c r="X179" s="97" t="s">
        <v>724</v>
      </c>
      <c r="Y179" s="107" t="s">
        <v>678</v>
      </c>
      <c r="Z179" s="57" t="s">
        <v>72</v>
      </c>
      <c r="AA179" s="57" t="s">
        <v>47</v>
      </c>
      <c r="AB179" s="59">
        <v>13982</v>
      </c>
      <c r="AC179" s="63"/>
      <c r="AD179" s="63"/>
      <c r="AE179" s="63"/>
      <c r="AF179" s="57"/>
      <c r="AG179" s="63"/>
      <c r="AH179" s="63"/>
      <c r="AI179" s="63"/>
      <c r="AJ179" s="28" t="s">
        <v>752</v>
      </c>
    </row>
    <row r="180" ht="34.5" spans="1:36">
      <c r="A180" s="59">
        <v>9</v>
      </c>
      <c r="B180" s="67"/>
      <c r="C180" s="79"/>
      <c r="D180" s="57" t="s">
        <v>767</v>
      </c>
      <c r="E180" s="63" t="s">
        <v>55</v>
      </c>
      <c r="F180" s="57" t="s">
        <v>768</v>
      </c>
      <c r="G180" s="85"/>
      <c r="H180" s="85"/>
      <c r="I180" s="85"/>
      <c r="J180" s="85"/>
      <c r="K180" s="85" t="s">
        <v>769</v>
      </c>
      <c r="L180" s="85"/>
      <c r="M180" s="85"/>
      <c r="N180" s="87"/>
      <c r="O180" s="85"/>
      <c r="P180" s="85"/>
      <c r="Q180" s="85"/>
      <c r="R180" s="87"/>
      <c r="S180" s="87"/>
      <c r="T180" s="85"/>
      <c r="U180" s="85"/>
      <c r="V180" s="85"/>
      <c r="W180" s="70" t="s">
        <v>770</v>
      </c>
      <c r="X180" s="97" t="s">
        <v>101</v>
      </c>
      <c r="Y180" s="107" t="s">
        <v>59</v>
      </c>
      <c r="Z180" s="57" t="s">
        <v>750</v>
      </c>
      <c r="AA180" s="57" t="s">
        <v>103</v>
      </c>
      <c r="AB180" s="59">
        <v>12504</v>
      </c>
      <c r="AC180" s="63" t="s">
        <v>771</v>
      </c>
      <c r="AD180" s="59">
        <v>12504</v>
      </c>
      <c r="AE180" s="59">
        <v>12504</v>
      </c>
      <c r="AF180" s="57"/>
      <c r="AG180" s="63"/>
      <c r="AH180" s="63"/>
      <c r="AI180" s="63"/>
      <c r="AJ180" s="28" t="s">
        <v>752</v>
      </c>
    </row>
    <row r="181" ht="45.75" spans="1:36">
      <c r="A181" s="59">
        <v>10</v>
      </c>
      <c r="B181" s="67"/>
      <c r="C181" s="79"/>
      <c r="D181" s="57" t="s">
        <v>772</v>
      </c>
      <c r="E181" s="63" t="s">
        <v>55</v>
      </c>
      <c r="F181" s="57" t="s">
        <v>773</v>
      </c>
      <c r="G181" s="85"/>
      <c r="H181" s="85"/>
      <c r="I181" s="85"/>
      <c r="J181" s="85"/>
      <c r="K181" s="85" t="s">
        <v>774</v>
      </c>
      <c r="L181" s="85"/>
      <c r="M181" s="85"/>
      <c r="N181" s="87"/>
      <c r="O181" s="85"/>
      <c r="P181" s="85"/>
      <c r="Q181" s="85"/>
      <c r="R181" s="87"/>
      <c r="S181" s="87"/>
      <c r="T181" s="85"/>
      <c r="U181" s="85"/>
      <c r="V181" s="85"/>
      <c r="W181" s="70" t="s">
        <v>775</v>
      </c>
      <c r="X181" s="97" t="s">
        <v>101</v>
      </c>
      <c r="Y181" s="107" t="s">
        <v>59</v>
      </c>
      <c r="Z181" s="57" t="s">
        <v>60</v>
      </c>
      <c r="AA181" s="57" t="s">
        <v>61</v>
      </c>
      <c r="AB181" s="59">
        <v>11604</v>
      </c>
      <c r="AC181" s="63"/>
      <c r="AD181" s="59">
        <v>11604</v>
      </c>
      <c r="AE181" s="59">
        <v>11604</v>
      </c>
      <c r="AF181" s="57"/>
      <c r="AG181" s="63"/>
      <c r="AH181" s="63"/>
      <c r="AI181" s="63"/>
      <c r="AJ181" s="28" t="s">
        <v>752</v>
      </c>
    </row>
    <row r="182" ht="84" spans="1:36">
      <c r="A182" s="59">
        <v>17</v>
      </c>
      <c r="B182" s="67"/>
      <c r="C182" s="79"/>
      <c r="D182" s="62" t="s">
        <v>776</v>
      </c>
      <c r="E182" s="63" t="s">
        <v>55</v>
      </c>
      <c r="F182" s="57" t="s">
        <v>777</v>
      </c>
      <c r="G182" s="85"/>
      <c r="H182" s="85"/>
      <c r="I182" s="85"/>
      <c r="J182" s="85"/>
      <c r="K182" s="85" t="s">
        <v>778</v>
      </c>
      <c r="L182" s="85"/>
      <c r="M182" s="85"/>
      <c r="N182" s="87"/>
      <c r="O182" s="85"/>
      <c r="P182" s="85"/>
      <c r="Q182" s="85"/>
      <c r="R182" s="87"/>
      <c r="S182" s="87"/>
      <c r="T182" s="85"/>
      <c r="U182" s="85"/>
      <c r="V182" s="85"/>
      <c r="W182" s="70" t="s">
        <v>779</v>
      </c>
      <c r="X182" s="97" t="s">
        <v>70</v>
      </c>
      <c r="Y182" s="107" t="s">
        <v>71</v>
      </c>
      <c r="Z182" s="57" t="s">
        <v>72</v>
      </c>
      <c r="AA182" s="57" t="s">
        <v>780</v>
      </c>
      <c r="AB182" s="59">
        <v>5136</v>
      </c>
      <c r="AC182" s="63"/>
      <c r="AD182" s="59">
        <v>171200</v>
      </c>
      <c r="AE182" s="59">
        <v>171200</v>
      </c>
      <c r="AF182" s="57"/>
      <c r="AG182" s="63"/>
      <c r="AH182" s="63"/>
      <c r="AI182" s="63"/>
      <c r="AJ182" s="28" t="s">
        <v>752</v>
      </c>
    </row>
    <row r="183" ht="79.5" spans="1:36">
      <c r="A183" s="59">
        <v>18</v>
      </c>
      <c r="B183" s="67"/>
      <c r="C183" s="79"/>
      <c r="D183" s="62" t="s">
        <v>781</v>
      </c>
      <c r="E183" s="63" t="s">
        <v>55</v>
      </c>
      <c r="F183" s="57" t="s">
        <v>782</v>
      </c>
      <c r="G183" s="85"/>
      <c r="H183" s="85"/>
      <c r="I183" s="85"/>
      <c r="J183" s="85"/>
      <c r="K183" s="85" t="s">
        <v>783</v>
      </c>
      <c r="L183" s="85"/>
      <c r="M183" s="85"/>
      <c r="N183" s="87"/>
      <c r="O183" s="85"/>
      <c r="P183" s="85"/>
      <c r="Q183" s="85"/>
      <c r="R183" s="87"/>
      <c r="S183" s="87"/>
      <c r="T183" s="85"/>
      <c r="U183" s="85"/>
      <c r="V183" s="85"/>
      <c r="W183" s="70" t="s">
        <v>784</v>
      </c>
      <c r="X183" s="97" t="s">
        <v>70</v>
      </c>
      <c r="Y183" s="107" t="s">
        <v>71</v>
      </c>
      <c r="Z183" s="57" t="s">
        <v>72</v>
      </c>
      <c r="AA183" s="57" t="s">
        <v>429</v>
      </c>
      <c r="AB183" s="59">
        <v>4830</v>
      </c>
      <c r="AC183" s="63"/>
      <c r="AD183" s="59">
        <v>161000</v>
      </c>
      <c r="AE183" s="59">
        <v>161000</v>
      </c>
      <c r="AF183" s="57"/>
      <c r="AG183" s="63"/>
      <c r="AH183" s="63"/>
      <c r="AI183" s="63"/>
      <c r="AJ183" s="28" t="s">
        <v>752</v>
      </c>
    </row>
    <row r="184" ht="34.5" spans="1:36">
      <c r="A184" s="59">
        <v>23</v>
      </c>
      <c r="B184" s="67"/>
      <c r="C184" s="79"/>
      <c r="D184" s="62" t="s">
        <v>785</v>
      </c>
      <c r="E184" s="63" t="s">
        <v>55</v>
      </c>
      <c r="F184" s="57" t="s">
        <v>786</v>
      </c>
      <c r="G184" s="85"/>
      <c r="H184" s="85"/>
      <c r="I184" s="85"/>
      <c r="J184" s="85"/>
      <c r="K184" s="85" t="s">
        <v>787</v>
      </c>
      <c r="L184" s="85"/>
      <c r="M184" s="85"/>
      <c r="N184" s="87"/>
      <c r="O184" s="85"/>
      <c r="P184" s="85"/>
      <c r="Q184" s="85"/>
      <c r="R184" s="87"/>
      <c r="S184" s="87"/>
      <c r="T184" s="85"/>
      <c r="U184" s="85"/>
      <c r="V184" s="85"/>
      <c r="W184" s="70" t="s">
        <v>788</v>
      </c>
      <c r="X184" s="97" t="s">
        <v>101</v>
      </c>
      <c r="Y184" s="107" t="s">
        <v>59</v>
      </c>
      <c r="Z184" s="57" t="s">
        <v>789</v>
      </c>
      <c r="AA184" s="57" t="s">
        <v>47</v>
      </c>
      <c r="AB184" s="59">
        <v>3000</v>
      </c>
      <c r="AC184" s="63"/>
      <c r="AD184" s="59">
        <v>3000</v>
      </c>
      <c r="AE184" s="59">
        <v>3000</v>
      </c>
      <c r="AF184" s="57"/>
      <c r="AG184" s="63"/>
      <c r="AH184" s="63"/>
      <c r="AI184" s="63"/>
      <c r="AJ184" s="28" t="s">
        <v>752</v>
      </c>
    </row>
    <row r="185" ht="45.75" spans="1:36">
      <c r="A185" s="59">
        <v>25</v>
      </c>
      <c r="B185" s="67"/>
      <c r="C185" s="79"/>
      <c r="D185" s="76" t="s">
        <v>790</v>
      </c>
      <c r="E185" s="63" t="s">
        <v>55</v>
      </c>
      <c r="F185" s="57" t="s">
        <v>791</v>
      </c>
      <c r="G185" s="85"/>
      <c r="H185" s="85"/>
      <c r="I185" s="85"/>
      <c r="J185" s="85"/>
      <c r="K185" s="85" t="s">
        <v>792</v>
      </c>
      <c r="L185" s="85"/>
      <c r="M185" s="85"/>
      <c r="N185" s="87"/>
      <c r="O185" s="85"/>
      <c r="P185" s="85"/>
      <c r="Q185" s="85"/>
      <c r="R185" s="87"/>
      <c r="S185" s="87"/>
      <c r="T185" s="85"/>
      <c r="U185" s="85"/>
      <c r="V185" s="85"/>
      <c r="W185" s="70" t="s">
        <v>793</v>
      </c>
      <c r="X185" s="97" t="s">
        <v>89</v>
      </c>
      <c r="Y185" s="107" t="s">
        <v>59</v>
      </c>
      <c r="Z185" s="57" t="s">
        <v>97</v>
      </c>
      <c r="AA185" s="57" t="s">
        <v>47</v>
      </c>
      <c r="AB185" s="59">
        <v>2340</v>
      </c>
      <c r="AC185" s="63"/>
      <c r="AD185" s="59">
        <v>2340</v>
      </c>
      <c r="AE185" s="59">
        <v>2340</v>
      </c>
      <c r="AF185" s="57"/>
      <c r="AG185" s="63"/>
      <c r="AH185" s="63"/>
      <c r="AI185" s="63"/>
      <c r="AJ185" s="28" t="s">
        <v>752</v>
      </c>
    </row>
    <row r="186" ht="46.5" spans="1:36">
      <c r="A186" s="59">
        <v>27</v>
      </c>
      <c r="B186" s="67"/>
      <c r="C186" s="79"/>
      <c r="D186" s="57" t="s">
        <v>794</v>
      </c>
      <c r="E186" s="63" t="s">
        <v>55</v>
      </c>
      <c r="F186" s="57" t="s">
        <v>795</v>
      </c>
      <c r="G186" s="85"/>
      <c r="H186" s="85"/>
      <c r="I186" s="85"/>
      <c r="J186" s="85"/>
      <c r="K186" s="85" t="s">
        <v>796</v>
      </c>
      <c r="L186" s="85"/>
      <c r="M186" s="85"/>
      <c r="N186" s="87"/>
      <c r="O186" s="85"/>
      <c r="P186" s="85"/>
      <c r="Q186" s="85"/>
      <c r="R186" s="87"/>
      <c r="S186" s="87"/>
      <c r="T186" s="85"/>
      <c r="U186" s="85"/>
      <c r="V186" s="85"/>
      <c r="W186" s="70" t="s">
        <v>84</v>
      </c>
      <c r="X186" s="97" t="s">
        <v>101</v>
      </c>
      <c r="Y186" s="107" t="s">
        <v>797</v>
      </c>
      <c r="Z186" s="57" t="s">
        <v>102</v>
      </c>
      <c r="AA186" s="57" t="s">
        <v>103</v>
      </c>
      <c r="AB186" s="59">
        <v>2072</v>
      </c>
      <c r="AC186" s="63" t="s">
        <v>798</v>
      </c>
      <c r="AD186" s="59">
        <v>20715</v>
      </c>
      <c r="AE186" s="59">
        <v>20715</v>
      </c>
      <c r="AF186" s="57"/>
      <c r="AG186" s="63"/>
      <c r="AH186" s="63"/>
      <c r="AI186" s="63"/>
      <c r="AJ186" s="28" t="s">
        <v>752</v>
      </c>
    </row>
    <row r="187" ht="70.5" spans="1:36">
      <c r="A187" s="59">
        <v>35</v>
      </c>
      <c r="B187" s="67"/>
      <c r="C187" s="79"/>
      <c r="D187" s="57" t="s">
        <v>799</v>
      </c>
      <c r="E187" s="63" t="s">
        <v>55</v>
      </c>
      <c r="F187" s="57" t="s">
        <v>800</v>
      </c>
      <c r="G187" s="85"/>
      <c r="H187" s="85"/>
      <c r="I187" s="85"/>
      <c r="J187" s="85"/>
      <c r="K187" s="85" t="s">
        <v>801</v>
      </c>
      <c r="L187" s="85"/>
      <c r="M187" s="85"/>
      <c r="N187" s="87"/>
      <c r="O187" s="85"/>
      <c r="P187" s="85"/>
      <c r="Q187" s="85"/>
      <c r="R187" s="87"/>
      <c r="S187" s="87"/>
      <c r="T187" s="85"/>
      <c r="U187" s="85"/>
      <c r="V187" s="85"/>
      <c r="W187" s="70" t="s">
        <v>802</v>
      </c>
      <c r="X187" s="97" t="s">
        <v>803</v>
      </c>
      <c r="Y187" s="107" t="s">
        <v>59</v>
      </c>
      <c r="Z187" s="57" t="s">
        <v>46</v>
      </c>
      <c r="AA187" s="57" t="s">
        <v>47</v>
      </c>
      <c r="AB187" s="59">
        <v>1050</v>
      </c>
      <c r="AC187" s="63"/>
      <c r="AD187" s="59">
        <v>1050</v>
      </c>
      <c r="AE187" s="59">
        <v>1050</v>
      </c>
      <c r="AF187" s="57"/>
      <c r="AG187" s="63"/>
      <c r="AH187" s="63"/>
      <c r="AI187" s="63"/>
      <c r="AJ187" s="28" t="s">
        <v>752</v>
      </c>
    </row>
    <row r="188" ht="46.5" spans="1:36">
      <c r="A188" s="59">
        <v>39</v>
      </c>
      <c r="B188" s="67"/>
      <c r="C188" s="79"/>
      <c r="D188" s="57" t="s">
        <v>804</v>
      </c>
      <c r="E188" s="63" t="s">
        <v>55</v>
      </c>
      <c r="F188" s="57" t="s">
        <v>805</v>
      </c>
      <c r="G188" s="85"/>
      <c r="H188" s="85"/>
      <c r="I188" s="85"/>
      <c r="J188" s="85"/>
      <c r="K188" s="85" t="s">
        <v>806</v>
      </c>
      <c r="L188" s="85"/>
      <c r="M188" s="85"/>
      <c r="N188" s="87"/>
      <c r="O188" s="85"/>
      <c r="P188" s="85"/>
      <c r="Q188" s="85"/>
      <c r="R188" s="87"/>
      <c r="S188" s="87"/>
      <c r="T188" s="85"/>
      <c r="U188" s="85"/>
      <c r="V188" s="85"/>
      <c r="W188" s="70" t="s">
        <v>807</v>
      </c>
      <c r="X188" s="97" t="s">
        <v>101</v>
      </c>
      <c r="Y188" s="107" t="s">
        <v>71</v>
      </c>
      <c r="Z188" s="57" t="s">
        <v>97</v>
      </c>
      <c r="AA188" s="57" t="s">
        <v>103</v>
      </c>
      <c r="AB188" s="59">
        <v>871</v>
      </c>
      <c r="AC188" s="63" t="s">
        <v>808</v>
      </c>
      <c r="AD188" s="59">
        <v>29018</v>
      </c>
      <c r="AE188" s="59">
        <v>29018</v>
      </c>
      <c r="AF188" s="57"/>
      <c r="AG188" s="63"/>
      <c r="AH188" s="63"/>
      <c r="AI188" s="63"/>
      <c r="AJ188" s="28" t="s">
        <v>752</v>
      </c>
    </row>
    <row r="189" ht="46.5" spans="1:36">
      <c r="A189" s="59">
        <v>41</v>
      </c>
      <c r="B189" s="67"/>
      <c r="C189" s="79"/>
      <c r="D189" s="57" t="s">
        <v>809</v>
      </c>
      <c r="E189" s="63" t="s">
        <v>55</v>
      </c>
      <c r="F189" s="57" t="s">
        <v>810</v>
      </c>
      <c r="G189" s="85"/>
      <c r="H189" s="85"/>
      <c r="I189" s="85"/>
      <c r="J189" s="85"/>
      <c r="K189" s="85" t="s">
        <v>811</v>
      </c>
      <c r="L189" s="85"/>
      <c r="M189" s="85"/>
      <c r="N189" s="87"/>
      <c r="O189" s="85"/>
      <c r="P189" s="85"/>
      <c r="Q189" s="85"/>
      <c r="R189" s="87"/>
      <c r="S189" s="87"/>
      <c r="T189" s="85"/>
      <c r="U189" s="85"/>
      <c r="V189" s="85"/>
      <c r="W189" s="70" t="s">
        <v>812</v>
      </c>
      <c r="X189" s="97" t="s">
        <v>101</v>
      </c>
      <c r="Y189" s="107" t="s">
        <v>797</v>
      </c>
      <c r="Z189" s="57" t="s">
        <v>76</v>
      </c>
      <c r="AA189" s="57" t="s">
        <v>103</v>
      </c>
      <c r="AB189" s="59">
        <v>756</v>
      </c>
      <c r="AC189" s="63" t="s">
        <v>813</v>
      </c>
      <c r="AD189" s="59">
        <v>75600</v>
      </c>
      <c r="AE189" s="59">
        <v>75600</v>
      </c>
      <c r="AF189" s="57"/>
      <c r="AG189" s="63"/>
      <c r="AH189" s="63"/>
      <c r="AI189" s="63"/>
      <c r="AJ189" s="28" t="s">
        <v>752</v>
      </c>
    </row>
    <row r="190" ht="46.5" spans="1:36">
      <c r="A190" s="59">
        <v>43</v>
      </c>
      <c r="B190" s="67"/>
      <c r="C190" s="79"/>
      <c r="D190" s="57" t="s">
        <v>814</v>
      </c>
      <c r="E190" s="63" t="s">
        <v>55</v>
      </c>
      <c r="F190" s="57" t="s">
        <v>815</v>
      </c>
      <c r="G190" s="85"/>
      <c r="H190" s="85"/>
      <c r="I190" s="85"/>
      <c r="J190" s="85"/>
      <c r="K190" s="85" t="s">
        <v>816</v>
      </c>
      <c r="L190" s="85"/>
      <c r="M190" s="85"/>
      <c r="N190" s="87"/>
      <c r="O190" s="85"/>
      <c r="P190" s="85"/>
      <c r="Q190" s="85"/>
      <c r="R190" s="87"/>
      <c r="S190" s="87"/>
      <c r="T190" s="85"/>
      <c r="U190" s="85"/>
      <c r="V190" s="85"/>
      <c r="W190" s="70" t="s">
        <v>817</v>
      </c>
      <c r="X190" s="97" t="s">
        <v>101</v>
      </c>
      <c r="Y190" s="107" t="s">
        <v>59</v>
      </c>
      <c r="Z190" s="57" t="s">
        <v>102</v>
      </c>
      <c r="AA190" s="57" t="s">
        <v>103</v>
      </c>
      <c r="AB190" s="59">
        <v>729</v>
      </c>
      <c r="AC190" s="63"/>
      <c r="AD190" s="59">
        <v>729</v>
      </c>
      <c r="AE190" s="59">
        <v>729</v>
      </c>
      <c r="AF190" s="57"/>
      <c r="AG190" s="63"/>
      <c r="AH190" s="63"/>
      <c r="AI190" s="63"/>
      <c r="AJ190" s="28" t="s">
        <v>752</v>
      </c>
    </row>
    <row r="191" ht="57" spans="1:36">
      <c r="A191" s="59">
        <v>57</v>
      </c>
      <c r="B191" s="67"/>
      <c r="C191" s="79"/>
      <c r="D191" s="57" t="s">
        <v>818</v>
      </c>
      <c r="E191" s="63" t="s">
        <v>225</v>
      </c>
      <c r="F191" s="57" t="s">
        <v>819</v>
      </c>
      <c r="G191" s="85"/>
      <c r="H191" s="85"/>
      <c r="I191" s="85"/>
      <c r="J191" s="85" t="s">
        <v>820</v>
      </c>
      <c r="K191" s="85"/>
      <c r="L191" s="85"/>
      <c r="M191" s="85"/>
      <c r="N191" s="87"/>
      <c r="O191" s="85"/>
      <c r="P191" s="85"/>
      <c r="Q191" s="85"/>
      <c r="R191" s="87"/>
      <c r="S191" s="87"/>
      <c r="T191" s="85"/>
      <c r="U191" s="85"/>
      <c r="V191" s="85"/>
      <c r="W191" s="63" t="s">
        <v>821</v>
      </c>
      <c r="X191" s="97" t="s">
        <v>45</v>
      </c>
      <c r="Y191" s="107" t="s">
        <v>45</v>
      </c>
      <c r="Z191" s="57" t="s">
        <v>76</v>
      </c>
      <c r="AA191" s="57" t="s">
        <v>103</v>
      </c>
      <c r="AB191" s="59">
        <v>30112</v>
      </c>
      <c r="AC191" s="63" t="s">
        <v>822</v>
      </c>
      <c r="AD191" s="59">
        <v>30112</v>
      </c>
      <c r="AE191" s="59">
        <v>30112</v>
      </c>
      <c r="AF191" s="57"/>
      <c r="AG191" s="63"/>
      <c r="AH191" s="59">
        <v>5000</v>
      </c>
      <c r="AI191" s="63"/>
      <c r="AJ191" s="28" t="s">
        <v>752</v>
      </c>
    </row>
    <row r="192" ht="34.5" spans="1:36">
      <c r="A192" s="59">
        <v>60</v>
      </c>
      <c r="B192" s="67"/>
      <c r="C192" s="79"/>
      <c r="D192" s="62" t="s">
        <v>823</v>
      </c>
      <c r="E192" s="63" t="s">
        <v>675</v>
      </c>
      <c r="F192" s="62" t="s">
        <v>173</v>
      </c>
      <c r="G192" s="85"/>
      <c r="H192" s="85"/>
      <c r="I192" s="85"/>
      <c r="J192" s="85"/>
      <c r="K192" s="85" t="s">
        <v>824</v>
      </c>
      <c r="L192" s="85"/>
      <c r="M192" s="85"/>
      <c r="N192" s="87"/>
      <c r="O192" s="85"/>
      <c r="P192" s="85"/>
      <c r="Q192" s="85"/>
      <c r="R192" s="87"/>
      <c r="S192" s="87"/>
      <c r="T192" s="85"/>
      <c r="U192" s="85"/>
      <c r="V192" s="85"/>
      <c r="W192" s="70" t="s">
        <v>825</v>
      </c>
      <c r="X192" s="97" t="s">
        <v>143</v>
      </c>
      <c r="Y192" s="107" t="s">
        <v>143</v>
      </c>
      <c r="Z192" s="57" t="s">
        <v>826</v>
      </c>
      <c r="AA192" s="57" t="s">
        <v>103</v>
      </c>
      <c r="AB192" s="59">
        <v>16400</v>
      </c>
      <c r="AC192" s="63"/>
      <c r="AD192" s="59">
        <v>16400</v>
      </c>
      <c r="AE192" s="59">
        <v>16400</v>
      </c>
      <c r="AF192" s="57"/>
      <c r="AG192" s="63"/>
      <c r="AH192" s="63"/>
      <c r="AI192" s="63"/>
      <c r="AJ192" s="28" t="s">
        <v>752</v>
      </c>
    </row>
    <row r="193" ht="168" spans="1:36">
      <c r="A193" s="59">
        <v>74</v>
      </c>
      <c r="B193" s="67"/>
      <c r="C193" s="79"/>
      <c r="D193" s="62" t="s">
        <v>827</v>
      </c>
      <c r="E193" s="63" t="s">
        <v>55</v>
      </c>
      <c r="F193" s="57" t="s">
        <v>828</v>
      </c>
      <c r="G193" s="85"/>
      <c r="H193" s="85"/>
      <c r="I193" s="85"/>
      <c r="J193" s="85"/>
      <c r="K193" s="85" t="s">
        <v>829</v>
      </c>
      <c r="L193" s="85"/>
      <c r="M193" s="85"/>
      <c r="N193" s="87"/>
      <c r="O193" s="85"/>
      <c r="P193" s="85"/>
      <c r="Q193" s="85"/>
      <c r="R193" s="87"/>
      <c r="S193" s="87"/>
      <c r="T193" s="85"/>
      <c r="U193" s="85"/>
      <c r="V193" s="85"/>
      <c r="W193" s="70" t="s">
        <v>830</v>
      </c>
      <c r="X193" s="97" t="s">
        <v>70</v>
      </c>
      <c r="Y193" s="107" t="s">
        <v>232</v>
      </c>
      <c r="Z193" s="57" t="s">
        <v>831</v>
      </c>
      <c r="AA193" s="57" t="s">
        <v>103</v>
      </c>
      <c r="AB193" s="59">
        <v>8795</v>
      </c>
      <c r="AC193" s="63"/>
      <c r="AD193" s="59">
        <v>8795</v>
      </c>
      <c r="AE193" s="59">
        <v>8795</v>
      </c>
      <c r="AF193" s="57"/>
      <c r="AG193" s="63"/>
      <c r="AH193" s="63"/>
      <c r="AI193" s="63"/>
      <c r="AJ193" s="28" t="s">
        <v>752</v>
      </c>
    </row>
    <row r="194" ht="59.25" spans="1:36">
      <c r="A194" s="59">
        <v>76</v>
      </c>
      <c r="B194" s="67"/>
      <c r="C194" s="79"/>
      <c r="D194" s="57" t="s">
        <v>832</v>
      </c>
      <c r="E194" s="63" t="s">
        <v>50</v>
      </c>
      <c r="F194" s="57" t="s">
        <v>833</v>
      </c>
      <c r="G194" s="85"/>
      <c r="H194" s="85"/>
      <c r="I194" s="85"/>
      <c r="J194" s="85"/>
      <c r="K194" s="85"/>
      <c r="L194" s="85"/>
      <c r="M194" s="85"/>
      <c r="N194" s="87"/>
      <c r="O194" s="85"/>
      <c r="P194" s="85"/>
      <c r="Q194" s="85"/>
      <c r="R194" s="87"/>
      <c r="S194" s="87"/>
      <c r="T194" s="85"/>
      <c r="U194" s="85"/>
      <c r="V194" s="85"/>
      <c r="W194" s="70" t="s">
        <v>834</v>
      </c>
      <c r="X194" s="97" t="s">
        <v>45</v>
      </c>
      <c r="Y194" s="107" t="s">
        <v>45</v>
      </c>
      <c r="Z194" s="57" t="s">
        <v>744</v>
      </c>
      <c r="AA194" s="57" t="s">
        <v>47</v>
      </c>
      <c r="AB194" s="59">
        <v>8500</v>
      </c>
      <c r="AC194" s="63"/>
      <c r="AD194" s="59">
        <v>8500</v>
      </c>
      <c r="AE194" s="59">
        <v>8500</v>
      </c>
      <c r="AF194" s="57"/>
      <c r="AG194" s="63"/>
      <c r="AH194" s="63"/>
      <c r="AI194" s="63"/>
      <c r="AJ194" s="28" t="s">
        <v>752</v>
      </c>
    </row>
    <row r="195" ht="57" spans="1:36">
      <c r="A195" s="59">
        <v>84</v>
      </c>
      <c r="B195" s="67"/>
      <c r="C195" s="79"/>
      <c r="D195" s="62" t="s">
        <v>835</v>
      </c>
      <c r="E195" s="63" t="s">
        <v>55</v>
      </c>
      <c r="F195" s="57" t="s">
        <v>836</v>
      </c>
      <c r="G195" s="85"/>
      <c r="H195" s="85"/>
      <c r="I195" s="85"/>
      <c r="J195" s="85"/>
      <c r="K195" s="85" t="s">
        <v>837</v>
      </c>
      <c r="L195" s="85"/>
      <c r="M195" s="85"/>
      <c r="N195" s="87"/>
      <c r="O195" s="85"/>
      <c r="P195" s="85"/>
      <c r="Q195" s="85"/>
      <c r="R195" s="87"/>
      <c r="S195" s="87"/>
      <c r="T195" s="85"/>
      <c r="U195" s="85"/>
      <c r="V195" s="85"/>
      <c r="W195" s="70" t="s">
        <v>838</v>
      </c>
      <c r="X195" s="97" t="s">
        <v>183</v>
      </c>
      <c r="Y195" s="107" t="s">
        <v>183</v>
      </c>
      <c r="Z195" s="57" t="s">
        <v>839</v>
      </c>
      <c r="AA195" s="57" t="s">
        <v>103</v>
      </c>
      <c r="AB195" s="59">
        <v>7455</v>
      </c>
      <c r="AC195" s="63" t="s">
        <v>840</v>
      </c>
      <c r="AD195" s="63"/>
      <c r="AE195" s="63"/>
      <c r="AF195" s="57"/>
      <c r="AG195" s="63"/>
      <c r="AH195" s="59">
        <v>21000</v>
      </c>
      <c r="AI195" s="63"/>
      <c r="AJ195" s="28" t="s">
        <v>752</v>
      </c>
    </row>
    <row r="196" ht="78.75" spans="1:36">
      <c r="A196" s="59">
        <v>85</v>
      </c>
      <c r="B196" s="67"/>
      <c r="C196" s="79"/>
      <c r="D196" s="62" t="s">
        <v>841</v>
      </c>
      <c r="E196" s="63" t="s">
        <v>55</v>
      </c>
      <c r="F196" s="62" t="s">
        <v>842</v>
      </c>
      <c r="G196" s="85"/>
      <c r="H196" s="85"/>
      <c r="I196" s="85"/>
      <c r="J196" s="85"/>
      <c r="K196" s="85" t="s">
        <v>843</v>
      </c>
      <c r="L196" s="85"/>
      <c r="M196" s="85"/>
      <c r="N196" s="87"/>
      <c r="O196" s="85"/>
      <c r="P196" s="85"/>
      <c r="Q196" s="85"/>
      <c r="R196" s="87"/>
      <c r="S196" s="87"/>
      <c r="T196" s="85"/>
      <c r="U196" s="85"/>
      <c r="V196" s="85"/>
      <c r="W196" s="70" t="s">
        <v>844</v>
      </c>
      <c r="X196" s="97" t="s">
        <v>183</v>
      </c>
      <c r="Y196" s="107" t="s">
        <v>183</v>
      </c>
      <c r="Z196" s="57" t="s">
        <v>220</v>
      </c>
      <c r="AA196" s="57" t="s">
        <v>61</v>
      </c>
      <c r="AB196" s="59">
        <v>6603</v>
      </c>
      <c r="AC196" s="107" t="s">
        <v>845</v>
      </c>
      <c r="AD196" s="63"/>
      <c r="AE196" s="63"/>
      <c r="AF196" s="57"/>
      <c r="AG196" s="63"/>
      <c r="AH196" s="63"/>
      <c r="AI196" s="63"/>
      <c r="AJ196" s="28" t="s">
        <v>752</v>
      </c>
    </row>
    <row r="197" ht="120" spans="1:36">
      <c r="A197" s="59">
        <v>86</v>
      </c>
      <c r="B197" s="67"/>
      <c r="C197" s="79"/>
      <c r="D197" s="62" t="s">
        <v>846</v>
      </c>
      <c r="E197" s="63" t="s">
        <v>55</v>
      </c>
      <c r="F197" s="57" t="s">
        <v>847</v>
      </c>
      <c r="G197" s="85"/>
      <c r="H197" s="85"/>
      <c r="I197" s="85"/>
      <c r="J197" s="85" t="s">
        <v>848</v>
      </c>
      <c r="K197" s="85"/>
      <c r="L197" s="85"/>
      <c r="M197" s="85"/>
      <c r="N197" s="87"/>
      <c r="O197" s="85"/>
      <c r="P197" s="85"/>
      <c r="Q197" s="85"/>
      <c r="R197" s="87"/>
      <c r="S197" s="87"/>
      <c r="T197" s="85"/>
      <c r="U197" s="85"/>
      <c r="V197" s="85"/>
      <c r="W197" s="63" t="s">
        <v>849</v>
      </c>
      <c r="X197" s="97" t="s">
        <v>70</v>
      </c>
      <c r="Y197" s="107" t="s">
        <v>232</v>
      </c>
      <c r="Z197" s="57" t="s">
        <v>850</v>
      </c>
      <c r="AA197" s="57" t="s">
        <v>103</v>
      </c>
      <c r="AB197" s="59">
        <v>6302</v>
      </c>
      <c r="AC197" s="63" t="s">
        <v>851</v>
      </c>
      <c r="AD197" s="63"/>
      <c r="AE197" s="63"/>
      <c r="AF197" s="57"/>
      <c r="AG197" s="63"/>
      <c r="AH197" s="63"/>
      <c r="AI197" s="63"/>
      <c r="AJ197" s="28" t="s">
        <v>752</v>
      </c>
    </row>
    <row r="198" ht="58.5" spans="1:36">
      <c r="A198" s="59">
        <v>89</v>
      </c>
      <c r="B198" s="67"/>
      <c r="C198" s="79"/>
      <c r="D198" s="62" t="s">
        <v>852</v>
      </c>
      <c r="E198" s="63" t="s">
        <v>55</v>
      </c>
      <c r="F198" s="57" t="s">
        <v>853</v>
      </c>
      <c r="G198" s="85"/>
      <c r="H198" s="85"/>
      <c r="I198" s="85"/>
      <c r="J198" s="85"/>
      <c r="K198" s="85" t="s">
        <v>854</v>
      </c>
      <c r="L198" s="85"/>
      <c r="M198" s="85"/>
      <c r="N198" s="87"/>
      <c r="O198" s="85"/>
      <c r="P198" s="85"/>
      <c r="Q198" s="85"/>
      <c r="R198" s="87"/>
      <c r="S198" s="87"/>
      <c r="T198" s="85"/>
      <c r="U198" s="85"/>
      <c r="V198" s="85"/>
      <c r="W198" s="70" t="s">
        <v>855</v>
      </c>
      <c r="X198" s="97" t="s">
        <v>45</v>
      </c>
      <c r="Y198" s="107" t="s">
        <v>45</v>
      </c>
      <c r="Z198" s="57" t="s">
        <v>81</v>
      </c>
      <c r="AA198" s="57" t="s">
        <v>61</v>
      </c>
      <c r="AB198" s="59">
        <v>6031</v>
      </c>
      <c r="AC198" s="63" t="s">
        <v>856</v>
      </c>
      <c r="AD198" s="59">
        <v>6031</v>
      </c>
      <c r="AE198" s="59">
        <v>6031</v>
      </c>
      <c r="AF198" s="57"/>
      <c r="AG198" s="63"/>
      <c r="AH198" s="63"/>
      <c r="AI198" s="63"/>
      <c r="AJ198" s="28" t="s">
        <v>752</v>
      </c>
    </row>
    <row r="199" ht="69" spans="1:36">
      <c r="A199" s="59">
        <v>95</v>
      </c>
      <c r="B199" s="67"/>
      <c r="C199" s="79"/>
      <c r="D199" s="57" t="s">
        <v>857</v>
      </c>
      <c r="E199" s="63" t="s">
        <v>55</v>
      </c>
      <c r="F199" s="57" t="s">
        <v>858</v>
      </c>
      <c r="G199" s="85"/>
      <c r="H199" s="85"/>
      <c r="I199" s="85"/>
      <c r="J199" s="85"/>
      <c r="K199" s="85" t="s">
        <v>859</v>
      </c>
      <c r="L199" s="85"/>
      <c r="M199" s="85"/>
      <c r="N199" s="87"/>
      <c r="O199" s="85"/>
      <c r="P199" s="85"/>
      <c r="Q199" s="85"/>
      <c r="R199" s="87"/>
      <c r="S199" s="87"/>
      <c r="T199" s="85"/>
      <c r="U199" s="85"/>
      <c r="V199" s="85"/>
      <c r="W199" s="63" t="s">
        <v>860</v>
      </c>
      <c r="X199" s="97" t="s">
        <v>143</v>
      </c>
      <c r="Y199" s="107" t="s">
        <v>143</v>
      </c>
      <c r="Z199" s="57" t="s">
        <v>102</v>
      </c>
      <c r="AA199" s="57" t="s">
        <v>103</v>
      </c>
      <c r="AB199" s="59">
        <v>5400</v>
      </c>
      <c r="AC199" s="63" t="s">
        <v>861</v>
      </c>
      <c r="AD199" s="59">
        <v>6645</v>
      </c>
      <c r="AE199" s="59">
        <v>6645</v>
      </c>
      <c r="AF199" s="57"/>
      <c r="AG199" s="63"/>
      <c r="AH199" s="63"/>
      <c r="AI199" s="63"/>
      <c r="AJ199" s="28" t="s">
        <v>752</v>
      </c>
    </row>
    <row r="200" ht="152.25" spans="1:36">
      <c r="A200" s="59">
        <v>96</v>
      </c>
      <c r="B200" s="67"/>
      <c r="C200" s="79"/>
      <c r="D200" s="62" t="s">
        <v>862</v>
      </c>
      <c r="E200" s="63" t="s">
        <v>55</v>
      </c>
      <c r="F200" s="57" t="s">
        <v>863</v>
      </c>
      <c r="G200" s="85"/>
      <c r="H200" s="85"/>
      <c r="I200" s="85"/>
      <c r="J200" s="85" t="s">
        <v>864</v>
      </c>
      <c r="K200" s="85" t="s">
        <v>865</v>
      </c>
      <c r="L200" s="85"/>
      <c r="M200" s="85"/>
      <c r="N200" s="87"/>
      <c r="O200" s="85"/>
      <c r="P200" s="85"/>
      <c r="Q200" s="85"/>
      <c r="R200" s="87"/>
      <c r="S200" s="87"/>
      <c r="T200" s="85"/>
      <c r="U200" s="85"/>
      <c r="V200" s="85"/>
      <c r="W200" s="70" t="s">
        <v>866</v>
      </c>
      <c r="X200" s="97" t="s">
        <v>45</v>
      </c>
      <c r="Y200" s="107" t="s">
        <v>45</v>
      </c>
      <c r="Z200" s="57" t="s">
        <v>126</v>
      </c>
      <c r="AA200" s="57" t="s">
        <v>103</v>
      </c>
      <c r="AB200" s="59">
        <v>4678</v>
      </c>
      <c r="AC200" s="63" t="s">
        <v>867</v>
      </c>
      <c r="AD200" s="59">
        <v>4678</v>
      </c>
      <c r="AE200" s="59">
        <v>4678</v>
      </c>
      <c r="AF200" s="57"/>
      <c r="AG200" s="63"/>
      <c r="AH200" s="63"/>
      <c r="AI200" s="63"/>
      <c r="AJ200" s="28" t="s">
        <v>752</v>
      </c>
    </row>
    <row r="201" ht="82.5" spans="1:36">
      <c r="A201" s="59">
        <v>105</v>
      </c>
      <c r="B201" s="67"/>
      <c r="C201" s="79"/>
      <c r="D201" s="62" t="s">
        <v>868</v>
      </c>
      <c r="E201" s="63" t="s">
        <v>55</v>
      </c>
      <c r="F201" s="76" t="s">
        <v>869</v>
      </c>
      <c r="G201" s="85"/>
      <c r="H201" s="85"/>
      <c r="I201" s="85"/>
      <c r="J201" s="85" t="s">
        <v>870</v>
      </c>
      <c r="K201" s="85"/>
      <c r="L201" s="85"/>
      <c r="M201" s="85"/>
      <c r="N201" s="87"/>
      <c r="O201" s="85"/>
      <c r="P201" s="85"/>
      <c r="Q201" s="85"/>
      <c r="R201" s="87"/>
      <c r="S201" s="87"/>
      <c r="T201" s="85"/>
      <c r="U201" s="85"/>
      <c r="V201" s="85"/>
      <c r="W201" s="63" t="s">
        <v>871</v>
      </c>
      <c r="X201" s="97" t="s">
        <v>143</v>
      </c>
      <c r="Y201" s="107" t="s">
        <v>143</v>
      </c>
      <c r="Z201" s="57" t="s">
        <v>872</v>
      </c>
      <c r="AA201" s="57" t="s">
        <v>103</v>
      </c>
      <c r="AB201" s="59">
        <v>3878</v>
      </c>
      <c r="AC201" s="63"/>
      <c r="AD201" s="59">
        <v>3878</v>
      </c>
      <c r="AE201" s="59">
        <v>3878</v>
      </c>
      <c r="AF201" s="57"/>
      <c r="AG201" s="63"/>
      <c r="AH201" s="63"/>
      <c r="AI201" s="63"/>
      <c r="AJ201" s="28" t="s">
        <v>752</v>
      </c>
    </row>
    <row r="202" ht="34.5" spans="1:36">
      <c r="A202" s="59">
        <v>109</v>
      </c>
      <c r="B202" s="67"/>
      <c r="C202" s="79"/>
      <c r="D202" s="62" t="s">
        <v>873</v>
      </c>
      <c r="E202" s="63" t="s">
        <v>55</v>
      </c>
      <c r="F202" s="62" t="s">
        <v>874</v>
      </c>
      <c r="G202" s="85"/>
      <c r="H202" s="85"/>
      <c r="I202" s="85"/>
      <c r="J202" s="85" t="s">
        <v>875</v>
      </c>
      <c r="K202" s="85"/>
      <c r="L202" s="85"/>
      <c r="M202" s="85"/>
      <c r="N202" s="87"/>
      <c r="O202" s="85"/>
      <c r="P202" s="85"/>
      <c r="Q202" s="85"/>
      <c r="R202" s="87"/>
      <c r="S202" s="87"/>
      <c r="T202" s="85"/>
      <c r="U202" s="85"/>
      <c r="V202" s="85"/>
      <c r="W202" s="63" t="s">
        <v>875</v>
      </c>
      <c r="X202" s="97" t="s">
        <v>183</v>
      </c>
      <c r="Y202" s="107" t="s">
        <v>183</v>
      </c>
      <c r="Z202" s="57" t="s">
        <v>876</v>
      </c>
      <c r="AA202" s="57" t="s">
        <v>103</v>
      </c>
      <c r="AB202" s="59">
        <v>2993</v>
      </c>
      <c r="AC202" s="63" t="s">
        <v>877</v>
      </c>
      <c r="AD202" s="59">
        <v>99779</v>
      </c>
      <c r="AE202" s="59">
        <v>99779</v>
      </c>
      <c r="AF202" s="57"/>
      <c r="AG202" s="63"/>
      <c r="AH202" s="63"/>
      <c r="AI202" s="63"/>
      <c r="AJ202" s="28" t="s">
        <v>752</v>
      </c>
    </row>
    <row r="203" ht="56.25" spans="1:36">
      <c r="A203" s="59">
        <v>112</v>
      </c>
      <c r="B203" s="67"/>
      <c r="C203" s="79"/>
      <c r="D203" s="57" t="s">
        <v>878</v>
      </c>
      <c r="E203" s="70" t="s">
        <v>879</v>
      </c>
      <c r="F203" s="62" t="s">
        <v>880</v>
      </c>
      <c r="G203" s="85"/>
      <c r="H203" s="85"/>
      <c r="I203" s="85"/>
      <c r="J203" s="85"/>
      <c r="K203" s="85" t="s">
        <v>881</v>
      </c>
      <c r="L203" s="85"/>
      <c r="M203" s="85"/>
      <c r="N203" s="87"/>
      <c r="O203" s="85"/>
      <c r="P203" s="85"/>
      <c r="Q203" s="85"/>
      <c r="R203" s="87"/>
      <c r="S203" s="87"/>
      <c r="T203" s="85"/>
      <c r="U203" s="85"/>
      <c r="V203" s="85"/>
      <c r="W203" s="63" t="s">
        <v>882</v>
      </c>
      <c r="X203" s="97" t="s">
        <v>45</v>
      </c>
      <c r="Y203" s="107" t="s">
        <v>45</v>
      </c>
      <c r="Z203" s="57" t="s">
        <v>872</v>
      </c>
      <c r="AA203" s="57" t="s">
        <v>103</v>
      </c>
      <c r="AB203" s="59">
        <v>2790</v>
      </c>
      <c r="AC203" s="63" t="s">
        <v>883</v>
      </c>
      <c r="AD203" s="59">
        <v>2790</v>
      </c>
      <c r="AE203" s="59">
        <v>2790</v>
      </c>
      <c r="AF203" s="57"/>
      <c r="AG203" s="63"/>
      <c r="AH203" s="59">
        <v>1000</v>
      </c>
      <c r="AI203" s="63"/>
      <c r="AJ203" s="28" t="s">
        <v>752</v>
      </c>
    </row>
    <row r="204" ht="60" spans="1:36">
      <c r="A204" s="59">
        <v>127</v>
      </c>
      <c r="B204" s="67"/>
      <c r="C204" s="79"/>
      <c r="D204" s="62" t="s">
        <v>884</v>
      </c>
      <c r="E204" s="63" t="s">
        <v>55</v>
      </c>
      <c r="F204" s="57" t="s">
        <v>885</v>
      </c>
      <c r="G204" s="85"/>
      <c r="H204" s="85"/>
      <c r="I204" s="85"/>
      <c r="J204" s="85"/>
      <c r="K204" s="85" t="s">
        <v>886</v>
      </c>
      <c r="L204" s="85"/>
      <c r="M204" s="85"/>
      <c r="N204" s="87"/>
      <c r="O204" s="85"/>
      <c r="P204" s="85"/>
      <c r="Q204" s="85"/>
      <c r="R204" s="87"/>
      <c r="S204" s="87"/>
      <c r="T204" s="85"/>
      <c r="U204" s="85"/>
      <c r="V204" s="85"/>
      <c r="W204" s="70" t="s">
        <v>887</v>
      </c>
      <c r="X204" s="97" t="s">
        <v>45</v>
      </c>
      <c r="Y204" s="107" t="s">
        <v>45</v>
      </c>
      <c r="Z204" s="57" t="s">
        <v>102</v>
      </c>
      <c r="AA204" s="57" t="s">
        <v>61</v>
      </c>
      <c r="AB204" s="59">
        <v>1576</v>
      </c>
      <c r="AC204" s="63"/>
      <c r="AD204" s="59">
        <v>1576</v>
      </c>
      <c r="AE204" s="59">
        <v>1576</v>
      </c>
      <c r="AF204" s="57"/>
      <c r="AG204" s="63"/>
      <c r="AH204" s="63"/>
      <c r="AI204" s="63"/>
      <c r="AJ204" s="28" t="s">
        <v>752</v>
      </c>
    </row>
    <row r="205" ht="47.25" spans="1:36">
      <c r="A205" s="59">
        <v>128</v>
      </c>
      <c r="B205" s="67"/>
      <c r="C205" s="79"/>
      <c r="D205" s="62" t="s">
        <v>888</v>
      </c>
      <c r="E205" s="70" t="s">
        <v>889</v>
      </c>
      <c r="F205" s="76" t="s">
        <v>890</v>
      </c>
      <c r="G205" s="85"/>
      <c r="H205" s="85"/>
      <c r="I205" s="85"/>
      <c r="J205" s="85"/>
      <c r="K205" s="85" t="s">
        <v>891</v>
      </c>
      <c r="L205" s="85"/>
      <c r="M205" s="85"/>
      <c r="N205" s="87"/>
      <c r="O205" s="85"/>
      <c r="P205" s="85"/>
      <c r="Q205" s="85"/>
      <c r="R205" s="87"/>
      <c r="S205" s="87"/>
      <c r="T205" s="85"/>
      <c r="U205" s="85"/>
      <c r="V205" s="85"/>
      <c r="W205" s="70" t="s">
        <v>892</v>
      </c>
      <c r="X205" s="97" t="s">
        <v>427</v>
      </c>
      <c r="Y205" s="107" t="s">
        <v>427</v>
      </c>
      <c r="Z205" s="57" t="s">
        <v>893</v>
      </c>
      <c r="AA205" s="57" t="s">
        <v>103</v>
      </c>
      <c r="AB205" s="59">
        <v>1560</v>
      </c>
      <c r="AC205" s="63"/>
      <c r="AD205" s="59">
        <v>27228</v>
      </c>
      <c r="AE205" s="59">
        <v>27228</v>
      </c>
      <c r="AF205" s="57"/>
      <c r="AG205" s="63"/>
      <c r="AH205" s="63"/>
      <c r="AI205" s="63"/>
      <c r="AJ205" s="28" t="s">
        <v>752</v>
      </c>
    </row>
    <row r="206" ht="47.25" spans="1:36">
      <c r="A206" s="59">
        <v>140</v>
      </c>
      <c r="B206" s="67"/>
      <c r="C206" s="79"/>
      <c r="D206" s="62" t="s">
        <v>894</v>
      </c>
      <c r="E206" s="63" t="s">
        <v>225</v>
      </c>
      <c r="F206" s="57" t="s">
        <v>895</v>
      </c>
      <c r="G206" s="85"/>
      <c r="H206" s="85"/>
      <c r="I206" s="85"/>
      <c r="J206" s="85" t="s">
        <v>896</v>
      </c>
      <c r="K206" s="85"/>
      <c r="L206" s="85"/>
      <c r="M206" s="85"/>
      <c r="N206" s="87"/>
      <c r="O206" s="85"/>
      <c r="P206" s="85"/>
      <c r="Q206" s="85"/>
      <c r="R206" s="87"/>
      <c r="S206" s="87"/>
      <c r="T206" s="85"/>
      <c r="U206" s="85"/>
      <c r="V206" s="85"/>
      <c r="W206" s="63" t="s">
        <v>897</v>
      </c>
      <c r="X206" s="97" t="s">
        <v>45</v>
      </c>
      <c r="Y206" s="107" t="s">
        <v>45</v>
      </c>
      <c r="Z206" s="57" t="s">
        <v>97</v>
      </c>
      <c r="AA206" s="57" t="s">
        <v>898</v>
      </c>
      <c r="AB206" s="59">
        <v>1028</v>
      </c>
      <c r="AC206" s="63"/>
      <c r="AD206" s="59">
        <v>1028</v>
      </c>
      <c r="AE206" s="59">
        <v>1028</v>
      </c>
      <c r="AF206" s="57"/>
      <c r="AG206" s="63"/>
      <c r="AH206" s="63"/>
      <c r="AI206" s="63"/>
      <c r="AJ206" s="28" t="s">
        <v>752</v>
      </c>
    </row>
    <row r="207" ht="34.5" spans="1:36">
      <c r="A207" s="59">
        <v>141</v>
      </c>
      <c r="B207" s="67"/>
      <c r="C207" s="79"/>
      <c r="D207" s="62" t="s">
        <v>899</v>
      </c>
      <c r="E207" s="63" t="s">
        <v>55</v>
      </c>
      <c r="F207" s="62" t="s">
        <v>900</v>
      </c>
      <c r="G207" s="85"/>
      <c r="H207" s="85"/>
      <c r="I207" s="85"/>
      <c r="J207" s="85" t="s">
        <v>901</v>
      </c>
      <c r="K207" s="85"/>
      <c r="L207" s="85"/>
      <c r="M207" s="85"/>
      <c r="N207" s="87"/>
      <c r="O207" s="85"/>
      <c r="P207" s="85"/>
      <c r="Q207" s="85"/>
      <c r="R207" s="87"/>
      <c r="S207" s="87"/>
      <c r="T207" s="85"/>
      <c r="U207" s="85"/>
      <c r="V207" s="85"/>
      <c r="W207" s="63" t="s">
        <v>902</v>
      </c>
      <c r="X207" s="97" t="s">
        <v>183</v>
      </c>
      <c r="Y207" s="107" t="s">
        <v>183</v>
      </c>
      <c r="Z207" s="57" t="s">
        <v>903</v>
      </c>
      <c r="AA207" s="57" t="s">
        <v>103</v>
      </c>
      <c r="AB207" s="59">
        <v>994</v>
      </c>
      <c r="AC207" s="63" t="s">
        <v>904</v>
      </c>
      <c r="AD207" s="59">
        <v>33129</v>
      </c>
      <c r="AE207" s="59">
        <v>33129</v>
      </c>
      <c r="AF207" s="57"/>
      <c r="AG207" s="63"/>
      <c r="AH207" s="63"/>
      <c r="AI207" s="63"/>
      <c r="AJ207" s="28" t="s">
        <v>752</v>
      </c>
    </row>
    <row r="208" ht="34.5" spans="1:36">
      <c r="A208" s="59">
        <v>142</v>
      </c>
      <c r="B208" s="67"/>
      <c r="C208" s="79"/>
      <c r="D208" s="62" t="s">
        <v>905</v>
      </c>
      <c r="E208" s="63" t="s">
        <v>906</v>
      </c>
      <c r="F208" s="57" t="s">
        <v>907</v>
      </c>
      <c r="G208" s="85"/>
      <c r="H208" s="85"/>
      <c r="I208" s="85"/>
      <c r="J208" s="85"/>
      <c r="K208" s="85" t="s">
        <v>908</v>
      </c>
      <c r="L208" s="85"/>
      <c r="M208" s="85"/>
      <c r="N208" s="87"/>
      <c r="O208" s="85"/>
      <c r="P208" s="85"/>
      <c r="Q208" s="85"/>
      <c r="R208" s="87"/>
      <c r="S208" s="87"/>
      <c r="T208" s="85"/>
      <c r="U208" s="85"/>
      <c r="V208" s="85"/>
      <c r="W208" s="63" t="s">
        <v>909</v>
      </c>
      <c r="X208" s="97" t="s">
        <v>427</v>
      </c>
      <c r="Y208" s="107" t="s">
        <v>427</v>
      </c>
      <c r="Z208" s="57" t="s">
        <v>189</v>
      </c>
      <c r="AA208" s="57" t="s">
        <v>103</v>
      </c>
      <c r="AB208" s="59">
        <v>425</v>
      </c>
      <c r="AC208" s="59">
        <v>425</v>
      </c>
      <c r="AD208" s="59">
        <v>425</v>
      </c>
      <c r="AE208" s="63"/>
      <c r="AF208" s="57"/>
      <c r="AG208" s="63"/>
      <c r="AH208" s="63"/>
      <c r="AI208" s="63"/>
      <c r="AJ208" s="28" t="s">
        <v>752</v>
      </c>
    </row>
    <row r="209" ht="57.75" spans="1:36">
      <c r="A209" s="59">
        <v>150</v>
      </c>
      <c r="B209" s="67"/>
      <c r="C209" s="79"/>
      <c r="D209" s="57" t="s">
        <v>910</v>
      </c>
      <c r="E209" s="63" t="s">
        <v>55</v>
      </c>
      <c r="F209" s="57" t="s">
        <v>911</v>
      </c>
      <c r="G209" s="85"/>
      <c r="H209" s="85"/>
      <c r="I209" s="85"/>
      <c r="J209" s="85" t="s">
        <v>912</v>
      </c>
      <c r="K209" s="85"/>
      <c r="L209" s="85"/>
      <c r="M209" s="85"/>
      <c r="N209" s="87"/>
      <c r="O209" s="85"/>
      <c r="P209" s="85"/>
      <c r="Q209" s="85"/>
      <c r="R209" s="87"/>
      <c r="S209" s="87"/>
      <c r="T209" s="85"/>
      <c r="U209" s="85"/>
      <c r="V209" s="85"/>
      <c r="W209" s="63" t="s">
        <v>913</v>
      </c>
      <c r="X209" s="97" t="s">
        <v>143</v>
      </c>
      <c r="Y209" s="107" t="s">
        <v>143</v>
      </c>
      <c r="Z209" s="57" t="s">
        <v>102</v>
      </c>
      <c r="AA209" s="57" t="s">
        <v>103</v>
      </c>
      <c r="AB209" s="59">
        <v>900</v>
      </c>
      <c r="AC209" s="63" t="s">
        <v>914</v>
      </c>
      <c r="AD209" s="59">
        <v>25133</v>
      </c>
      <c r="AE209" s="59">
        <v>25133</v>
      </c>
      <c r="AF209" s="57"/>
      <c r="AG209" s="63"/>
      <c r="AH209" s="63"/>
      <c r="AI209" s="63"/>
      <c r="AJ209" s="28" t="s">
        <v>752</v>
      </c>
    </row>
    <row r="210" ht="34.5" spans="1:36">
      <c r="A210" s="59">
        <v>160</v>
      </c>
      <c r="B210" s="67"/>
      <c r="C210" s="79"/>
      <c r="D210" s="57" t="s">
        <v>915</v>
      </c>
      <c r="E210" s="63" t="s">
        <v>42</v>
      </c>
      <c r="F210" s="57" t="s">
        <v>916</v>
      </c>
      <c r="G210" s="85"/>
      <c r="H210" s="85"/>
      <c r="I210" s="85"/>
      <c r="J210" s="85"/>
      <c r="K210" s="85" t="s">
        <v>917</v>
      </c>
      <c r="L210" s="85"/>
      <c r="M210" s="85"/>
      <c r="N210" s="87"/>
      <c r="O210" s="85"/>
      <c r="P210" s="85"/>
      <c r="Q210" s="85"/>
      <c r="R210" s="87"/>
      <c r="S210" s="87"/>
      <c r="T210" s="85"/>
      <c r="U210" s="85"/>
      <c r="V210" s="85"/>
      <c r="W210" s="70" t="s">
        <v>918</v>
      </c>
      <c r="X210" s="97" t="s">
        <v>143</v>
      </c>
      <c r="Y210" s="107" t="s">
        <v>143</v>
      </c>
      <c r="Z210" s="57" t="s">
        <v>76</v>
      </c>
      <c r="AA210" s="57" t="s">
        <v>475</v>
      </c>
      <c r="AB210" s="59">
        <v>651</v>
      </c>
      <c r="AC210" s="63"/>
      <c r="AD210" s="59">
        <v>21700</v>
      </c>
      <c r="AE210" s="59">
        <v>21700</v>
      </c>
      <c r="AF210" s="57"/>
      <c r="AG210" s="63"/>
      <c r="AH210" s="63"/>
      <c r="AI210" s="63"/>
      <c r="AJ210" s="28" t="s">
        <v>752</v>
      </c>
    </row>
    <row r="211" ht="34.5" spans="1:36">
      <c r="A211" s="59">
        <v>166</v>
      </c>
      <c r="B211" s="67"/>
      <c r="C211" s="79"/>
      <c r="D211" s="57" t="s">
        <v>919</v>
      </c>
      <c r="E211" s="63" t="s">
        <v>55</v>
      </c>
      <c r="F211" s="62" t="s">
        <v>920</v>
      </c>
      <c r="G211" s="85"/>
      <c r="H211" s="85"/>
      <c r="I211" s="85"/>
      <c r="J211" s="85"/>
      <c r="K211" s="85" t="s">
        <v>921</v>
      </c>
      <c r="L211" s="85"/>
      <c r="M211" s="85"/>
      <c r="N211" s="87"/>
      <c r="O211" s="85"/>
      <c r="P211" s="85"/>
      <c r="Q211" s="85"/>
      <c r="R211" s="87"/>
      <c r="S211" s="87"/>
      <c r="T211" s="85"/>
      <c r="U211" s="85"/>
      <c r="V211" s="85"/>
      <c r="W211" s="70" t="s">
        <v>178</v>
      </c>
      <c r="X211" s="97" t="s">
        <v>45</v>
      </c>
      <c r="Y211" s="107" t="s">
        <v>45</v>
      </c>
      <c r="Z211" s="57" t="s">
        <v>81</v>
      </c>
      <c r="AA211" s="57" t="s">
        <v>47</v>
      </c>
      <c r="AB211" s="59">
        <v>600</v>
      </c>
      <c r="AC211" s="63"/>
      <c r="AD211" s="59">
        <v>600</v>
      </c>
      <c r="AE211" s="59">
        <v>600</v>
      </c>
      <c r="AF211" s="57"/>
      <c r="AG211" s="63"/>
      <c r="AH211" s="63"/>
      <c r="AI211" s="63"/>
      <c r="AJ211" s="28" t="s">
        <v>752</v>
      </c>
    </row>
    <row r="212" ht="34.5" spans="1:36">
      <c r="A212" s="59">
        <v>170</v>
      </c>
      <c r="B212" s="67"/>
      <c r="C212" s="79"/>
      <c r="D212" s="57" t="s">
        <v>922</v>
      </c>
      <c r="E212" s="63" t="s">
        <v>55</v>
      </c>
      <c r="F212" s="62" t="s">
        <v>923</v>
      </c>
      <c r="G212" s="85"/>
      <c r="H212" s="85"/>
      <c r="I212" s="85"/>
      <c r="J212" s="85" t="s">
        <v>924</v>
      </c>
      <c r="K212" s="85"/>
      <c r="L212" s="85"/>
      <c r="M212" s="85"/>
      <c r="N212" s="87"/>
      <c r="O212" s="85"/>
      <c r="P212" s="85"/>
      <c r="Q212" s="85"/>
      <c r="R212" s="87"/>
      <c r="S212" s="87"/>
      <c r="T212" s="85"/>
      <c r="U212" s="85"/>
      <c r="V212" s="85"/>
      <c r="W212" s="63" t="s">
        <v>925</v>
      </c>
      <c r="X212" s="97" t="s">
        <v>183</v>
      </c>
      <c r="Y212" s="107" t="s">
        <v>183</v>
      </c>
      <c r="Z212" s="57" t="s">
        <v>926</v>
      </c>
      <c r="AA212" s="57" t="s">
        <v>169</v>
      </c>
      <c r="AB212" s="108">
        <v>568.2</v>
      </c>
      <c r="AC212" s="63" t="s">
        <v>927</v>
      </c>
      <c r="AD212" s="114">
        <v>18940.01</v>
      </c>
      <c r="AE212" s="114">
        <v>18940.01</v>
      </c>
      <c r="AF212" s="57"/>
      <c r="AG212" s="63"/>
      <c r="AH212" s="63"/>
      <c r="AI212" s="63"/>
      <c r="AJ212" s="28" t="s">
        <v>752</v>
      </c>
    </row>
    <row r="213" ht="34.5" spans="1:36">
      <c r="A213" s="59">
        <v>179</v>
      </c>
      <c r="B213" s="67"/>
      <c r="C213" s="79"/>
      <c r="D213" s="57" t="s">
        <v>928</v>
      </c>
      <c r="E213" s="63" t="s">
        <v>55</v>
      </c>
      <c r="F213" s="62" t="s">
        <v>929</v>
      </c>
      <c r="G213" s="85"/>
      <c r="H213" s="85"/>
      <c r="I213" s="85"/>
      <c r="J213" s="85"/>
      <c r="K213" s="85" t="s">
        <v>930</v>
      </c>
      <c r="L213" s="85"/>
      <c r="M213" s="85"/>
      <c r="N213" s="87"/>
      <c r="O213" s="85"/>
      <c r="P213" s="85"/>
      <c r="Q213" s="85"/>
      <c r="R213" s="87"/>
      <c r="S213" s="87"/>
      <c r="T213" s="85"/>
      <c r="U213" s="85"/>
      <c r="V213" s="85"/>
      <c r="W213" s="70" t="s">
        <v>931</v>
      </c>
      <c r="X213" s="97" t="s">
        <v>45</v>
      </c>
      <c r="Y213" s="107" t="s">
        <v>45</v>
      </c>
      <c r="Z213" s="57" t="s">
        <v>932</v>
      </c>
      <c r="AA213" s="57" t="s">
        <v>103</v>
      </c>
      <c r="AB213" s="59">
        <v>444</v>
      </c>
      <c r="AC213" s="63" t="s">
        <v>933</v>
      </c>
      <c r="AD213" s="59">
        <v>444</v>
      </c>
      <c r="AE213" s="59">
        <v>444</v>
      </c>
      <c r="AF213" s="57"/>
      <c r="AG213" s="63"/>
      <c r="AH213" s="63"/>
      <c r="AI213" s="63"/>
      <c r="AJ213" s="28" t="s">
        <v>752</v>
      </c>
    </row>
    <row r="214" ht="34.5" spans="1:36">
      <c r="A214" s="59">
        <v>181</v>
      </c>
      <c r="B214" s="67"/>
      <c r="C214" s="79"/>
      <c r="D214" s="62" t="s">
        <v>934</v>
      </c>
      <c r="E214" s="63" t="s">
        <v>906</v>
      </c>
      <c r="F214" s="57" t="s">
        <v>907</v>
      </c>
      <c r="G214" s="85"/>
      <c r="H214" s="85"/>
      <c r="I214" s="85"/>
      <c r="J214" s="85"/>
      <c r="K214" s="85" t="s">
        <v>935</v>
      </c>
      <c r="L214" s="85"/>
      <c r="M214" s="85"/>
      <c r="N214" s="87"/>
      <c r="O214" s="85"/>
      <c r="P214" s="85"/>
      <c r="Q214" s="85"/>
      <c r="R214" s="87"/>
      <c r="S214" s="87"/>
      <c r="T214" s="85"/>
      <c r="U214" s="85"/>
      <c r="V214" s="85"/>
      <c r="W214" s="70" t="s">
        <v>936</v>
      </c>
      <c r="X214" s="97" t="s">
        <v>70</v>
      </c>
      <c r="Y214" s="107" t="s">
        <v>427</v>
      </c>
      <c r="Z214" s="57" t="s">
        <v>189</v>
      </c>
      <c r="AA214" s="57" t="s">
        <v>103</v>
      </c>
      <c r="AB214" s="108">
        <v>425</v>
      </c>
      <c r="AC214" s="108">
        <v>14165.8</v>
      </c>
      <c r="AD214" s="108">
        <v>14165.8</v>
      </c>
      <c r="AE214" s="63"/>
      <c r="AF214" s="57"/>
      <c r="AG214" s="63"/>
      <c r="AH214" s="63"/>
      <c r="AI214" s="63"/>
      <c r="AJ214" s="28" t="s">
        <v>752</v>
      </c>
    </row>
    <row r="215" ht="60" spans="1:36">
      <c r="A215" s="59">
        <v>183</v>
      </c>
      <c r="B215" s="67"/>
      <c r="C215" s="79"/>
      <c r="D215" s="57" t="s">
        <v>937</v>
      </c>
      <c r="E215" s="63" t="s">
        <v>938</v>
      </c>
      <c r="F215" s="76" t="s">
        <v>939</v>
      </c>
      <c r="G215" s="85"/>
      <c r="H215" s="85"/>
      <c r="I215" s="85"/>
      <c r="J215" s="85"/>
      <c r="K215" s="85" t="s">
        <v>940</v>
      </c>
      <c r="L215" s="85"/>
      <c r="M215" s="85"/>
      <c r="N215" s="87"/>
      <c r="O215" s="85"/>
      <c r="P215" s="85"/>
      <c r="Q215" s="85"/>
      <c r="R215" s="87"/>
      <c r="S215" s="87"/>
      <c r="T215" s="85"/>
      <c r="U215" s="85"/>
      <c r="V215" s="85"/>
      <c r="W215" s="70" t="s">
        <v>941</v>
      </c>
      <c r="X215" s="97" t="s">
        <v>408</v>
      </c>
      <c r="Y215" s="107" t="s">
        <v>408</v>
      </c>
      <c r="Z215" s="57" t="s">
        <v>942</v>
      </c>
      <c r="AA215" s="57" t="s">
        <v>103</v>
      </c>
      <c r="AB215" s="108">
        <v>408.2</v>
      </c>
      <c r="AC215" s="63" t="s">
        <v>943</v>
      </c>
      <c r="AD215" s="63"/>
      <c r="AE215" s="63"/>
      <c r="AF215" s="57"/>
      <c r="AG215" s="63"/>
      <c r="AH215" s="63"/>
      <c r="AI215" s="63"/>
      <c r="AJ215" s="28" t="s">
        <v>752</v>
      </c>
    </row>
    <row r="216" ht="83.25" spans="1:36">
      <c r="A216" s="59">
        <v>204</v>
      </c>
      <c r="B216" s="67"/>
      <c r="C216" s="79"/>
      <c r="D216" s="57" t="s">
        <v>944</v>
      </c>
      <c r="E216" s="63" t="s">
        <v>55</v>
      </c>
      <c r="F216" s="57" t="s">
        <v>945</v>
      </c>
      <c r="G216" s="85"/>
      <c r="H216" s="85"/>
      <c r="I216" s="85"/>
      <c r="J216" s="85" t="s">
        <v>946</v>
      </c>
      <c r="K216" s="85"/>
      <c r="L216" s="85"/>
      <c r="M216" s="85"/>
      <c r="N216" s="87"/>
      <c r="O216" s="85"/>
      <c r="P216" s="85"/>
      <c r="Q216" s="85"/>
      <c r="R216" s="87"/>
      <c r="S216" s="87"/>
      <c r="T216" s="85"/>
      <c r="U216" s="85"/>
      <c r="V216" s="85"/>
      <c r="W216" s="63" t="s">
        <v>947</v>
      </c>
      <c r="X216" s="97" t="s">
        <v>70</v>
      </c>
      <c r="Y216" s="107" t="s">
        <v>408</v>
      </c>
      <c r="Z216" s="57" t="s">
        <v>102</v>
      </c>
      <c r="AA216" s="57" t="s">
        <v>103</v>
      </c>
      <c r="AB216" s="108">
        <v>264</v>
      </c>
      <c r="AC216" s="63" t="s">
        <v>948</v>
      </c>
      <c r="AD216" s="63"/>
      <c r="AE216" s="63"/>
      <c r="AF216" s="57"/>
      <c r="AG216" s="63"/>
      <c r="AH216" s="63"/>
      <c r="AI216" s="63"/>
      <c r="AJ216" s="28" t="s">
        <v>752</v>
      </c>
    </row>
    <row r="217" ht="107.25" spans="1:36">
      <c r="A217" s="59">
        <v>216</v>
      </c>
      <c r="B217" s="67"/>
      <c r="C217" s="79"/>
      <c r="D217" s="62" t="s">
        <v>949</v>
      </c>
      <c r="E217" s="63" t="s">
        <v>55</v>
      </c>
      <c r="F217" s="57" t="s">
        <v>950</v>
      </c>
      <c r="G217" s="85"/>
      <c r="H217" s="85"/>
      <c r="I217" s="85"/>
      <c r="J217" s="85"/>
      <c r="K217" s="85" t="s">
        <v>951</v>
      </c>
      <c r="L217" s="85"/>
      <c r="M217" s="85"/>
      <c r="N217" s="87"/>
      <c r="O217" s="85"/>
      <c r="P217" s="85"/>
      <c r="Q217" s="85"/>
      <c r="R217" s="87"/>
      <c r="S217" s="87"/>
      <c r="T217" s="85"/>
      <c r="U217" s="85"/>
      <c r="V217" s="85"/>
      <c r="W217" s="63" t="s">
        <v>952</v>
      </c>
      <c r="X217" s="97" t="s">
        <v>143</v>
      </c>
      <c r="Y217" s="107" t="s">
        <v>143</v>
      </c>
      <c r="Z217" s="57" t="s">
        <v>396</v>
      </c>
      <c r="AA217" s="57" t="s">
        <v>103</v>
      </c>
      <c r="AB217" s="59">
        <v>134687</v>
      </c>
      <c r="AC217" s="63"/>
      <c r="AD217" s="63"/>
      <c r="AE217" s="63"/>
      <c r="AF217" s="57"/>
      <c r="AG217" s="63"/>
      <c r="AH217" s="63"/>
      <c r="AI217" s="63"/>
      <c r="AJ217" s="28" t="s">
        <v>752</v>
      </c>
    </row>
    <row r="218" ht="46.5" spans="1:36">
      <c r="A218" s="59">
        <v>221</v>
      </c>
      <c r="B218" s="67"/>
      <c r="C218" s="79"/>
      <c r="D218" s="76" t="s">
        <v>953</v>
      </c>
      <c r="E218" s="63" t="s">
        <v>55</v>
      </c>
      <c r="F218" s="62" t="s">
        <v>900</v>
      </c>
      <c r="G218" s="85"/>
      <c r="H218" s="85"/>
      <c r="I218" s="85"/>
      <c r="J218" s="85" t="s">
        <v>954</v>
      </c>
      <c r="K218" s="85"/>
      <c r="L218" s="85"/>
      <c r="M218" s="85"/>
      <c r="N218" s="87"/>
      <c r="O218" s="85"/>
      <c r="P218" s="85"/>
      <c r="Q218" s="85"/>
      <c r="R218" s="87"/>
      <c r="S218" s="87"/>
      <c r="T218" s="85"/>
      <c r="U218" s="85"/>
      <c r="V218" s="85"/>
      <c r="W218" s="63" t="s">
        <v>955</v>
      </c>
      <c r="X218" s="97" t="s">
        <v>183</v>
      </c>
      <c r="Y218" s="107" t="s">
        <v>183</v>
      </c>
      <c r="Z218" s="57" t="s">
        <v>956</v>
      </c>
      <c r="AA218" s="57" t="s">
        <v>103</v>
      </c>
      <c r="AB218" s="108">
        <v>4563.9</v>
      </c>
      <c r="AC218" s="63" t="s">
        <v>957</v>
      </c>
      <c r="AD218" s="59">
        <v>152129</v>
      </c>
      <c r="AE218" s="63"/>
      <c r="AF218" s="61">
        <v>152129</v>
      </c>
      <c r="AG218" s="59">
        <v>120000</v>
      </c>
      <c r="AH218" s="63"/>
      <c r="AI218" s="111" t="s">
        <v>170</v>
      </c>
      <c r="AJ218" s="28" t="s">
        <v>752</v>
      </c>
    </row>
    <row r="219" ht="36" spans="1:36">
      <c r="A219" s="59">
        <v>222</v>
      </c>
      <c r="B219" s="67"/>
      <c r="C219" s="79"/>
      <c r="D219" s="57" t="s">
        <v>958</v>
      </c>
      <c r="E219" s="63" t="s">
        <v>50</v>
      </c>
      <c r="F219" s="57" t="s">
        <v>959</v>
      </c>
      <c r="G219" s="85"/>
      <c r="H219" s="85"/>
      <c r="I219" s="85"/>
      <c r="J219" s="85"/>
      <c r="K219" s="85" t="s">
        <v>960</v>
      </c>
      <c r="L219" s="85"/>
      <c r="M219" s="85"/>
      <c r="N219" s="87"/>
      <c r="O219" s="85"/>
      <c r="P219" s="85"/>
      <c r="Q219" s="85"/>
      <c r="R219" s="87"/>
      <c r="S219" s="87"/>
      <c r="T219" s="85"/>
      <c r="U219" s="85"/>
      <c r="V219" s="85"/>
      <c r="W219" s="70" t="s">
        <v>961</v>
      </c>
      <c r="X219" s="97" t="s">
        <v>45</v>
      </c>
      <c r="Y219" s="107" t="s">
        <v>45</v>
      </c>
      <c r="Z219" s="57" t="s">
        <v>903</v>
      </c>
      <c r="AA219" s="57" t="s">
        <v>103</v>
      </c>
      <c r="AB219" s="59">
        <v>87407</v>
      </c>
      <c r="AC219" s="63" t="s">
        <v>962</v>
      </c>
      <c r="AD219" s="63"/>
      <c r="AE219" s="63"/>
      <c r="AF219" s="57"/>
      <c r="AG219" s="63"/>
      <c r="AH219" s="63"/>
      <c r="AI219" s="63"/>
      <c r="AJ219" s="28" t="s">
        <v>752</v>
      </c>
    </row>
    <row r="220" ht="34.5" spans="1:36">
      <c r="A220" s="59">
        <v>224</v>
      </c>
      <c r="B220" s="67"/>
      <c r="C220" s="79"/>
      <c r="D220" s="76" t="s">
        <v>963</v>
      </c>
      <c r="E220" s="63" t="s">
        <v>55</v>
      </c>
      <c r="F220" s="62" t="s">
        <v>929</v>
      </c>
      <c r="G220" s="85"/>
      <c r="H220" s="85"/>
      <c r="I220" s="85"/>
      <c r="J220" s="85"/>
      <c r="K220" s="85"/>
      <c r="L220" s="85"/>
      <c r="M220" s="85"/>
      <c r="N220" s="87"/>
      <c r="O220" s="85"/>
      <c r="P220" s="85"/>
      <c r="Q220" s="85"/>
      <c r="R220" s="87"/>
      <c r="S220" s="87"/>
      <c r="T220" s="85"/>
      <c r="U220" s="85"/>
      <c r="V220" s="85"/>
      <c r="W220" s="70" t="s">
        <v>964</v>
      </c>
      <c r="X220" s="97" t="s">
        <v>101</v>
      </c>
      <c r="Y220" s="107" t="s">
        <v>965</v>
      </c>
      <c r="Z220" s="57" t="s">
        <v>966</v>
      </c>
      <c r="AA220" s="57" t="s">
        <v>103</v>
      </c>
      <c r="AB220" s="59">
        <v>7870</v>
      </c>
      <c r="AC220" s="63"/>
      <c r="AD220" s="63"/>
      <c r="AE220" s="63"/>
      <c r="AF220" s="57"/>
      <c r="AG220" s="63"/>
      <c r="AH220" s="63"/>
      <c r="AI220" s="111" t="s">
        <v>967</v>
      </c>
      <c r="AJ220" s="28" t="s">
        <v>752</v>
      </c>
    </row>
    <row r="221" ht="34.5" spans="1:36">
      <c r="A221" s="59">
        <v>225</v>
      </c>
      <c r="B221" s="67"/>
      <c r="C221" s="116"/>
      <c r="D221" s="62" t="s">
        <v>968</v>
      </c>
      <c r="E221" s="63" t="s">
        <v>55</v>
      </c>
      <c r="F221" s="62" t="s">
        <v>969</v>
      </c>
      <c r="G221" s="85"/>
      <c r="H221" s="85"/>
      <c r="I221" s="85"/>
      <c r="J221" s="85"/>
      <c r="K221" s="85"/>
      <c r="L221" s="85"/>
      <c r="M221" s="85"/>
      <c r="N221" s="87"/>
      <c r="O221" s="85"/>
      <c r="P221" s="85"/>
      <c r="Q221" s="85"/>
      <c r="R221" s="87"/>
      <c r="S221" s="87"/>
      <c r="T221" s="85"/>
      <c r="U221" s="85"/>
      <c r="V221" s="85"/>
      <c r="W221" s="70" t="s">
        <v>964</v>
      </c>
      <c r="X221" s="97" t="s">
        <v>70</v>
      </c>
      <c r="Y221" s="107" t="s">
        <v>970</v>
      </c>
      <c r="Z221" s="57" t="s">
        <v>971</v>
      </c>
      <c r="AA221" s="57" t="s">
        <v>103</v>
      </c>
      <c r="AB221" s="59">
        <v>48918</v>
      </c>
      <c r="AC221" s="63"/>
      <c r="AD221" s="63"/>
      <c r="AE221" s="63"/>
      <c r="AF221" s="57"/>
      <c r="AG221" s="63"/>
      <c r="AH221" s="63"/>
      <c r="AI221" s="63"/>
      <c r="AJ221" s="28" t="s">
        <v>752</v>
      </c>
    </row>
    <row r="222" ht="34.5" spans="1:36">
      <c r="A222" s="59">
        <v>12</v>
      </c>
      <c r="B222" s="67"/>
      <c r="C222" s="75" t="s">
        <v>972</v>
      </c>
      <c r="D222" s="62" t="s">
        <v>973</v>
      </c>
      <c r="E222" s="63" t="s">
        <v>55</v>
      </c>
      <c r="F222" s="57" t="s">
        <v>974</v>
      </c>
      <c r="G222" s="85"/>
      <c r="H222" s="85" t="s">
        <v>975</v>
      </c>
      <c r="I222" s="85"/>
      <c r="J222" s="85"/>
      <c r="K222" s="85"/>
      <c r="L222" s="85"/>
      <c r="M222" s="85"/>
      <c r="N222" s="87"/>
      <c r="O222" s="85"/>
      <c r="P222" s="85"/>
      <c r="Q222" s="85"/>
      <c r="R222" s="87"/>
      <c r="S222" s="87"/>
      <c r="T222" s="85"/>
      <c r="U222" s="85"/>
      <c r="V222" s="85"/>
      <c r="W222" s="63" t="s">
        <v>976</v>
      </c>
      <c r="X222" s="97" t="s">
        <v>101</v>
      </c>
      <c r="Y222" s="107" t="s">
        <v>678</v>
      </c>
      <c r="Z222" s="57" t="s">
        <v>977</v>
      </c>
      <c r="AA222" s="57" t="s">
        <v>61</v>
      </c>
      <c r="AB222" s="59">
        <v>7073</v>
      </c>
      <c r="AC222" s="63"/>
      <c r="AD222" s="63"/>
      <c r="AE222" s="63"/>
      <c r="AF222" s="57"/>
      <c r="AG222" s="63"/>
      <c r="AH222" s="63"/>
      <c r="AI222" s="63"/>
      <c r="AJ222" s="28" t="s">
        <v>978</v>
      </c>
    </row>
    <row r="223" ht="34.5" spans="1:36">
      <c r="A223" s="59">
        <v>52</v>
      </c>
      <c r="B223" s="67"/>
      <c r="C223" s="79"/>
      <c r="D223" s="62" t="s">
        <v>979</v>
      </c>
      <c r="E223" s="63" t="s">
        <v>55</v>
      </c>
      <c r="F223" s="57" t="s">
        <v>980</v>
      </c>
      <c r="G223" s="85"/>
      <c r="H223" s="85" t="s">
        <v>981</v>
      </c>
      <c r="I223" s="85"/>
      <c r="J223" s="85"/>
      <c r="K223" s="85"/>
      <c r="L223" s="85"/>
      <c r="M223" s="85"/>
      <c r="N223" s="87"/>
      <c r="O223" s="85"/>
      <c r="P223" s="85"/>
      <c r="Q223" s="85"/>
      <c r="R223" s="87"/>
      <c r="S223" s="87"/>
      <c r="T223" s="85"/>
      <c r="U223" s="85"/>
      <c r="V223" s="85"/>
      <c r="W223" s="63" t="s">
        <v>982</v>
      </c>
      <c r="X223" s="97" t="s">
        <v>70</v>
      </c>
      <c r="Y223" s="107" t="s">
        <v>983</v>
      </c>
      <c r="Z223" s="57" t="s">
        <v>984</v>
      </c>
      <c r="AA223" s="57" t="s">
        <v>61</v>
      </c>
      <c r="AB223" s="59">
        <v>49000</v>
      </c>
      <c r="AC223" s="63"/>
      <c r="AD223" s="59">
        <v>49000</v>
      </c>
      <c r="AE223" s="63"/>
      <c r="AF223" s="57"/>
      <c r="AG223" s="63"/>
      <c r="AH223" s="63"/>
      <c r="AI223" s="63"/>
      <c r="AJ223" s="28" t="s">
        <v>978</v>
      </c>
    </row>
    <row r="224" ht="34.5" spans="1:36">
      <c r="A224" s="59">
        <v>223</v>
      </c>
      <c r="B224" s="67"/>
      <c r="C224" s="116"/>
      <c r="D224" s="76" t="s">
        <v>985</v>
      </c>
      <c r="E224" s="63" t="s">
        <v>55</v>
      </c>
      <c r="F224" s="62" t="s">
        <v>986</v>
      </c>
      <c r="G224" s="85"/>
      <c r="H224" s="85"/>
      <c r="I224" s="85"/>
      <c r="J224" s="85"/>
      <c r="K224" s="85"/>
      <c r="L224" s="85"/>
      <c r="M224" s="85"/>
      <c r="N224" s="87"/>
      <c r="O224" s="85"/>
      <c r="P224" s="85"/>
      <c r="Q224" s="85"/>
      <c r="R224" s="87"/>
      <c r="S224" s="87"/>
      <c r="T224" s="85"/>
      <c r="U224" s="85"/>
      <c r="V224" s="85"/>
      <c r="W224" s="70" t="s">
        <v>964</v>
      </c>
      <c r="X224" s="97" t="s">
        <v>101</v>
      </c>
      <c r="Y224" s="107" t="s">
        <v>970</v>
      </c>
      <c r="Z224" s="57" t="s">
        <v>987</v>
      </c>
      <c r="AA224" s="57" t="s">
        <v>103</v>
      </c>
      <c r="AB224" s="59">
        <v>84134</v>
      </c>
      <c r="AC224" s="63"/>
      <c r="AD224" s="63"/>
      <c r="AE224" s="63"/>
      <c r="AF224" s="57"/>
      <c r="AG224" s="63"/>
      <c r="AH224" s="63"/>
      <c r="AI224" s="111" t="s">
        <v>967</v>
      </c>
      <c r="AJ224" s="28" t="s">
        <v>978</v>
      </c>
    </row>
    <row r="225" ht="34.5" spans="1:36">
      <c r="A225" s="59">
        <v>21</v>
      </c>
      <c r="B225" s="67"/>
      <c r="C225" s="75" t="s">
        <v>988</v>
      </c>
      <c r="D225" s="57" t="s">
        <v>989</v>
      </c>
      <c r="E225" s="63" t="s">
        <v>55</v>
      </c>
      <c r="F225" s="62" t="s">
        <v>990</v>
      </c>
      <c r="G225" s="85"/>
      <c r="H225" s="85"/>
      <c r="I225" s="85"/>
      <c r="J225" s="85"/>
      <c r="K225" s="85" t="s">
        <v>991</v>
      </c>
      <c r="L225" s="85"/>
      <c r="M225" s="85"/>
      <c r="N225" s="87"/>
      <c r="O225" s="85"/>
      <c r="P225" s="85"/>
      <c r="Q225" s="85"/>
      <c r="R225" s="87"/>
      <c r="S225" s="87"/>
      <c r="T225" s="85"/>
      <c r="U225" s="85"/>
      <c r="V225" s="85"/>
      <c r="W225" s="70" t="s">
        <v>178</v>
      </c>
      <c r="X225" s="97" t="s">
        <v>70</v>
      </c>
      <c r="Y225" s="107" t="s">
        <v>678</v>
      </c>
      <c r="Z225" s="57" t="s">
        <v>992</v>
      </c>
      <c r="AA225" s="57" t="s">
        <v>103</v>
      </c>
      <c r="AB225" s="59">
        <v>3319</v>
      </c>
      <c r="AC225" s="63"/>
      <c r="AD225" s="63"/>
      <c r="AE225" s="63"/>
      <c r="AF225" s="57"/>
      <c r="AG225" s="63"/>
      <c r="AH225" s="63"/>
      <c r="AI225" s="111" t="s">
        <v>170</v>
      </c>
      <c r="AJ225" s="28" t="s">
        <v>993</v>
      </c>
    </row>
    <row r="226" ht="34.5" spans="1:36">
      <c r="A226" s="59">
        <v>119</v>
      </c>
      <c r="B226" s="67"/>
      <c r="C226" s="79"/>
      <c r="D226" s="62" t="s">
        <v>994</v>
      </c>
      <c r="E226" s="63" t="s">
        <v>50</v>
      </c>
      <c r="F226" s="62" t="s">
        <v>995</v>
      </c>
      <c r="G226" s="85"/>
      <c r="H226" s="85"/>
      <c r="I226" s="85"/>
      <c r="J226" s="85"/>
      <c r="K226" s="85" t="s">
        <v>991</v>
      </c>
      <c r="L226" s="85"/>
      <c r="M226" s="85"/>
      <c r="N226" s="87"/>
      <c r="O226" s="85"/>
      <c r="P226" s="85"/>
      <c r="Q226" s="85"/>
      <c r="R226" s="87"/>
      <c r="S226" s="87"/>
      <c r="T226" s="85"/>
      <c r="U226" s="85"/>
      <c r="V226" s="85"/>
      <c r="W226" s="70" t="s">
        <v>178</v>
      </c>
      <c r="X226" s="97" t="s">
        <v>45</v>
      </c>
      <c r="Y226" s="107" t="s">
        <v>45</v>
      </c>
      <c r="Z226" s="57" t="s">
        <v>102</v>
      </c>
      <c r="AA226" s="57" t="s">
        <v>47</v>
      </c>
      <c r="AB226" s="59">
        <v>2000</v>
      </c>
      <c r="AC226" s="63"/>
      <c r="AD226" s="59">
        <v>2000</v>
      </c>
      <c r="AE226" s="63"/>
      <c r="AF226" s="61">
        <v>2000</v>
      </c>
      <c r="AG226" s="63"/>
      <c r="AH226" s="63"/>
      <c r="AI226" s="63"/>
      <c r="AJ226" s="28" t="s">
        <v>993</v>
      </c>
    </row>
    <row r="227" ht="48" spans="1:36">
      <c r="A227" s="59">
        <v>143</v>
      </c>
      <c r="B227" s="64"/>
      <c r="C227" s="116"/>
      <c r="D227" s="62" t="s">
        <v>996</v>
      </c>
      <c r="E227" s="63" t="s">
        <v>50</v>
      </c>
      <c r="F227" s="57" t="s">
        <v>997</v>
      </c>
      <c r="G227" s="85"/>
      <c r="H227" s="85"/>
      <c r="I227" s="85"/>
      <c r="J227" s="85"/>
      <c r="K227" s="85" t="s">
        <v>998</v>
      </c>
      <c r="L227" s="85"/>
      <c r="M227" s="85"/>
      <c r="N227" s="87"/>
      <c r="O227" s="85"/>
      <c r="P227" s="85"/>
      <c r="Q227" s="85"/>
      <c r="R227" s="87"/>
      <c r="S227" s="87"/>
      <c r="T227" s="85"/>
      <c r="U227" s="85"/>
      <c r="V227" s="85"/>
      <c r="W227" s="70" t="s">
        <v>999</v>
      </c>
      <c r="X227" s="97" t="s">
        <v>45</v>
      </c>
      <c r="Y227" s="107" t="s">
        <v>45</v>
      </c>
      <c r="Z227" s="57" t="s">
        <v>102</v>
      </c>
      <c r="AA227" s="57" t="s">
        <v>47</v>
      </c>
      <c r="AB227" s="59">
        <v>966</v>
      </c>
      <c r="AC227" s="63"/>
      <c r="AD227" s="59">
        <v>966</v>
      </c>
      <c r="AE227" s="59">
        <v>966</v>
      </c>
      <c r="AF227" s="57"/>
      <c r="AG227" s="63"/>
      <c r="AH227" s="63"/>
      <c r="AI227" s="63"/>
      <c r="AJ227" s="28" t="s">
        <v>993</v>
      </c>
    </row>
    <row r="228" ht="34.5" spans="1:36">
      <c r="A228" s="59">
        <v>11</v>
      </c>
      <c r="B228" s="60" t="s">
        <v>1000</v>
      </c>
      <c r="C228" s="65"/>
      <c r="D228" s="62" t="s">
        <v>1001</v>
      </c>
      <c r="E228" s="63" t="s">
        <v>50</v>
      </c>
      <c r="F228" s="62" t="s">
        <v>1002</v>
      </c>
      <c r="G228" s="41"/>
      <c r="H228" s="66"/>
      <c r="I228" s="85"/>
      <c r="J228" s="85"/>
      <c r="K228" s="85"/>
      <c r="L228" s="85"/>
      <c r="M228" s="85"/>
      <c r="N228" s="87"/>
      <c r="O228" s="85"/>
      <c r="P228" s="85"/>
      <c r="Q228" s="85"/>
      <c r="R228" s="87"/>
      <c r="S228" s="87"/>
      <c r="T228" s="85"/>
      <c r="U228" s="85"/>
      <c r="V228" s="85"/>
      <c r="W228" s="70" t="s">
        <v>677</v>
      </c>
      <c r="X228" s="102" t="s">
        <v>71</v>
      </c>
      <c r="Y228" s="107" t="s">
        <v>71</v>
      </c>
      <c r="Z228" s="57" t="s">
        <v>72</v>
      </c>
      <c r="AA228" s="57" t="s">
        <v>429</v>
      </c>
      <c r="AB228" s="59">
        <v>8289</v>
      </c>
      <c r="AC228" s="63"/>
      <c r="AD228" s="63"/>
      <c r="AE228" s="63"/>
      <c r="AF228" s="57"/>
      <c r="AG228" s="63"/>
      <c r="AH228" s="63"/>
      <c r="AI228" s="63"/>
      <c r="AJ228" s="28" t="s">
        <v>1003</v>
      </c>
    </row>
    <row r="229" ht="56.25" spans="1:36">
      <c r="A229" s="59">
        <v>46</v>
      </c>
      <c r="B229" s="67"/>
      <c r="C229" s="61"/>
      <c r="D229" s="62" t="s">
        <v>1004</v>
      </c>
      <c r="E229" s="63" t="s">
        <v>50</v>
      </c>
      <c r="F229" s="57" t="s">
        <v>1005</v>
      </c>
      <c r="G229" s="41"/>
      <c r="H229" s="66"/>
      <c r="I229" s="85"/>
      <c r="J229" s="85"/>
      <c r="K229" s="85"/>
      <c r="L229" s="85"/>
      <c r="M229" s="85"/>
      <c r="N229" s="87"/>
      <c r="O229" s="85"/>
      <c r="P229" s="85"/>
      <c r="Q229" s="85"/>
      <c r="R229" s="87"/>
      <c r="S229" s="87"/>
      <c r="T229" s="85"/>
      <c r="U229" s="85"/>
      <c r="V229" s="85"/>
      <c r="W229" s="63"/>
      <c r="X229" s="97" t="s">
        <v>724</v>
      </c>
      <c r="Y229" s="107" t="s">
        <v>970</v>
      </c>
      <c r="Z229" s="57" t="s">
        <v>1006</v>
      </c>
      <c r="AA229" s="57" t="s">
        <v>541</v>
      </c>
      <c r="AB229" s="59">
        <v>1900</v>
      </c>
      <c r="AC229" s="63"/>
      <c r="AD229" s="63"/>
      <c r="AE229" s="63"/>
      <c r="AF229" s="57"/>
      <c r="AG229" s="63"/>
      <c r="AH229" s="63"/>
      <c r="AI229" s="111" t="s">
        <v>170</v>
      </c>
      <c r="AJ229" s="28" t="s">
        <v>1003</v>
      </c>
    </row>
    <row r="230" ht="57.75" spans="1:36">
      <c r="A230" s="59">
        <v>47</v>
      </c>
      <c r="B230" s="67"/>
      <c r="C230" s="61"/>
      <c r="D230" s="62" t="s">
        <v>1007</v>
      </c>
      <c r="E230" s="63" t="s">
        <v>50</v>
      </c>
      <c r="F230" s="57" t="s">
        <v>1008</v>
      </c>
      <c r="G230" s="41"/>
      <c r="H230" s="66"/>
      <c r="I230" s="85"/>
      <c r="J230" s="85"/>
      <c r="K230" s="85"/>
      <c r="L230" s="85"/>
      <c r="M230" s="85"/>
      <c r="N230" s="87"/>
      <c r="O230" s="85"/>
      <c r="P230" s="85"/>
      <c r="Q230" s="85"/>
      <c r="R230" s="87"/>
      <c r="S230" s="87"/>
      <c r="T230" s="85"/>
      <c r="U230" s="85"/>
      <c r="V230" s="85"/>
      <c r="W230" s="63"/>
      <c r="X230" s="97" t="s">
        <v>724</v>
      </c>
      <c r="Y230" s="107" t="s">
        <v>970</v>
      </c>
      <c r="Z230" s="57" t="s">
        <v>1006</v>
      </c>
      <c r="AA230" s="57" t="s">
        <v>541</v>
      </c>
      <c r="AB230" s="59">
        <v>1969</v>
      </c>
      <c r="AC230" s="63"/>
      <c r="AD230" s="63"/>
      <c r="AE230" s="63"/>
      <c r="AF230" s="57"/>
      <c r="AG230" s="63"/>
      <c r="AH230" s="63"/>
      <c r="AI230" s="111"/>
      <c r="AJ230" s="28" t="s">
        <v>1003</v>
      </c>
    </row>
    <row r="231" ht="47.25" spans="1:36">
      <c r="A231" s="59">
        <v>152</v>
      </c>
      <c r="B231" s="64"/>
      <c r="C231" s="61"/>
      <c r="D231" s="62" t="s">
        <v>1009</v>
      </c>
      <c r="E231" s="63" t="s">
        <v>50</v>
      </c>
      <c r="F231" s="57" t="s">
        <v>1010</v>
      </c>
      <c r="G231" s="41"/>
      <c r="H231" s="66"/>
      <c r="I231" s="85"/>
      <c r="J231" s="85"/>
      <c r="K231" s="85"/>
      <c r="L231" s="85"/>
      <c r="M231" s="85"/>
      <c r="N231" s="87"/>
      <c r="O231" s="85"/>
      <c r="P231" s="85"/>
      <c r="Q231" s="85"/>
      <c r="R231" s="87"/>
      <c r="S231" s="87"/>
      <c r="T231" s="85"/>
      <c r="U231" s="85"/>
      <c r="V231" s="85"/>
      <c r="W231" s="70" t="s">
        <v>677</v>
      </c>
      <c r="X231" s="97" t="s">
        <v>45</v>
      </c>
      <c r="Y231" s="107" t="s">
        <v>45</v>
      </c>
      <c r="Z231" s="57" t="s">
        <v>102</v>
      </c>
      <c r="AA231" s="57" t="s">
        <v>47</v>
      </c>
      <c r="AB231" s="59">
        <v>870</v>
      </c>
      <c r="AC231" s="63"/>
      <c r="AD231" s="59">
        <v>870</v>
      </c>
      <c r="AE231" s="63"/>
      <c r="AF231" s="61">
        <v>870</v>
      </c>
      <c r="AG231" s="63"/>
      <c r="AH231" s="63"/>
      <c r="AI231" s="63"/>
      <c r="AJ231" s="28" t="s">
        <v>1003</v>
      </c>
    </row>
    <row r="232" spans="1:35">
      <c r="A232" s="117"/>
      <c r="B232" s="118"/>
      <c r="C232" s="118"/>
      <c r="D232" s="118"/>
      <c r="E232" s="117"/>
      <c r="F232" s="118"/>
      <c r="G232" s="41"/>
      <c r="H232" s="66"/>
      <c r="I232" s="85"/>
      <c r="J232" s="85"/>
      <c r="K232" s="85"/>
      <c r="L232" s="85"/>
      <c r="M232" s="85"/>
      <c r="N232" s="87"/>
      <c r="O232" s="85"/>
      <c r="P232" s="85"/>
      <c r="Q232" s="85"/>
      <c r="R232" s="87"/>
      <c r="S232" s="87"/>
      <c r="T232" s="85"/>
      <c r="U232" s="85"/>
      <c r="V232" s="85"/>
      <c r="W232" s="117"/>
      <c r="X232" s="128"/>
      <c r="Y232" s="117"/>
      <c r="Z232" s="118"/>
      <c r="AA232" s="118"/>
      <c r="AB232" s="117"/>
      <c r="AC232" s="117"/>
      <c r="AD232" s="117"/>
      <c r="AE232" s="117"/>
      <c r="AF232" s="118"/>
      <c r="AG232" s="117"/>
      <c r="AH232" s="117"/>
      <c r="AI232" s="117"/>
    </row>
    <row r="233" spans="1:35">
      <c r="A233" s="119" t="s">
        <v>1011</v>
      </c>
      <c r="B233" s="120"/>
      <c r="C233" s="120"/>
      <c r="D233" s="118"/>
      <c r="E233" s="117"/>
      <c r="F233" s="121" t="s">
        <v>1012</v>
      </c>
      <c r="G233" s="122"/>
      <c r="H233" s="122"/>
      <c r="I233" s="128"/>
      <c r="J233" s="128"/>
      <c r="K233" s="128"/>
      <c r="L233" s="128"/>
      <c r="M233" s="128"/>
      <c r="N233" s="129"/>
      <c r="O233" s="128"/>
      <c r="P233" s="128"/>
      <c r="Q233" s="128"/>
      <c r="R233" s="129"/>
      <c r="S233" s="129"/>
      <c r="T233" s="128"/>
      <c r="U233" s="128"/>
      <c r="V233" s="128"/>
      <c r="W233" s="57" t="s">
        <v>692</v>
      </c>
      <c r="X233" s="105"/>
      <c r="Y233" s="105"/>
      <c r="Z233" s="105"/>
      <c r="AA233" s="105"/>
      <c r="AB233" s="105"/>
      <c r="AC233" s="105"/>
      <c r="AD233" s="105"/>
      <c r="AE233" s="105"/>
      <c r="AF233" s="105"/>
      <c r="AG233" s="109"/>
      <c r="AH233" s="117"/>
      <c r="AI233" s="117"/>
    </row>
    <row r="234" spans="1:35">
      <c r="A234" s="117"/>
      <c r="B234" s="118"/>
      <c r="C234" s="118"/>
      <c r="D234" s="118"/>
      <c r="E234" s="117"/>
      <c r="F234" s="118"/>
      <c r="G234" s="123"/>
      <c r="H234" s="123"/>
      <c r="I234" s="130"/>
      <c r="J234" s="130"/>
      <c r="K234" s="130"/>
      <c r="L234" s="130"/>
      <c r="M234" s="130"/>
      <c r="N234" s="131"/>
      <c r="O234" s="130"/>
      <c r="P234" s="130"/>
      <c r="Q234" s="130"/>
      <c r="R234" s="131"/>
      <c r="S234" s="131"/>
      <c r="T234" s="130"/>
      <c r="U234" s="130"/>
      <c r="V234" s="130"/>
      <c r="W234" s="57" t="s">
        <v>1013</v>
      </c>
      <c r="X234" s="105"/>
      <c r="Y234" s="105"/>
      <c r="Z234" s="105"/>
      <c r="AA234" s="105"/>
      <c r="AB234" s="105"/>
      <c r="AC234" s="105"/>
      <c r="AD234" s="105"/>
      <c r="AE234" s="105"/>
      <c r="AF234" s="105"/>
      <c r="AG234" s="117"/>
      <c r="AH234" s="117"/>
      <c r="AI234" s="117"/>
    </row>
    <row r="235" spans="1:35">
      <c r="A235" s="117"/>
      <c r="B235" s="118"/>
      <c r="C235" s="118"/>
      <c r="D235" s="118"/>
      <c r="E235" s="117"/>
      <c r="F235" s="118"/>
      <c r="G235" s="122"/>
      <c r="H235" s="122"/>
      <c r="I235" s="128"/>
      <c r="J235" s="128"/>
      <c r="K235" s="128"/>
      <c r="L235" s="128"/>
      <c r="M235" s="128"/>
      <c r="N235" s="129"/>
      <c r="O235" s="128"/>
      <c r="P235" s="128"/>
      <c r="Q235" s="128"/>
      <c r="R235" s="129"/>
      <c r="S235" s="129"/>
      <c r="T235" s="128"/>
      <c r="U235" s="128"/>
      <c r="V235" s="128"/>
      <c r="W235" s="57" t="s">
        <v>225</v>
      </c>
      <c r="X235" s="105"/>
      <c r="Y235" s="105"/>
      <c r="Z235" s="105"/>
      <c r="AA235" s="105"/>
      <c r="AB235" s="105"/>
      <c r="AC235" s="105"/>
      <c r="AD235" s="109"/>
      <c r="AE235" s="117"/>
      <c r="AF235" s="118"/>
      <c r="AG235" s="117"/>
      <c r="AH235" s="117"/>
      <c r="AI235" s="117"/>
    </row>
    <row r="236" spans="1:35">
      <c r="A236" s="117"/>
      <c r="B236" s="118"/>
      <c r="C236" s="118"/>
      <c r="D236" s="118"/>
      <c r="E236" s="117"/>
      <c r="F236" s="124" t="s">
        <v>1014</v>
      </c>
      <c r="G236" s="125"/>
      <c r="H236" s="125"/>
      <c r="I236" s="125"/>
      <c r="J236" s="125"/>
      <c r="K236" s="125"/>
      <c r="L236" s="125"/>
      <c r="M236" s="125"/>
      <c r="N236" s="125"/>
      <c r="O236" s="125"/>
      <c r="P236" s="125"/>
      <c r="Q236" s="125"/>
      <c r="R236" s="125"/>
      <c r="S236" s="125"/>
      <c r="T236" s="125"/>
      <c r="U236" s="125"/>
      <c r="V236" s="125"/>
      <c r="W236" s="125"/>
      <c r="X236" s="125"/>
      <c r="Y236" s="125"/>
      <c r="Z236" s="125"/>
      <c r="AA236" s="125"/>
      <c r="AB236" s="125"/>
      <c r="AC236" s="125"/>
      <c r="AD236" s="125"/>
      <c r="AE236" s="134"/>
      <c r="AF236" s="118"/>
      <c r="AG236" s="117"/>
      <c r="AH236" s="117"/>
      <c r="AI236" s="117"/>
    </row>
    <row r="237" spans="1:35">
      <c r="A237" s="117"/>
      <c r="B237" s="118"/>
      <c r="C237" s="118"/>
      <c r="D237" s="118"/>
      <c r="E237" s="117"/>
      <c r="F237" s="121" t="s">
        <v>1015</v>
      </c>
      <c r="G237" s="122"/>
      <c r="H237" s="122"/>
      <c r="I237" s="128"/>
      <c r="J237" s="128"/>
      <c r="K237" s="128"/>
      <c r="L237" s="128"/>
      <c r="M237" s="128"/>
      <c r="N237" s="129"/>
      <c r="O237" s="128"/>
      <c r="P237" s="128"/>
      <c r="Q237" s="128"/>
      <c r="R237" s="129"/>
      <c r="S237" s="129"/>
      <c r="T237" s="128"/>
      <c r="U237" s="128"/>
      <c r="V237" s="128"/>
      <c r="W237" s="57" t="s">
        <v>47</v>
      </c>
      <c r="X237" s="105"/>
      <c r="Y237" s="109"/>
      <c r="Z237" s="118"/>
      <c r="AA237" s="118"/>
      <c r="AB237" s="117"/>
      <c r="AC237" s="117"/>
      <c r="AD237" s="117"/>
      <c r="AE237" s="117"/>
      <c r="AF237" s="118"/>
      <c r="AG237" s="117"/>
      <c r="AH237" s="117"/>
      <c r="AI237" s="117"/>
    </row>
    <row r="238" spans="1:35">
      <c r="A238" s="117"/>
      <c r="B238" s="118"/>
      <c r="C238" s="118"/>
      <c r="D238" s="118"/>
      <c r="E238" s="117"/>
      <c r="F238" s="118"/>
      <c r="G238" s="122"/>
      <c r="H238" s="122"/>
      <c r="I238" s="128"/>
      <c r="J238" s="128"/>
      <c r="K238" s="128"/>
      <c r="L238" s="128"/>
      <c r="M238" s="128"/>
      <c r="N238" s="129"/>
      <c r="O238" s="128"/>
      <c r="P238" s="128"/>
      <c r="Q238" s="128"/>
      <c r="R238" s="129"/>
      <c r="S238" s="129"/>
      <c r="T238" s="128"/>
      <c r="U238" s="128"/>
      <c r="V238" s="128"/>
      <c r="W238" s="57" t="s">
        <v>61</v>
      </c>
      <c r="X238" s="105"/>
      <c r="Y238" s="105"/>
      <c r="Z238" s="105"/>
      <c r="AA238" s="118"/>
      <c r="AB238" s="117"/>
      <c r="AC238" s="117"/>
      <c r="AD238" s="117"/>
      <c r="AE238" s="117"/>
      <c r="AF238" s="118"/>
      <c r="AG238" s="117"/>
      <c r="AH238" s="117"/>
      <c r="AI238" s="117"/>
    </row>
    <row r="239" spans="1:35">
      <c r="A239" s="117"/>
      <c r="B239" s="118"/>
      <c r="C239" s="118"/>
      <c r="D239" s="118"/>
      <c r="E239" s="117"/>
      <c r="F239" s="118"/>
      <c r="G239" s="122"/>
      <c r="H239" s="122"/>
      <c r="I239" s="128"/>
      <c r="J239" s="128"/>
      <c r="K239" s="128"/>
      <c r="L239" s="128"/>
      <c r="M239" s="128"/>
      <c r="N239" s="129"/>
      <c r="O239" s="128"/>
      <c r="P239" s="128"/>
      <c r="Q239" s="128"/>
      <c r="R239" s="129"/>
      <c r="S239" s="129"/>
      <c r="T239" s="128"/>
      <c r="U239" s="128"/>
      <c r="V239" s="128"/>
      <c r="W239" s="57" t="s">
        <v>546</v>
      </c>
      <c r="X239" s="105"/>
      <c r="Y239" s="105"/>
      <c r="Z239" s="105"/>
      <c r="AA239" s="105"/>
      <c r="AB239" s="117"/>
      <c r="AC239" s="117"/>
      <c r="AD239" s="117"/>
      <c r="AE239" s="117"/>
      <c r="AF239" s="118"/>
      <c r="AG239" s="117"/>
      <c r="AH239" s="117"/>
      <c r="AI239" s="117"/>
    </row>
    <row r="240" spans="1:35">
      <c r="A240" s="117"/>
      <c r="B240" s="118"/>
      <c r="C240" s="118"/>
      <c r="D240" s="118"/>
      <c r="E240" s="117"/>
      <c r="F240" s="118"/>
      <c r="G240" s="122"/>
      <c r="H240" s="122"/>
      <c r="I240" s="128"/>
      <c r="J240" s="128"/>
      <c r="K240" s="128"/>
      <c r="L240" s="128"/>
      <c r="M240" s="128"/>
      <c r="N240" s="129"/>
      <c r="O240" s="128"/>
      <c r="P240" s="128"/>
      <c r="Q240" s="128"/>
      <c r="R240" s="129"/>
      <c r="S240" s="129"/>
      <c r="T240" s="128"/>
      <c r="U240" s="128"/>
      <c r="V240" s="128"/>
      <c r="W240" s="57" t="s">
        <v>169</v>
      </c>
      <c r="X240" s="105"/>
      <c r="Y240" s="105"/>
      <c r="Z240" s="105"/>
      <c r="AA240" s="118"/>
      <c r="AB240" s="117"/>
      <c r="AC240" s="117"/>
      <c r="AD240" s="117"/>
      <c r="AE240" s="117"/>
      <c r="AF240" s="118"/>
      <c r="AG240" s="117"/>
      <c r="AH240" s="117"/>
      <c r="AI240" s="117"/>
    </row>
    <row r="241" ht="23.25" spans="1:35">
      <c r="A241" s="63"/>
      <c r="B241" s="57"/>
      <c r="C241" s="57"/>
      <c r="D241" s="57"/>
      <c r="E241" s="63"/>
      <c r="F241" s="57"/>
      <c r="G241" s="122"/>
      <c r="H241" s="122"/>
      <c r="I241" s="128"/>
      <c r="J241" s="128"/>
      <c r="K241" s="128"/>
      <c r="L241" s="128"/>
      <c r="M241" s="128"/>
      <c r="N241" s="129"/>
      <c r="O241" s="128"/>
      <c r="P241" s="128"/>
      <c r="Q241" s="128"/>
      <c r="R241" s="129"/>
      <c r="S241" s="129"/>
      <c r="T241" s="128"/>
      <c r="U241" s="128"/>
      <c r="V241" s="128"/>
      <c r="W241" s="132" t="s">
        <v>1016</v>
      </c>
      <c r="X241" s="133"/>
      <c r="Y241" s="63"/>
      <c r="Z241" s="57"/>
      <c r="AA241" s="57"/>
      <c r="AB241" s="63"/>
      <c r="AC241" s="63"/>
      <c r="AD241" s="63"/>
      <c r="AE241" s="63"/>
      <c r="AF241" s="57"/>
      <c r="AG241" s="63"/>
      <c r="AH241" s="63"/>
      <c r="AI241" s="63"/>
    </row>
    <row r="242" spans="1:35">
      <c r="A242" s="117"/>
      <c r="B242" s="118"/>
      <c r="C242" s="118"/>
      <c r="D242" s="118"/>
      <c r="E242" s="117"/>
      <c r="F242" s="126" t="s">
        <v>1017</v>
      </c>
      <c r="G242" s="127"/>
      <c r="H242" s="127"/>
      <c r="I242" s="127"/>
      <c r="J242" s="127"/>
      <c r="K242" s="127"/>
      <c r="L242" s="127"/>
      <c r="M242" s="127"/>
      <c r="N242" s="127"/>
      <c r="O242" s="127"/>
      <c r="P242" s="127"/>
      <c r="Q242" s="127"/>
      <c r="R242" s="127"/>
      <c r="S242" s="127"/>
      <c r="T242" s="127"/>
      <c r="U242" s="127"/>
      <c r="V242" s="127"/>
      <c r="W242" s="127"/>
      <c r="X242" s="127"/>
      <c r="Y242" s="127"/>
      <c r="Z242" s="127"/>
      <c r="AA242" s="118"/>
      <c r="AB242" s="117"/>
      <c r="AC242" s="117"/>
      <c r="AD242" s="117"/>
      <c r="AE242" s="117"/>
      <c r="AF242" s="118"/>
      <c r="AG242" s="117"/>
      <c r="AH242" s="117"/>
      <c r="AI242" s="117"/>
    </row>
    <row r="243" spans="7:22">
      <c r="G243" s="122"/>
      <c r="H243" s="122"/>
      <c r="I243" s="128"/>
      <c r="J243" s="128"/>
      <c r="K243" s="128"/>
      <c r="L243" s="128"/>
      <c r="M243" s="128"/>
      <c r="N243" s="129"/>
      <c r="O243" s="128"/>
      <c r="P243" s="128"/>
      <c r="Q243" s="128"/>
      <c r="R243" s="129"/>
      <c r="S243" s="129"/>
      <c r="T243" s="128"/>
      <c r="U243" s="128"/>
      <c r="V243" s="128"/>
    </row>
    <row r="293" ht="33.75" spans="9:22">
      <c r="I293" s="135" t="s">
        <v>7</v>
      </c>
      <c r="J293" s="135" t="s">
        <v>8</v>
      </c>
      <c r="K293" s="135" t="s">
        <v>9</v>
      </c>
      <c r="L293" s="135" t="s">
        <v>10</v>
      </c>
      <c r="M293" s="58" t="s">
        <v>1018</v>
      </c>
      <c r="N293" s="136" t="s">
        <v>23</v>
      </c>
      <c r="O293" s="135" t="s">
        <v>11</v>
      </c>
      <c r="P293" s="58" t="s">
        <v>24</v>
      </c>
      <c r="Q293" s="58"/>
      <c r="R293" s="136" t="s">
        <v>26</v>
      </c>
      <c r="S293" s="136" t="s">
        <v>27</v>
      </c>
      <c r="T293" s="58" t="s">
        <v>1019</v>
      </c>
      <c r="U293" s="58" t="s">
        <v>29</v>
      </c>
      <c r="V293" s="138"/>
    </row>
    <row r="294" spans="9:22">
      <c r="I294" s="58"/>
      <c r="J294" s="58"/>
      <c r="K294" s="58"/>
      <c r="L294" s="58"/>
      <c r="M294" s="58"/>
      <c r="N294" s="136"/>
      <c r="O294" s="58"/>
      <c r="P294" s="58"/>
      <c r="Q294" s="58"/>
      <c r="R294" s="136"/>
      <c r="S294" s="136"/>
      <c r="T294" s="58"/>
      <c r="U294" s="58"/>
      <c r="V294" s="138"/>
    </row>
    <row r="295" spans="9:22">
      <c r="I295" s="58"/>
      <c r="J295" s="58"/>
      <c r="K295" s="58"/>
      <c r="L295" s="58"/>
      <c r="M295" s="58"/>
      <c r="N295" s="136"/>
      <c r="O295" s="58"/>
      <c r="P295" s="58"/>
      <c r="Q295" s="58"/>
      <c r="R295" s="136"/>
      <c r="S295" s="136"/>
      <c r="T295" s="58"/>
      <c r="U295" s="58"/>
      <c r="V295" s="138"/>
    </row>
    <row r="296" spans="9:22">
      <c r="I296" s="69"/>
      <c r="J296" s="69"/>
      <c r="K296" s="69"/>
      <c r="L296" s="69"/>
      <c r="M296" s="69"/>
      <c r="N296" s="137"/>
      <c r="O296" s="69"/>
      <c r="P296" s="69"/>
      <c r="Q296" s="69"/>
      <c r="R296" s="137"/>
      <c r="S296" s="137"/>
      <c r="T296" s="69"/>
      <c r="U296" s="69"/>
      <c r="V296" s="138"/>
    </row>
  </sheetData>
  <autoFilter ref="A2:AI231">
    <extLst/>
  </autoFilter>
  <sortState ref="A7:AJ231">
    <sortCondition ref="AJ7:AJ231"/>
  </sortState>
  <mergeCells count="68">
    <mergeCell ref="A1:AI1"/>
    <mergeCell ref="AB2:AH2"/>
    <mergeCell ref="AE3:AH3"/>
    <mergeCell ref="AG4:AH4"/>
    <mergeCell ref="A6:E6"/>
    <mergeCell ref="W233:AG233"/>
    <mergeCell ref="W234:AF234"/>
    <mergeCell ref="W235:AD235"/>
    <mergeCell ref="F236:AE236"/>
    <mergeCell ref="W237:Y237"/>
    <mergeCell ref="W238:Z238"/>
    <mergeCell ref="W239:AA239"/>
    <mergeCell ref="W240:Z240"/>
    <mergeCell ref="F242:Z242"/>
    <mergeCell ref="A2:A5"/>
    <mergeCell ref="B2:B5"/>
    <mergeCell ref="B7:B8"/>
    <mergeCell ref="B9:B30"/>
    <mergeCell ref="B31:B32"/>
    <mergeCell ref="B33:B45"/>
    <mergeCell ref="B46:B161"/>
    <mergeCell ref="B162:B169"/>
    <mergeCell ref="B170:B227"/>
    <mergeCell ref="B228:B231"/>
    <mergeCell ref="C2:C5"/>
    <mergeCell ref="C33:C40"/>
    <mergeCell ref="C42:C43"/>
    <mergeCell ref="C44:C45"/>
    <mergeCell ref="C46:C136"/>
    <mergeCell ref="C137:C158"/>
    <mergeCell ref="C159:C161"/>
    <mergeCell ref="C162:C166"/>
    <mergeCell ref="C167:C168"/>
    <mergeCell ref="C170:C175"/>
    <mergeCell ref="C176:C221"/>
    <mergeCell ref="C222:C224"/>
    <mergeCell ref="C225:C227"/>
    <mergeCell ref="D2:D5"/>
    <mergeCell ref="E2:E5"/>
    <mergeCell ref="F2:F5"/>
    <mergeCell ref="G3:G5"/>
    <mergeCell ref="H3:H5"/>
    <mergeCell ref="I2:I5"/>
    <mergeCell ref="J2:J5"/>
    <mergeCell ref="K2:K5"/>
    <mergeCell ref="L2:L5"/>
    <mergeCell ref="M3:M5"/>
    <mergeCell ref="N3:N5"/>
    <mergeCell ref="O2:O5"/>
    <mergeCell ref="P3:P5"/>
    <mergeCell ref="Q3:Q5"/>
    <mergeCell ref="R3:R5"/>
    <mergeCell ref="S3:S5"/>
    <mergeCell ref="T3:T5"/>
    <mergeCell ref="U3:U5"/>
    <mergeCell ref="V3:V5"/>
    <mergeCell ref="W2:W5"/>
    <mergeCell ref="X2:X5"/>
    <mergeCell ref="Y2:Y5"/>
    <mergeCell ref="Z2:Z5"/>
    <mergeCell ref="AA2:AA5"/>
    <mergeCell ref="AB3:AB5"/>
    <mergeCell ref="AC3:AC5"/>
    <mergeCell ref="AD3:AD5"/>
    <mergeCell ref="AE4:AE5"/>
    <mergeCell ref="AF4:AF5"/>
    <mergeCell ref="AI2:AI5"/>
    <mergeCell ref="AJ2:AJ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tabSelected="1" zoomScale="40" zoomScaleNormal="40" workbookViewId="0">
      <pane xSplit="1" ySplit="2" topLeftCell="B3" activePane="bottomRight" state="frozen"/>
      <selection/>
      <selection pane="topRight"/>
      <selection pane="bottomLeft"/>
      <selection pane="bottomRight" activeCell="A2" sqref="A2:F11"/>
    </sheetView>
  </sheetViews>
  <sheetFormatPr defaultColWidth="9" defaultRowHeight="12"/>
  <cols>
    <col min="1" max="1" width="27.9111111111111" style="4" customWidth="1"/>
    <col min="2" max="2" width="64" style="4" customWidth="1"/>
    <col min="3" max="3" width="86.6666666666667" style="4" customWidth="1"/>
    <col min="4" max="4" width="40" style="4" customWidth="1"/>
    <col min="5" max="5" width="49.5777777777778" style="4" customWidth="1"/>
    <col min="6" max="6" width="49.1666666666667" style="4" customWidth="1"/>
    <col min="7" max="7" width="43.3333333333333" style="5" customWidth="1"/>
    <col min="8" max="8" width="27.3333333333333" style="4" customWidth="1"/>
    <col min="9" max="13" width="9" style="4"/>
    <col min="14" max="14" width="94" style="4" customWidth="1"/>
    <col min="15" max="15" width="82" style="4" customWidth="1"/>
    <col min="16" max="16384" width="9" style="4"/>
  </cols>
  <sheetData>
    <row r="1" s="1" customFormat="1" ht="165" customHeight="1" spans="1:7">
      <c r="A1" s="6" t="s">
        <v>1020</v>
      </c>
      <c r="B1" s="6"/>
      <c r="C1" s="6"/>
      <c r="D1" s="6"/>
      <c r="E1" s="6"/>
      <c r="F1" s="6"/>
      <c r="G1" s="7"/>
    </row>
    <row r="2" s="2" customFormat="1" ht="105" customHeight="1" spans="1:7">
      <c r="A2" s="8" t="s">
        <v>1021</v>
      </c>
      <c r="B2" s="8" t="s">
        <v>1022</v>
      </c>
      <c r="C2" s="8" t="s">
        <v>1023</v>
      </c>
      <c r="D2" s="8" t="s">
        <v>1024</v>
      </c>
      <c r="E2" s="8" t="s">
        <v>1025</v>
      </c>
      <c r="F2" s="8" t="s">
        <v>1026</v>
      </c>
      <c r="G2" s="9"/>
    </row>
    <row r="3" s="3" customFormat="1" ht="133" customHeight="1" spans="1:7">
      <c r="A3" s="10" t="s">
        <v>1027</v>
      </c>
      <c r="B3" s="11"/>
      <c r="C3" s="11"/>
      <c r="D3" s="12"/>
      <c r="E3" s="13" t="s">
        <v>1028</v>
      </c>
      <c r="F3" s="14">
        <f>SUM(F4:F11)</f>
        <v>9000</v>
      </c>
      <c r="G3" s="15"/>
    </row>
    <row r="4" s="3" customFormat="1" ht="125" customHeight="1" spans="1:14">
      <c r="A4" s="13">
        <v>1</v>
      </c>
      <c r="B4" s="14" t="s">
        <v>1029</v>
      </c>
      <c r="C4" s="14" t="s">
        <v>1030</v>
      </c>
      <c r="D4" s="13" t="s">
        <v>1031</v>
      </c>
      <c r="E4" s="13" t="s">
        <v>1028</v>
      </c>
      <c r="F4" s="16">
        <v>340</v>
      </c>
      <c r="G4" s="17"/>
      <c r="N4" s="31"/>
    </row>
    <row r="5" ht="125" customHeight="1" spans="1:7">
      <c r="A5" s="13">
        <v>2</v>
      </c>
      <c r="B5" s="14" t="s">
        <v>1032</v>
      </c>
      <c r="C5" s="14" t="s">
        <v>1033</v>
      </c>
      <c r="D5" s="13" t="s">
        <v>1034</v>
      </c>
      <c r="E5" s="13" t="s">
        <v>1028</v>
      </c>
      <c r="F5" s="16">
        <v>150</v>
      </c>
      <c r="G5" s="17"/>
    </row>
    <row r="6" ht="125" customHeight="1" spans="1:7">
      <c r="A6" s="13">
        <v>3</v>
      </c>
      <c r="B6" s="13" t="s">
        <v>1035</v>
      </c>
      <c r="C6" s="14" t="s">
        <v>1036</v>
      </c>
      <c r="D6" s="13" t="s">
        <v>1037</v>
      </c>
      <c r="E6" s="13" t="s">
        <v>1028</v>
      </c>
      <c r="F6" s="16">
        <v>400</v>
      </c>
      <c r="G6" s="17"/>
    </row>
    <row r="7" ht="125" customHeight="1" spans="1:7">
      <c r="A7" s="13">
        <v>4</v>
      </c>
      <c r="B7" s="14" t="s">
        <v>1038</v>
      </c>
      <c r="C7" s="14" t="s">
        <v>1039</v>
      </c>
      <c r="D7" s="13" t="s">
        <v>1040</v>
      </c>
      <c r="E7" s="13" t="s">
        <v>1028</v>
      </c>
      <c r="F7" s="16">
        <v>200</v>
      </c>
      <c r="G7" s="17"/>
    </row>
    <row r="8" ht="125" customHeight="1" spans="1:7">
      <c r="A8" s="13">
        <v>5</v>
      </c>
      <c r="B8" s="14" t="s">
        <v>101</v>
      </c>
      <c r="C8" s="14" t="s">
        <v>1041</v>
      </c>
      <c r="D8" s="13" t="s">
        <v>1040</v>
      </c>
      <c r="E8" s="13" t="s">
        <v>1028</v>
      </c>
      <c r="F8" s="16">
        <v>3010</v>
      </c>
      <c r="G8" s="17"/>
    </row>
    <row r="9" ht="125" customHeight="1" spans="1:7">
      <c r="A9" s="13">
        <v>6</v>
      </c>
      <c r="B9" s="14" t="s">
        <v>101</v>
      </c>
      <c r="C9" s="14" t="s">
        <v>1042</v>
      </c>
      <c r="D9" s="13" t="s">
        <v>1043</v>
      </c>
      <c r="E9" s="13" t="s">
        <v>1028</v>
      </c>
      <c r="F9" s="16">
        <v>2000</v>
      </c>
      <c r="G9" s="17"/>
    </row>
    <row r="10" ht="125" customHeight="1" spans="1:7">
      <c r="A10" s="18">
        <v>7</v>
      </c>
      <c r="B10" s="18" t="s">
        <v>85</v>
      </c>
      <c r="C10" s="19" t="s">
        <v>1044</v>
      </c>
      <c r="D10" s="13" t="s">
        <v>1040</v>
      </c>
      <c r="E10" s="13" t="s">
        <v>1028</v>
      </c>
      <c r="F10" s="16">
        <v>2000</v>
      </c>
      <c r="G10" s="17"/>
    </row>
    <row r="11" customFormat="1" ht="125" customHeight="1" spans="1:7">
      <c r="A11" s="13">
        <v>8</v>
      </c>
      <c r="B11" s="14" t="s">
        <v>89</v>
      </c>
      <c r="C11" s="14" t="s">
        <v>1045</v>
      </c>
      <c r="D11" s="13" t="s">
        <v>1040</v>
      </c>
      <c r="E11" s="13" t="s">
        <v>1028</v>
      </c>
      <c r="F11" s="20">
        <v>900</v>
      </c>
      <c r="G11" s="21"/>
    </row>
    <row r="12" ht="25.5" spans="1:7">
      <c r="A12" s="22"/>
      <c r="B12" s="23"/>
      <c r="C12" s="24"/>
      <c r="D12" s="25"/>
      <c r="E12" s="25"/>
      <c r="F12" s="25"/>
      <c r="G12" s="4"/>
    </row>
    <row r="13" ht="22.5" spans="1:7">
      <c r="A13" s="26"/>
      <c r="B13" s="26"/>
      <c r="C13" s="25"/>
      <c r="D13" s="25"/>
      <c r="E13" s="25"/>
      <c r="F13" s="25"/>
      <c r="G13" s="4"/>
    </row>
    <row r="14" ht="22.5" spans="1:7">
      <c r="A14" s="26"/>
      <c r="B14" s="26"/>
      <c r="C14" s="27"/>
      <c r="D14" s="27"/>
      <c r="E14" s="27"/>
      <c r="F14" s="27"/>
      <c r="G14" s="4"/>
    </row>
    <row r="15" ht="22.5" spans="1:7">
      <c r="A15" s="26"/>
      <c r="B15" s="26"/>
      <c r="C15" s="27"/>
      <c r="D15" s="27"/>
      <c r="E15" s="27"/>
      <c r="F15" s="27"/>
      <c r="G15" s="4"/>
    </row>
    <row r="16" ht="22.5" spans="1:7">
      <c r="A16" s="26"/>
      <c r="B16" s="26"/>
      <c r="C16" s="27"/>
      <c r="D16" s="27"/>
      <c r="E16" s="27"/>
      <c r="F16" s="27"/>
      <c r="G16" s="4"/>
    </row>
    <row r="17" ht="22.5" spans="1:7">
      <c r="A17" s="26"/>
      <c r="B17" s="26"/>
      <c r="C17" s="27"/>
      <c r="D17" s="27"/>
      <c r="E17" s="27"/>
      <c r="F17" s="27"/>
      <c r="G17" s="4"/>
    </row>
    <row r="18" ht="23.25" spans="1:7">
      <c r="A18" s="28"/>
      <c r="B18" s="28"/>
      <c r="C18" s="29"/>
      <c r="D18" s="29"/>
      <c r="E18" s="29"/>
      <c r="F18" s="29"/>
      <c r="G18" s="4"/>
    </row>
    <row r="19" ht="22.5" spans="3:6">
      <c r="C19" s="30"/>
      <c r="D19" s="30"/>
      <c r="E19" s="30"/>
      <c r="F19" s="30"/>
    </row>
  </sheetData>
  <autoFilter ref="C1:C19">
    <extLst/>
  </autoFilter>
  <mergeCells count="2">
    <mergeCell ref="A1:F1"/>
    <mergeCell ref="A3:D3"/>
  </mergeCells>
  <printOptions horizontalCentered="1"/>
  <pageMargins left="0.550694444444444" right="0.590277777777778" top="0.590277777777778" bottom="0.393055555555556" header="0.196527777777778" footer="0.196527777777778"/>
  <pageSetup paperSize="9" scale="31"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详表</vt:lpstr>
      <vt:lpstr>2024年度海绵城市建设中央补助资金拟分配方案表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灯灯</cp:lastModifiedBy>
  <dcterms:created xsi:type="dcterms:W3CDTF">2021-06-07T18:53:00Z</dcterms:created>
  <cp:lastPrinted>2021-07-21T07:14:00Z</cp:lastPrinted>
  <dcterms:modified xsi:type="dcterms:W3CDTF">2024-02-21T01:32:35Z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BAED1AA7D86B4BACA9777D3B930523B7</vt:lpwstr>
  </property>
  <property fmtid="{D5CDD505-2E9C-101B-9397-08002B2CF9AE}" pid="3" name="KSOProductBuildVer">
    <vt:lpwstr>2052-12.1.0.16388</vt:lpwstr>
  </property>
</Properties>
</file>