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我的文档\WXWorkLocal\1688849874862179_1970325008038486\Cache\File\2023-09\"/>
    </mc:Choice>
  </mc:AlternateContent>
  <bookViews>
    <workbookView xWindow="0" yWindow="0" windowWidth="28695" windowHeight="13065"/>
  </bookViews>
  <sheets>
    <sheet name="省级" sheetId="2" r:id="rId1"/>
    <sheet name="市级" sheetId="3" r:id="rId2"/>
    <sheet name="Sheet3" sheetId="10" state="hidden" r:id="rId3"/>
    <sheet name="Sheet2" sheetId="7" state="hidden" r:id="rId4"/>
    <sheet name="Sheet1" sheetId="8" state="hidden" r:id="rId5"/>
  </sheets>
  <definedNames>
    <definedName name="_xlnm._FilterDatabase" localSheetId="0" hidden="1">省级!$A$4:$J$304</definedName>
    <definedName name="_xlnm._FilterDatabase" localSheetId="1" hidden="1">市级!$A$4:$J$114</definedName>
    <definedName name="_xlnm.Print_Area" localSheetId="0">省级!$A$1:$J$304</definedName>
    <definedName name="_xlnm.Print_Area" localSheetId="1">市级!$A$1:$J$12</definedName>
    <definedName name="_xlnm.Print_Titles" localSheetId="0">省级!$4:$4</definedName>
    <definedName name="_xlnm.Print_Titles" localSheetId="1">市级!$4:$4</definedName>
  </definedNames>
  <calcPr calcId="162913" concurrentCalc="0"/>
</workbook>
</file>

<file path=xl/calcChain.xml><?xml version="1.0" encoding="utf-8"?>
<calcChain xmlns="http://schemas.openxmlformats.org/spreadsheetml/2006/main">
  <c r="E13" i="8" l="1"/>
  <c r="E27" i="8"/>
  <c r="B4" i="8"/>
  <c r="D27" i="8"/>
  <c r="C27" i="8"/>
  <c r="B27" i="8"/>
  <c r="A27" i="8"/>
  <c r="E26" i="8"/>
  <c r="D26" i="8"/>
  <c r="C26" i="8"/>
  <c r="B26" i="8"/>
  <c r="A26" i="8"/>
  <c r="E25" i="8"/>
  <c r="D25" i="8"/>
  <c r="C25" i="8"/>
  <c r="B25" i="8"/>
  <c r="A25" i="8"/>
  <c r="E24" i="8"/>
  <c r="D24" i="8"/>
  <c r="C24" i="8"/>
  <c r="B24" i="8"/>
  <c r="A24" i="8"/>
  <c r="E23" i="8"/>
  <c r="D23" i="8"/>
  <c r="C23" i="8"/>
  <c r="B23" i="8"/>
  <c r="A23" i="8"/>
  <c r="E22" i="8"/>
  <c r="D22" i="8"/>
  <c r="C22" i="8"/>
  <c r="B22" i="8"/>
  <c r="A22" i="8"/>
  <c r="E21" i="8"/>
  <c r="D21" i="8"/>
  <c r="C21" i="8"/>
  <c r="B21" i="8"/>
  <c r="A21" i="8"/>
  <c r="E20" i="8"/>
  <c r="D20" i="8"/>
  <c r="C20" i="8"/>
  <c r="B20" i="8"/>
  <c r="A20" i="8"/>
  <c r="E19" i="8"/>
  <c r="D19" i="8"/>
  <c r="C19" i="8"/>
  <c r="B19" i="8"/>
  <c r="A19" i="8"/>
  <c r="E18" i="8"/>
  <c r="D18" i="8"/>
  <c r="C18" i="8"/>
  <c r="B18" i="8"/>
  <c r="D17" i="8"/>
  <c r="B17" i="8"/>
  <c r="A17" i="8"/>
  <c r="F13" i="8"/>
  <c r="D13" i="8"/>
  <c r="C13" i="8"/>
  <c r="B13" i="8"/>
  <c r="A13" i="8"/>
  <c r="F12" i="8"/>
  <c r="E12" i="8"/>
  <c r="D12" i="8"/>
  <c r="C12" i="8"/>
  <c r="B12" i="8"/>
  <c r="A12" i="8"/>
  <c r="F11" i="8"/>
  <c r="E11" i="8"/>
  <c r="D11" i="8"/>
  <c r="C11" i="8"/>
  <c r="B11" i="8"/>
  <c r="A11" i="8"/>
  <c r="F10" i="8"/>
  <c r="E10" i="8"/>
  <c r="D10" i="8"/>
  <c r="C10" i="8"/>
  <c r="B10" i="8"/>
  <c r="A10" i="8"/>
  <c r="F9" i="8"/>
  <c r="E9" i="8"/>
  <c r="D9" i="8"/>
  <c r="C9" i="8"/>
  <c r="B9" i="8"/>
  <c r="A9" i="8"/>
  <c r="F8" i="8"/>
  <c r="E8" i="8"/>
  <c r="D8" i="8"/>
  <c r="C8" i="8"/>
  <c r="B8" i="8"/>
  <c r="A8" i="8"/>
  <c r="F7" i="8"/>
  <c r="E7" i="8"/>
  <c r="D7" i="8"/>
  <c r="C7" i="8"/>
  <c r="B7" i="8"/>
  <c r="A7" i="8"/>
  <c r="F6" i="8"/>
  <c r="E6" i="8"/>
  <c r="D6" i="8"/>
  <c r="C6" i="8"/>
  <c r="B6" i="8"/>
  <c r="E5" i="8"/>
  <c r="D5" i="8"/>
  <c r="C5" i="8"/>
  <c r="B5" i="8"/>
  <c r="D4" i="8"/>
  <c r="A4" i="8"/>
  <c r="J5" i="3"/>
  <c r="J29" i="2"/>
  <c r="J5" i="2"/>
</calcChain>
</file>

<file path=xl/sharedStrings.xml><?xml version="1.0" encoding="utf-8"?>
<sst xmlns="http://schemas.openxmlformats.org/spreadsheetml/2006/main" count="3074" uniqueCount="948">
  <si>
    <t>附件1</t>
  </si>
  <si>
    <t>2023年省级涉农专项转移支付资金报备情况表</t>
  </si>
  <si>
    <t>序号</t>
  </si>
  <si>
    <t>地区</t>
  </si>
  <si>
    <t>资金类别</t>
  </si>
  <si>
    <t>对应一级项目</t>
  </si>
  <si>
    <t>项目分类</t>
  </si>
  <si>
    <t>项目名称</t>
  </si>
  <si>
    <t>项目编码</t>
  </si>
  <si>
    <t>省级主管部门</t>
  </si>
  <si>
    <t>对应的考核工作任务</t>
  </si>
  <si>
    <t>报备金额（元）</t>
  </si>
  <si>
    <t>汕头市合计</t>
  </si>
  <si>
    <t>汕头市本级</t>
  </si>
  <si>
    <t>农村人居环境整治类</t>
  </si>
  <si>
    <t>四好农村路</t>
  </si>
  <si>
    <t>日常养护</t>
  </si>
  <si>
    <t>2023年农村公路日常养护（日常养护）</t>
  </si>
  <si>
    <t>440500230000000000081</t>
  </si>
  <si>
    <t>交通运输部门</t>
  </si>
  <si>
    <t>养护工程</t>
  </si>
  <si>
    <t>2023年农村公路养护工程（养护工程）</t>
  </si>
  <si>
    <t>440500230000000000088</t>
  </si>
  <si>
    <t>生态林业建设类</t>
  </si>
  <si>
    <t>政策性森林保险省级财政保费补贴</t>
  </si>
  <si>
    <t>440500230000000000098</t>
  </si>
  <si>
    <t>林业部门</t>
  </si>
  <si>
    <t>林业有害生物防控</t>
  </si>
  <si>
    <t>松材线虫病等林业有害生物预防与除治</t>
  </si>
  <si>
    <t>汕头市礐石风景名胜区松材线虫病等林业有害生物预防与除治</t>
  </si>
  <si>
    <t>440500230000000000092</t>
  </si>
  <si>
    <t>森林灾害防控</t>
  </si>
  <si>
    <t>食用林产品质量安全</t>
  </si>
  <si>
    <t>食用林产品质量安全监测</t>
  </si>
  <si>
    <t>440500230000000000097</t>
  </si>
  <si>
    <t>食用林产品和农产品质量安全监测</t>
  </si>
  <si>
    <t>农业产业发展类</t>
  </si>
  <si>
    <t>农田建设及管护</t>
  </si>
  <si>
    <t>耕地质量管理</t>
  </si>
  <si>
    <t>汕头市第三次全国土壤普查工作</t>
  </si>
  <si>
    <t>440500230000000000078</t>
  </si>
  <si>
    <t>农业农村部门</t>
  </si>
  <si>
    <t>第三次全国土壤普查</t>
  </si>
  <si>
    <t>农业农村基础设施类</t>
  </si>
  <si>
    <t>全面推进河长制湖长制</t>
  </si>
  <si>
    <t>河湖管护</t>
  </si>
  <si>
    <t>汕头市河长制湖长制基础工作</t>
  </si>
  <si>
    <t>440500230000000000040</t>
  </si>
  <si>
    <t>水务部门</t>
  </si>
  <si>
    <t>金平区</t>
  </si>
  <si>
    <t>政策性农业保险省级财政保费补贴</t>
  </si>
  <si>
    <t>2023年金平区政策性农业保险省级财政保费补贴</t>
  </si>
  <si>
    <t>440511230000000000039</t>
  </si>
  <si>
    <t>440511230000000000017</t>
  </si>
  <si>
    <t>推进农业绿色发展</t>
  </si>
  <si>
    <t>受污染耕地安全利用</t>
  </si>
  <si>
    <t>2023年汕头市金平区耕地质量监测与受污染耕地安全利用项目</t>
  </si>
  <si>
    <t>440511230000000000036</t>
  </si>
  <si>
    <t>农业生产废弃物回收补助</t>
  </si>
  <si>
    <t>2023年汕头市金平区农业生产废弃物回收补助项目</t>
  </si>
  <si>
    <t>440511230000000000037</t>
  </si>
  <si>
    <t>动植物疫病防控</t>
  </si>
  <si>
    <t>植物疫病防控</t>
  </si>
  <si>
    <t>2023年汕头市金平区植物疫病防控项目</t>
  </si>
  <si>
    <t>440511230000000000035</t>
  </si>
  <si>
    <t>第三次全国土壤普查金平区域项目</t>
  </si>
  <si>
    <t>440511230000000000008</t>
  </si>
  <si>
    <t>农产品质量安全</t>
  </si>
  <si>
    <t>农产品质量安全监测检测</t>
  </si>
  <si>
    <t>2023年金平区农产品质量安全监测检测</t>
  </si>
  <si>
    <t>440511230000000000010</t>
  </si>
  <si>
    <t>村庄基础设施建设</t>
  </si>
  <si>
    <t>美丽乡村建设</t>
  </si>
  <si>
    <t>金平区美丽乡村建设</t>
  </si>
  <si>
    <t>440511230000000000040</t>
  </si>
  <si>
    <t>水利工程运行管护</t>
  </si>
  <si>
    <t>2023年度汕头市金平区堤防维修管理养护</t>
  </si>
  <si>
    <t>440511230000000000020</t>
  </si>
  <si>
    <t>水利安全度汛</t>
  </si>
  <si>
    <t>水旱灾害防御工作</t>
  </si>
  <si>
    <t>金平区水旱灾害体系标准化建设</t>
  </si>
  <si>
    <t>440511230000000000034</t>
  </si>
  <si>
    <t>农村水利水电</t>
  </si>
  <si>
    <t>农业水价综合改革</t>
  </si>
  <si>
    <t>汕头市金平区农业水价综合改革</t>
  </si>
  <si>
    <t>440511230000000000028</t>
  </si>
  <si>
    <t>农业水价综合改革及大中型灌区节水改造</t>
  </si>
  <si>
    <t>汕头市金平区2023年度河长制、湖长制专项整治工作</t>
  </si>
  <si>
    <t>440511230000000000031</t>
  </si>
  <si>
    <t>水土保持</t>
  </si>
  <si>
    <t>水土流失治理</t>
  </si>
  <si>
    <t>汕头市金平区2023年生产建设项目“天地一体化”动态监管工作</t>
  </si>
  <si>
    <t>440511230000000000023</t>
  </si>
  <si>
    <t>2023年汕头市金平区流域面积50平方公里以下河道管理范围划定工作</t>
  </si>
  <si>
    <t>440511230000000000030</t>
  </si>
  <si>
    <t>造林与生态修复</t>
  </si>
  <si>
    <t>高质量水源林建设</t>
  </si>
  <si>
    <t>440511230000000000011</t>
  </si>
  <si>
    <t>造林及抚育</t>
  </si>
  <si>
    <t>高质量水源林和沿海防护林建设新造林抚育</t>
  </si>
  <si>
    <t>440511230000000000045</t>
  </si>
  <si>
    <t>沿海防护林建设</t>
  </si>
  <si>
    <t>440511230000000000012</t>
  </si>
  <si>
    <t>440511230000000000015</t>
  </si>
  <si>
    <t>永久基本农田保护</t>
  </si>
  <si>
    <t>永久基本农田后续管护</t>
  </si>
  <si>
    <t>金平区鮀莲街道2022年基本农田保护省级补偿资金</t>
  </si>
  <si>
    <t>440511230000000000014</t>
  </si>
  <si>
    <t>自然资源部门</t>
  </si>
  <si>
    <t>金平区东方街道2022年基本农田保护省级补偿资金</t>
  </si>
  <si>
    <t>440511230000000000052</t>
  </si>
  <si>
    <t>金平区鮀江街道基本农田保护省级补偿资金</t>
  </si>
  <si>
    <t>440511230000000017940</t>
  </si>
  <si>
    <t>金平区岐山街道基本农田保护省级补偿资金</t>
  </si>
  <si>
    <t>440511230000000017939</t>
  </si>
  <si>
    <t>金平区月浦街道基本农田保护省级补偿资金</t>
  </si>
  <si>
    <t>440511230000000017921</t>
  </si>
  <si>
    <t>2023年“四好农村路”日常养护</t>
  </si>
  <si>
    <t>440511230000000000046</t>
  </si>
  <si>
    <t>龙湖区</t>
  </si>
  <si>
    <t>龙湖区农药包装废弃物回收处理体系建设</t>
  </si>
  <si>
    <t>440507230000000000045</t>
  </si>
  <si>
    <t>动物疫病防控</t>
  </si>
  <si>
    <t>龙湖区开展强制免疫补助项目</t>
  </si>
  <si>
    <t>440507230000000000048</t>
  </si>
  <si>
    <t>动物防疫</t>
  </si>
  <si>
    <t>构建现代乡村产业体系</t>
  </si>
  <si>
    <t>扶持壮大村集体经济</t>
  </si>
  <si>
    <t>440507230000000000043</t>
  </si>
  <si>
    <t>种业振兴</t>
  </si>
  <si>
    <t>优良种业品种示范推广</t>
  </si>
  <si>
    <t>优良种业品种研发和推广示范项目</t>
  </si>
  <si>
    <t>440507230000000000039</t>
  </si>
  <si>
    <t>农业有害生物监测预警与防控项目</t>
  </si>
  <si>
    <t>440507230000000000036</t>
  </si>
  <si>
    <t>440507230000000000044</t>
  </si>
  <si>
    <t>龙湖区土壤普查、安全利用及质量提升项目</t>
  </si>
  <si>
    <t>440507230000000000030</t>
  </si>
  <si>
    <t>现代渔业发展</t>
  </si>
  <si>
    <t>沿海渔港、渔港经济区建设项目</t>
  </si>
  <si>
    <t>渔业船舶安全生产及渔船渔民疫情防控</t>
  </si>
  <si>
    <t>440507230000000000051</t>
  </si>
  <si>
    <t>屠宰环节生猪无害化处理补助</t>
  </si>
  <si>
    <t>龙湖区屠宰环节无害化处理补助</t>
  </si>
  <si>
    <t>440507230000000000049</t>
  </si>
  <si>
    <t>汕头市龙湖区河道堤防沟渠管养</t>
  </si>
  <si>
    <t>440507230000000000007</t>
  </si>
  <si>
    <t>永久基本农田保护省级补偿资金</t>
  </si>
  <si>
    <t>440507230000000000028</t>
  </si>
  <si>
    <t>四好农村路日常养护</t>
  </si>
  <si>
    <t>440507230000000000026</t>
  </si>
  <si>
    <t>四好农村路养护工程</t>
  </si>
  <si>
    <t>440507230000000000027</t>
  </si>
  <si>
    <t>路网联结改造工程</t>
  </si>
  <si>
    <t>四好农村路建设工程（路网联结工程）</t>
  </si>
  <si>
    <t>440507230000000000035</t>
  </si>
  <si>
    <t>澄海区</t>
  </si>
  <si>
    <t>驻镇帮镇扶村类</t>
  </si>
  <si>
    <t>驻镇帮镇扶村（巩固拓展脱贫攻坚成果）</t>
  </si>
  <si>
    <t>驻镇帮镇扶村工作队工作经费</t>
  </si>
  <si>
    <t>汕头市澄海区东里镇镇域乡村振兴规划（驻镇帮镇扶村项目）</t>
  </si>
  <si>
    <t>440515230000000000153</t>
  </si>
  <si>
    <t>巩固拓展脱贫攻坚成果</t>
  </si>
  <si>
    <t>汕头市澄海区东里镇石丁村全村风貌提升项目（驻镇帮镇扶村项目）</t>
  </si>
  <si>
    <t>440515230000000000155</t>
  </si>
  <si>
    <t>村内道路硬化建设</t>
  </si>
  <si>
    <t>汕头市澄海区东里镇南和片区道路改造及配套工程（驻镇帮镇扶村项目）</t>
  </si>
  <si>
    <t>440515230000000000119</t>
  </si>
  <si>
    <t>驻镇帮镇扶村（提升产业发展水平）</t>
  </si>
  <si>
    <t>产业基础设施建设类</t>
  </si>
  <si>
    <t>澄海区盐鸿镇盐灶片区商业步行街打造项目（驻镇帮镇扶村项目）</t>
  </si>
  <si>
    <t>440515230000000000090</t>
  </si>
  <si>
    <t>驻镇帮镇扶村（提升镇村公共基础设施水平）</t>
  </si>
  <si>
    <t>乡镇人居环境整治和小型公益性基础设施建设</t>
  </si>
  <si>
    <t>汕头市澄海区莲华镇新楼村乡村风貌提升项目（驻镇帮镇扶村项目）</t>
  </si>
  <si>
    <t>440515230000000000162</t>
  </si>
  <si>
    <t>住建部门</t>
  </si>
  <si>
    <t>汕头市澄海区莲华镇碧砂村人居环境整治提升工程（驻镇帮镇扶村项目）</t>
  </si>
  <si>
    <t>440515230000000000094</t>
  </si>
  <si>
    <t>汕头市澄海区莲华镇驻镇帮镇扶村工作经费（驻镇帮镇扶村项目）</t>
  </si>
  <si>
    <t>440515230000000000145</t>
  </si>
  <si>
    <t>汕头市澄海区莲华镇梅陇村人居环境整治提升工程（驻镇帮镇扶村项目）</t>
  </si>
  <si>
    <t>440515230000000000138</t>
  </si>
  <si>
    <t>汕头市澄海区莲华镇乡村振兴具体规划编制项目（驻镇帮镇扶村项目）</t>
  </si>
  <si>
    <t>440515230000000000147</t>
  </si>
  <si>
    <t>汕头市澄海区莲华镇新楼村休闲农业建设项目（驻镇帮镇扶村项目）</t>
  </si>
  <si>
    <t>440515230000000000160</t>
  </si>
  <si>
    <t>汕头市澄海区莲华镇农村村内道路硬底化建设项目（驻镇帮镇扶村项目）</t>
  </si>
  <si>
    <t>440515230000000022569</t>
  </si>
  <si>
    <t>汕头市澄海区溪南镇金溪南路升级改造工程（驻镇帮镇扶村项目）</t>
  </si>
  <si>
    <t>440515230000000000019</t>
  </si>
  <si>
    <t>汕头市澄海区溪南镇南美路改造工程(驻镇帮镇扶村项目）</t>
  </si>
  <si>
    <t>440515230000000000018</t>
  </si>
  <si>
    <t>2023年汕头市澄海区溪南镇驻镇帮镇扶村工作经费（驻镇帮镇扶村项目）</t>
  </si>
  <si>
    <t>440515230000000022555</t>
  </si>
  <si>
    <t>汕头市澄海区隆都镇樟籍村打造乡村振兴产业发展示范村建设项目(驻镇帮镇扶村项目)</t>
  </si>
  <si>
    <t>440515230000000000125</t>
  </si>
  <si>
    <t>汕头市澄海区莲上镇永新村潘厝池周边环境提升项目（驻镇帮镇扶村项目）</t>
  </si>
  <si>
    <t>440515230000000000010</t>
  </si>
  <si>
    <t>汕头市澄海区莲上镇兰苑村工业大道西均裕片区间排水及道路提升项目（驻镇帮镇扶村项目）</t>
  </si>
  <si>
    <t>440515230000000000012</t>
  </si>
  <si>
    <t>汕头市澄海区莲上镇莲中路改造工程（驻镇帮镇扶村项目）</t>
  </si>
  <si>
    <t>440515230000000000062</t>
  </si>
  <si>
    <t>汕头市澄海区莲上镇涂城村金银街周边道路项目（驻镇帮镇扶村项目）</t>
  </si>
  <si>
    <t>440515230000000000067</t>
  </si>
  <si>
    <t>汕头市澄海区莲上镇上巷村戏台及其周边改造项目（驻镇帮镇扶村项目）</t>
  </si>
  <si>
    <t>440515230000000000017</t>
  </si>
  <si>
    <t>汕头市澄海区莲下镇青年路(莲东路至永合路）改造工程(驻镇帮镇扶村项目)</t>
  </si>
  <si>
    <t>440515230000000000054</t>
  </si>
  <si>
    <t>汕头市澄海区莲下镇莲南路（莲凤路至莲东路）改造工程(驻镇帮镇扶村项目)</t>
  </si>
  <si>
    <t>440515230000000000056</t>
  </si>
  <si>
    <t>驻镇帮镇扶村（提升镇域公共服务能力）</t>
  </si>
  <si>
    <t>镇村公共服务类</t>
  </si>
  <si>
    <t>汕头市澄海区上华镇智慧乡镇建设（驻镇帮镇扶村项目）</t>
  </si>
  <si>
    <t>440515230000000000167</t>
  </si>
  <si>
    <t>2023年汕头市驻上华镇驻镇帮镇扶村工作队经费（驻镇帮镇扶村项目）</t>
  </si>
  <si>
    <t>440515230000000022558</t>
  </si>
  <si>
    <t>小型农田水利设施</t>
  </si>
  <si>
    <t>汕头市澄海区上华镇大湖渠堤及排水涵建设（驻镇帮镇扶村项目）</t>
  </si>
  <si>
    <t>440515230000000000031</t>
  </si>
  <si>
    <t>汕头市澄海区上华镇大湖北片农田基础设施建设（驻镇帮镇扶村项目）</t>
  </si>
  <si>
    <t>440515230000000000029</t>
  </si>
  <si>
    <t>汕头市澄海区上华镇大湖片池塘整治（驻镇帮镇扶村项目）</t>
  </si>
  <si>
    <t>440515230000000000179</t>
  </si>
  <si>
    <t>汕头市澄海区上华镇大湖南岸环境整治（驻镇帮镇扶村项目）</t>
  </si>
  <si>
    <t>440515230000000000177</t>
  </si>
  <si>
    <t>2023年汕头市澄海区政策性农业保险省级财政保费补贴</t>
  </si>
  <si>
    <t>440515230000000000021</t>
  </si>
  <si>
    <t>2023年汕头市澄海区受污染耕地安全利用和严格管控项目(耕地分类管理工作)</t>
  </si>
  <si>
    <t>440515230000000000026</t>
  </si>
  <si>
    <t>2023年汕头市澄海区农产品质量安全监测检测项目</t>
  </si>
  <si>
    <t>440515230000000000099</t>
  </si>
  <si>
    <t>汕头市澄海区2023年建设基层农产品质量安全网格化管理体系建设项目</t>
  </si>
  <si>
    <t>440515230000000000101</t>
  </si>
  <si>
    <t>汕头市澄海区第三次土壤普查项目</t>
  </si>
  <si>
    <t>440515230000000000060</t>
  </si>
  <si>
    <t>农业生产能力提升</t>
  </si>
  <si>
    <t>粮食生产补助项目</t>
  </si>
  <si>
    <t>2023年度汕头市澄海区粮食生产补助项目</t>
  </si>
  <si>
    <t>440515230000000000041</t>
  </si>
  <si>
    <t>粮食安全</t>
  </si>
  <si>
    <t>2023年汕头市澄海区农产品质量安全检测项目</t>
  </si>
  <si>
    <t>440515230000000000086</t>
  </si>
  <si>
    <t>2023年汕头市澄海区省级动物疫病预防项目</t>
  </si>
  <si>
    <t>440515230000000000113</t>
  </si>
  <si>
    <t>2023年省级汕头市澄海区动物疫病监测防控</t>
  </si>
  <si>
    <t>440515230000000022566</t>
  </si>
  <si>
    <t>2023年汕头市澄海区扶持发展村集体经济项目省级配套资金</t>
  </si>
  <si>
    <t>440515230000000000033</t>
  </si>
  <si>
    <t>高标准农田建设及管护</t>
  </si>
  <si>
    <t>2023年度汕头市澄海区高标准农田建设项目（含垦造水田）后期管护项目</t>
  </si>
  <si>
    <t>440515230000000000069</t>
  </si>
  <si>
    <t>重大水利工程</t>
  </si>
  <si>
    <t>汕头市澄海区隆都围加固达标工程</t>
  </si>
  <si>
    <t>440515230000000000065</t>
  </si>
  <si>
    <t>中央预算内水利投资执行</t>
  </si>
  <si>
    <t>汕头市澄海区农业水价综合改革工作</t>
  </si>
  <si>
    <t>440515230000000000197</t>
  </si>
  <si>
    <t>汕头市澄海区河湖管护</t>
  </si>
  <si>
    <t>440515230000000000059</t>
  </si>
  <si>
    <t>村道安全生命防护工程</t>
  </si>
  <si>
    <t>汕头市澄海区莲下镇、莲上镇村道公路安全提升工程（村道安防）</t>
  </si>
  <si>
    <t>440515230000000000095</t>
  </si>
  <si>
    <t>汕头市澄海区2023年“四好农村路”溪南镇-莲溪线建设项目（路网联结改造）</t>
  </si>
  <si>
    <t>440515230000000000199</t>
  </si>
  <si>
    <t>汕头市澄海区2023年农村公路省级日常养护资金（日常养护）</t>
  </si>
  <si>
    <t>440515230000000000088</t>
  </si>
  <si>
    <t>危旧桥改造工程</t>
  </si>
  <si>
    <t>汕头市澄海区莲上镇莲茂路（CS14竹龙线）灌渠桥改建工程（危旧桥改造）</t>
  </si>
  <si>
    <t>440515230000000000187</t>
  </si>
  <si>
    <t>澄海区莲华镇CU53线东光桥改建（危旧桥改造）</t>
  </si>
  <si>
    <t>440515230000000000048</t>
  </si>
  <si>
    <t>汕头市澄海区2023年农村公路养护工程补助资金（养护工程）</t>
  </si>
  <si>
    <t>440515230000000000074</t>
  </si>
  <si>
    <t>汕头市澄海区2023年高质量水源林建设项目</t>
  </si>
  <si>
    <t>440515230000000000127</t>
  </si>
  <si>
    <t>汕头市澄海区澄华街道永久基本农田保护经济补偿</t>
  </si>
  <si>
    <t>440515230000000000196</t>
  </si>
  <si>
    <t>汕头市澄海区盐鸿镇永久基本农田保护经济补偿</t>
  </si>
  <si>
    <t>440515230000000000193</t>
  </si>
  <si>
    <t>汕头市澄海区莲上镇永久基本农田保护经济补偿</t>
  </si>
  <si>
    <t>440515230000000000166</t>
  </si>
  <si>
    <t>汕头市澄海区广益街道永久基本农田保护经济补偿</t>
  </si>
  <si>
    <t>440515230000000000168</t>
  </si>
  <si>
    <t>汕头市澄海区隆都镇永久基本农田保护经济补偿</t>
  </si>
  <si>
    <t>440515230000000000171</t>
  </si>
  <si>
    <t>汕头市澄海区凤翔街道永久基本农田保护经济补偿</t>
  </si>
  <si>
    <t>440515230000000000178</t>
  </si>
  <si>
    <t>汕头市澄海区溪南镇永久基本农田保护经济补偿</t>
  </si>
  <si>
    <t>440515230000000000165</t>
  </si>
  <si>
    <t>汕头市澄海区莲华镇永久基本农田保护经济补偿</t>
  </si>
  <si>
    <t>440515230000000000176</t>
  </si>
  <si>
    <t>汕头市澄海区莲下镇永久基本农田保护经济补偿</t>
  </si>
  <si>
    <t>440515230000000000181</t>
  </si>
  <si>
    <t>汕头市澄海区东里镇永久基本农田保护经济补偿</t>
  </si>
  <si>
    <t>440515230000000000180</t>
  </si>
  <si>
    <t>汕头市澄海区上华镇永久基本农田保护经济补偿</t>
  </si>
  <si>
    <t>440515230000000000191</t>
  </si>
  <si>
    <t>自然保护地整合优化</t>
  </si>
  <si>
    <t>汕头市莱芜中华白海豚市级自然保护区总体规划</t>
  </si>
  <si>
    <t>440515230000000000182</t>
  </si>
  <si>
    <t>汕头市莱芜中国龙虾市级自然保护区总体规划</t>
  </si>
  <si>
    <t>440515230000000000188</t>
  </si>
  <si>
    <t>汕头市澄海区2023年松材线虫病等林业有害生物预防与除治项目</t>
  </si>
  <si>
    <t>440515230000000000123</t>
  </si>
  <si>
    <t>汕头市澄海区高质量水源林新造林抚育（2021-2022）项目</t>
  </si>
  <si>
    <t>440515230000000000130</t>
  </si>
  <si>
    <t>森林资源保护与监测</t>
  </si>
  <si>
    <t>林草生态综合监测评价</t>
  </si>
  <si>
    <t>汕头市澄海区2023年森林资源保护与监测项目</t>
  </si>
  <si>
    <t>440515230000000000140</t>
  </si>
  <si>
    <t>汕头市澄海区2023年政策性森林保险省级财政保费补贴项目</t>
  </si>
  <si>
    <t>440515230000000000139</t>
  </si>
  <si>
    <t>农村生活污水治理</t>
  </si>
  <si>
    <t>汕头市澄海区农村生活污水收集管道养护管理项目</t>
  </si>
  <si>
    <t>440515230000000000200</t>
  </si>
  <si>
    <t>生态环境部门</t>
  </si>
  <si>
    <t>濠江区</t>
  </si>
  <si>
    <t>2023年濠江区农业水价改革项目</t>
  </si>
  <si>
    <t>440512230000000000039</t>
  </si>
  <si>
    <t>2023年汕头市濠江区濠江清漂保洁项目</t>
  </si>
  <si>
    <t>440512230000000000042</t>
  </si>
  <si>
    <t>2023年汕头市濠江区五南沟清漂保洁项目</t>
  </si>
  <si>
    <t>440512230000000000043</t>
  </si>
  <si>
    <t>2023年汕头市濠江区河湖管护项目</t>
  </si>
  <si>
    <t>440512230000000000045</t>
  </si>
  <si>
    <t>第三次全国土壤普查项目</t>
  </si>
  <si>
    <t>440512230000000000028</t>
  </si>
  <si>
    <t>外来物种普查项目</t>
  </si>
  <si>
    <t>440512230000000000029</t>
  </si>
  <si>
    <t>濠江区动物疫病防控</t>
  </si>
  <si>
    <t>440512230000000000040</t>
  </si>
  <si>
    <t>农产品质量安全检测项目</t>
  </si>
  <si>
    <t>440512230000000000031</t>
  </si>
  <si>
    <t>农产品定量检测</t>
  </si>
  <si>
    <t>440512230000000000035</t>
  </si>
  <si>
    <t>汕头市濠江区2023年农村公路日常养护</t>
  </si>
  <si>
    <t>440512230000000000020</t>
  </si>
  <si>
    <t>汕头市濠江区2023年村道安防工程项目</t>
  </si>
  <si>
    <t>440512230000000000023</t>
  </si>
  <si>
    <t>濠江区2023年高质量水源林（2021年新造林）抚育项目</t>
  </si>
  <si>
    <t>440512230000000000006</t>
  </si>
  <si>
    <t>濠江区2023年高质量水源林（2022年新造林）抚育项目</t>
  </si>
  <si>
    <t>440512230000000000007</t>
  </si>
  <si>
    <t>濠江区2023年沿海防护林建设（2021年新造林）抚育项目</t>
  </si>
  <si>
    <t>440512230000000000008</t>
  </si>
  <si>
    <t>濠江区2023年高质量水源林建设项目</t>
  </si>
  <si>
    <t>440512230000000000004</t>
  </si>
  <si>
    <t>汕头市濠江区2022年度基本农田保护经济补偿省级补助资金</t>
  </si>
  <si>
    <t>440512230000000000025</t>
  </si>
  <si>
    <t>病险水库水闸除险加固</t>
  </si>
  <si>
    <t>小型水库除险加固</t>
  </si>
  <si>
    <t>2023年濠江区4宗小型水库除险加固工程</t>
  </si>
  <si>
    <t>440512230000000000034</t>
  </si>
  <si>
    <t>病险水库除险加固</t>
  </si>
  <si>
    <t>濠江区2023年度政策性森林保险省级财政保费补贴</t>
  </si>
  <si>
    <t>440512230000000000014</t>
  </si>
  <si>
    <t>2023年濠江区政策性农业农村保险保费补贴项目</t>
  </si>
  <si>
    <t>440512230000000000057</t>
  </si>
  <si>
    <t>汕头市濠江区2023年农村公路养护工程</t>
  </si>
  <si>
    <t>440512230000000000021</t>
  </si>
  <si>
    <t>潮阳区</t>
  </si>
  <si>
    <t>工作经费</t>
  </si>
  <si>
    <t>2023年涉农工作经费</t>
  </si>
  <si>
    <t>440513230000000000004</t>
  </si>
  <si>
    <t>财政部门</t>
  </si>
  <si>
    <t>2023年和平镇井仔湾配套工程及道路等改造提升建设项目</t>
  </si>
  <si>
    <t>440513230000000000068</t>
  </si>
  <si>
    <t>2023年关埠镇提升公共基础设施项目</t>
  </si>
  <si>
    <t>440513230000000000062</t>
  </si>
  <si>
    <t>2023年河溪镇产业基础设施建设项目</t>
  </si>
  <si>
    <t>440513230000000000069</t>
  </si>
  <si>
    <t>2023年度铜盂镇文旅核心示范带建设项目-“艺术田园”组团及道路建设配套工程</t>
  </si>
  <si>
    <t>440513230000000000076</t>
  </si>
  <si>
    <t>2023年河溪镇镇域经济发展改造提升建设项目</t>
  </si>
  <si>
    <t>440513230000000000071</t>
  </si>
  <si>
    <t>产业升级类项目</t>
  </si>
  <si>
    <t>金灶镇竹桥村澄港改建厂房项目</t>
  </si>
  <si>
    <t>440513230000000000073</t>
  </si>
  <si>
    <t>2023年西胪镇乡村振兴提升工程</t>
  </si>
  <si>
    <t>440513230000000000078</t>
  </si>
  <si>
    <t>2023年度海门镇村庄基础设施建设项目</t>
  </si>
  <si>
    <t>440513230000000025074</t>
  </si>
  <si>
    <t>2023年度金灶镇道路及配套设施建设项目</t>
  </si>
  <si>
    <t>440513230000000000074</t>
  </si>
  <si>
    <t>河溪镇新乡村校前路建设及增设排水管网项目</t>
  </si>
  <si>
    <t>440513230000000025075</t>
  </si>
  <si>
    <t>贴息贷款</t>
  </si>
  <si>
    <t>关埠镇“政府贴息”项目</t>
  </si>
  <si>
    <t>440513230000000025076</t>
  </si>
  <si>
    <t>汕头市潮阳区谷饶镇农村社区基础设施和公共服务设施建设项目（2023年度）</t>
  </si>
  <si>
    <t>440513230000000025073</t>
  </si>
  <si>
    <t>2023年贵屿镇基础设施及老练江示范带有关建设项目</t>
  </si>
  <si>
    <t>440513230000000000064</t>
  </si>
  <si>
    <t>2023年度驻谷饶镇帮镇扶村工作队工作经费</t>
  </si>
  <si>
    <t>440513230000000000058</t>
  </si>
  <si>
    <t>2023年度驻河溪镇帮镇扶村工作队工作经费</t>
  </si>
  <si>
    <t>440513230000000000070</t>
  </si>
  <si>
    <t>2023年度驻金灶镇帮镇扶村工作队工作经费</t>
  </si>
  <si>
    <t>440513230000000000075</t>
  </si>
  <si>
    <t>2023年度驻海门镇帮镇扶村工作队工作经费</t>
  </si>
  <si>
    <t>440513230000000000065</t>
  </si>
  <si>
    <t>2023年度驻和平镇帮镇扶村工作队工作经费</t>
  </si>
  <si>
    <t>440513230000000000067</t>
  </si>
  <si>
    <t>2023年度驻贵屿镇帮镇扶村工作队工作经费</t>
  </si>
  <si>
    <t>440513230000000000063</t>
  </si>
  <si>
    <t>2023年度驻铜盂镇帮镇扶村工作队工作经费</t>
  </si>
  <si>
    <t>440513230000000000077</t>
  </si>
  <si>
    <t>2023年汕头市潮阳区受污染耕地安全利用和严格管控项目</t>
  </si>
  <si>
    <t>440513230000000000038</t>
  </si>
  <si>
    <t>2023年汕头市潮阳区红火蚁普查、防控与药剂应急储备</t>
  </si>
  <si>
    <t>440513230000000000051</t>
  </si>
  <si>
    <t>畜牧业转型升级</t>
  </si>
  <si>
    <t>养殖环节无害化处理补助</t>
  </si>
  <si>
    <t>潮阳区养殖环节无害化处理补助</t>
  </si>
  <si>
    <t>440513230000000000024</t>
  </si>
  <si>
    <t>潮阳区动物疫病防控项目</t>
  </si>
  <si>
    <t>440513230000000000026</t>
  </si>
  <si>
    <t>省级政策性农业保险保费补贴</t>
  </si>
  <si>
    <t>440513230000000000031</t>
  </si>
  <si>
    <t>省级政策性农业保险保费补贴（农房保险）</t>
  </si>
  <si>
    <t>440513230000000000033</t>
  </si>
  <si>
    <t>汕头市潮阳区农业入侵生物普查</t>
  </si>
  <si>
    <t>440513230000000000037</t>
  </si>
  <si>
    <t>垦造水田后期管护地力培肥项目</t>
  </si>
  <si>
    <t>440513230000000000046</t>
  </si>
  <si>
    <t>汕头市潮阳区河湖巡河及监管项目实施方案</t>
  </si>
  <si>
    <t>440513230000000000098</t>
  </si>
  <si>
    <t>练江干流潮阳段（含海门湾桥闸外200米范围）、后溪闸段、前溪闸段河面水浮莲及漂浮物打捞日常维护服务项目</t>
  </si>
  <si>
    <t>440513230000000000035</t>
  </si>
  <si>
    <t>潮阳区练江碧道建设工程（铜盂镇段）</t>
  </si>
  <si>
    <t>440513230000000000089</t>
  </si>
  <si>
    <t>潮阳区2020年度河湖管理范围划定项目</t>
  </si>
  <si>
    <t>440513230000000000093</t>
  </si>
  <si>
    <t>潮阳区河长公示牌年度维护项目</t>
  </si>
  <si>
    <t>440513230000000000096</t>
  </si>
  <si>
    <t>潮阳区生产建设项目水土保持“天地一体化”动态监管项目技术咨询服务</t>
  </si>
  <si>
    <t>440513230000000000097</t>
  </si>
  <si>
    <t>水库移民后期扶持</t>
  </si>
  <si>
    <t>和平镇练岗村白银坑道路硬化及村北路、村中路安装防护栏杆工程</t>
  </si>
  <si>
    <t>440513230000000000086</t>
  </si>
  <si>
    <t>建制村通双车道工程</t>
  </si>
  <si>
    <t>2023年“四好农村路”建设“单改双”工程</t>
  </si>
  <si>
    <t>440513230000000000084</t>
  </si>
  <si>
    <t>2023年“四好农村路”工程养护</t>
  </si>
  <si>
    <t>440513230000000000032</t>
  </si>
  <si>
    <t>2023年“四好农村路”建设路网提升工程</t>
  </si>
  <si>
    <t>440513230000000000080</t>
  </si>
  <si>
    <t>潮阳区林草湿数据与国土“三调”数据对接融合图斑核实项目</t>
  </si>
  <si>
    <t>440513230000000000019</t>
  </si>
  <si>
    <t>汕头市潮阳区2023年高质量水源林建设</t>
  </si>
  <si>
    <t>440513230000000000005</t>
  </si>
  <si>
    <t>汕头市潮阳区2023年沿海防护林建设</t>
  </si>
  <si>
    <t>440513230000000000006</t>
  </si>
  <si>
    <t>汕头市潮阳区2023年政策性森林保险省级财政保费补贴</t>
  </si>
  <si>
    <t>440513230000000000012</t>
  </si>
  <si>
    <t>汕头市潮阳区2023年薇甘菊防治和松材线虫普查监测</t>
  </si>
  <si>
    <t>440513230000000000009</t>
  </si>
  <si>
    <t>森林草原湿地外来入侵物种普查</t>
  </si>
  <si>
    <t>汕头市潮阳区2023年森林草原湿地外来入侵物种普查</t>
  </si>
  <si>
    <t>440513230000000000008</t>
  </si>
  <si>
    <t>汕头市潮阳区2023年红火蚁预防与除治</t>
  </si>
  <si>
    <t>440513230000000000007</t>
  </si>
  <si>
    <t>森林火灾预防</t>
  </si>
  <si>
    <t>森林火情早期处理能力提升</t>
  </si>
  <si>
    <t>汕头市潮阳区2023年森林火情早期处理能力提升</t>
  </si>
  <si>
    <t>440513230000000000014</t>
  </si>
  <si>
    <t>潮阳区镇级污水管网及污水处理设施运维</t>
  </si>
  <si>
    <t>440513230000000025691</t>
  </si>
  <si>
    <t>潮南区</t>
  </si>
  <si>
    <t>2023年汕头市潮南区高质量水源林建设项目</t>
  </si>
  <si>
    <t>440514230000000000022</t>
  </si>
  <si>
    <t>潮南区2023年松材线虫病等林业有害生物预防与除治项目</t>
  </si>
  <si>
    <t>440514230000000000067</t>
  </si>
  <si>
    <t>2023年潮南区政策性森林保险项目</t>
  </si>
  <si>
    <t>440514230000000000079</t>
  </si>
  <si>
    <t>2023年潮南区永久基本农田后续管护</t>
  </si>
  <si>
    <t>440514230000000000087</t>
  </si>
  <si>
    <t>胪雷线县道提升工程（路网联结）</t>
  </si>
  <si>
    <t>440514230000000000340</t>
  </si>
  <si>
    <t>2023年潮南区农村公路养护资金（日常养护）</t>
  </si>
  <si>
    <t>440514230000000000102</t>
  </si>
  <si>
    <t>潮南区练江干流
打捞项目</t>
  </si>
  <si>
    <t>440514230000000000105</t>
  </si>
  <si>
    <t>河长制补助资金</t>
  </si>
  <si>
    <t>440514230000000000106</t>
  </si>
  <si>
    <t>潮南区河长公示牌更换版面及维护工作经费</t>
  </si>
  <si>
    <t>440514230000000000109</t>
  </si>
  <si>
    <t>潮南区小型水库集中管护</t>
  </si>
  <si>
    <t>440514230000000000136</t>
  </si>
  <si>
    <t>潮南区河道管理范围和水利工程管理与保护范围划定项目</t>
  </si>
  <si>
    <t>440514230000000000139</t>
  </si>
  <si>
    <t>潮南区水旱灾害防御标准化建设，小水电站安全生产标准化一级创建、绿色小水电站创建工作，泵站标准化创建，灌区规范化，标准化创建，节水灌区创建</t>
  </si>
  <si>
    <t>440514230000000000131</t>
  </si>
  <si>
    <t>两英镇圆山村深田自然村修建房补助</t>
  </si>
  <si>
    <t>440514230000000000124</t>
  </si>
  <si>
    <t>两英镇古溪社区高田经联社老寨上埕浇筑混凝土及其他配套工程</t>
  </si>
  <si>
    <t>440514230000000000126</t>
  </si>
  <si>
    <t>2023年潮南区农业水价综合改革项目</t>
  </si>
  <si>
    <t>440514230000000000343</t>
  </si>
  <si>
    <t>潮南区小型水库除险加固</t>
  </si>
  <si>
    <t>440514230000000000127</t>
  </si>
  <si>
    <t>潮南区乡镇生活污水处理设施运维费</t>
  </si>
  <si>
    <t>440514230000000024771</t>
  </si>
  <si>
    <t>动物疫病防控项目</t>
  </si>
  <si>
    <t>440514230000000000014</t>
  </si>
  <si>
    <t>2023年潮南区农产品质量安全监测项目</t>
  </si>
  <si>
    <t>440514230000000000050</t>
  </si>
  <si>
    <t>2023年汕头市潮南区水稻机械化插秧（直播）作业补贴项目</t>
  </si>
  <si>
    <t>440514230000000000051</t>
  </si>
  <si>
    <t>汕头市潮南区2023年度受污染耕地安全利用和严格管控项目</t>
  </si>
  <si>
    <t>440514230000000000056</t>
  </si>
  <si>
    <t>汕头市潮南区2022年农业外来入侵物种普查项目</t>
  </si>
  <si>
    <t>440514230000000000057</t>
  </si>
  <si>
    <t>440514230000000000081</t>
  </si>
  <si>
    <t>第三次全国土壤普查潮南区域项目</t>
  </si>
  <si>
    <t>440514230000000000119</t>
  </si>
  <si>
    <t>潮南区政策性农业保险省级财政保费补贴</t>
  </si>
  <si>
    <t>440514230000000000054</t>
  </si>
  <si>
    <t>防返贫监测和帮扶</t>
  </si>
  <si>
    <t>汕头市潮南区“防贫保”项目</t>
  </si>
  <si>
    <t>440514230000000000063</t>
  </si>
  <si>
    <t>2022年潮南区扶持村级集体经济试点项目</t>
  </si>
  <si>
    <t>440514230000000000082</t>
  </si>
  <si>
    <t>陈店镇沟湖社区中华街道路及排水改造工程</t>
  </si>
  <si>
    <t>440514230000000000164</t>
  </si>
  <si>
    <t>陈店镇陈店社区东风一路、东风二路道路改造项目</t>
  </si>
  <si>
    <t>440514230000000000165</t>
  </si>
  <si>
    <t>陈店镇陈围社区东泰路中段、沿池路改造工程</t>
  </si>
  <si>
    <t>440514230000000000166</t>
  </si>
  <si>
    <t>潮南区司马浦镇下店村新时代文明实践站升级改造工程</t>
  </si>
  <si>
    <t>440514230000000000261</t>
  </si>
  <si>
    <t>潮南区司马浦镇下方村新时代文明实践站升级改造工程</t>
  </si>
  <si>
    <t>440514230000000000260</t>
  </si>
  <si>
    <t>潮南区司马浦镇新时代文明实践所升级改造工程</t>
  </si>
  <si>
    <t>440514230000000000275</t>
  </si>
  <si>
    <t>长陇社区住宅区巷道升级改造工程（上村区、中村区、下村区））</t>
  </si>
  <si>
    <t>440514230000000000159</t>
  </si>
  <si>
    <t>司窖路硬底化道路工程(一期)</t>
  </si>
  <si>
    <t>440514230000000000171</t>
  </si>
  <si>
    <t>蔡沟社区绿化美化整治提升项目</t>
  </si>
  <si>
    <t>440514230000000000235</t>
  </si>
  <si>
    <t>新民村老年人活动中心建设工程</t>
  </si>
  <si>
    <t>440514230000000000277</t>
  </si>
  <si>
    <t>上陇林经联社老年人活动中心建设工程</t>
  </si>
  <si>
    <t>440514230000000000278</t>
  </si>
  <si>
    <t>泗黄村法坛溪沟渠修整及周边环境整治工程（二期）</t>
  </si>
  <si>
    <t>440514230000000000145</t>
  </si>
  <si>
    <t>新庆村东兴路（乡道路）升级改造项目</t>
  </si>
  <si>
    <t>440514230000000000191</t>
  </si>
  <si>
    <t>胪岗社区二村新公路中段往“天龙”厂房地段路改造工程</t>
  </si>
  <si>
    <t>440514230000000000187</t>
  </si>
  <si>
    <t>东北村新建高田洋沟和清理洋汾沟等排水沟工程</t>
  </si>
  <si>
    <t>440514230000000000310</t>
  </si>
  <si>
    <t>西新村农田灌溉渠疏通修复项目</t>
  </si>
  <si>
    <t>440514230000000000311</t>
  </si>
  <si>
    <t>仙新村农田灌溉渠疏通修复项目</t>
  </si>
  <si>
    <t>440514230000000000312</t>
  </si>
  <si>
    <t>两英大溪河浦西段蓄水引流灌溉农田项目</t>
  </si>
  <si>
    <t>440514230000000000313</t>
  </si>
  <si>
    <t>古溪社区、鹤联村新时代文明实践站提质增效达标建设项目</t>
  </si>
  <si>
    <t>440514230000000000271</t>
  </si>
  <si>
    <t>高堂社区排灌渠开挖工程</t>
  </si>
  <si>
    <t>440514230000000000315</t>
  </si>
  <si>
    <t>仙门城社区农业科普教育示范园建设项目</t>
  </si>
  <si>
    <t>440514230000000000258</t>
  </si>
  <si>
    <t>仙门城社区浮洋经联社后宅打造农业现代化示范园项目</t>
  </si>
  <si>
    <t>440514230000000000259</t>
  </si>
  <si>
    <t>梅径村老径玉水北路面建设工程</t>
  </si>
  <si>
    <t>440514230000000000197</t>
  </si>
  <si>
    <t>长春村水库沟裕丰路建设工程</t>
  </si>
  <si>
    <t>440514230000000000196</t>
  </si>
  <si>
    <t>长春村党群服务中心建设项目</t>
  </si>
  <si>
    <t>440514230000000000264</t>
  </si>
  <si>
    <t>翠峰岩红色生态森林步道</t>
  </si>
  <si>
    <t>440514230000000000363</t>
  </si>
  <si>
    <t>仙门城西美文化广场文体设施项目</t>
  </si>
  <si>
    <t>440514230000000000266</t>
  </si>
  <si>
    <t>红场镇镇区通往红场水库道路改造工程</t>
  </si>
  <si>
    <t>440514230000000000368</t>
  </si>
  <si>
    <t>红场镇镇区周边边坡整治工程</t>
  </si>
  <si>
    <t>440514230000000000366</t>
  </si>
  <si>
    <t>潮南区红场镇集福善堂修缮项目奖补资金</t>
  </si>
  <si>
    <t>440514230000000000262</t>
  </si>
  <si>
    <t>2023年驻红场镇帮镇扶村工作队一期工作经费</t>
  </si>
  <si>
    <t>440514230000000000285</t>
  </si>
  <si>
    <t>2023年驻雷岭镇帮镇扶村工作队一期工作经费</t>
  </si>
  <si>
    <t>440514230000000000284</t>
  </si>
  <si>
    <t>潮南区雷岭镇油甘扩种（购苗分发农户方式）3030亩项目</t>
  </si>
  <si>
    <t>440514230000000000256</t>
  </si>
  <si>
    <t>潮南区雷岭镇松林村种植良种油甘项目</t>
  </si>
  <si>
    <t>440514230000000000251</t>
  </si>
  <si>
    <t>潮南区雷岭镇麻埔村文化广场西南角三角地建设工程</t>
  </si>
  <si>
    <t>440514230000000000213</t>
  </si>
  <si>
    <t>潮南区雷岭镇赤坪村丰坡路建设工程</t>
  </si>
  <si>
    <t>440514230000000000211</t>
  </si>
  <si>
    <t>潮南区雷岭镇洋坑村水流洋路工程</t>
  </si>
  <si>
    <t>440514230000000000231</t>
  </si>
  <si>
    <t>潮南区雷岭镇东老村农副产品超市建设工程</t>
  </si>
  <si>
    <t>440514230000000000270</t>
  </si>
  <si>
    <t>陇田镇望上村爱情栈道建设工程</t>
  </si>
  <si>
    <t>440514230000000000267</t>
  </si>
  <si>
    <t>陇田镇芝兰村幸福栈道建设工程</t>
  </si>
  <si>
    <t>440514230000000000273</t>
  </si>
  <si>
    <t>陇田镇芝兰村丰收栈道建设工程</t>
  </si>
  <si>
    <t>440514230000000000274</t>
  </si>
  <si>
    <t>远东路商业街改造</t>
  </si>
  <si>
    <t>440514230000000000153</t>
  </si>
  <si>
    <t>成深路至华西村沿路外立面提升工程</t>
  </si>
  <si>
    <t>440514230000000000123</t>
  </si>
  <si>
    <t>和丰壳牌路至古埕段道路硬底化工程</t>
  </si>
  <si>
    <t>440514230000000000202</t>
  </si>
  <si>
    <t>井都镇工作队经费</t>
  </si>
  <si>
    <t>440514230000000000263</t>
  </si>
  <si>
    <t>神山社区老寨驿站改造工程</t>
  </si>
  <si>
    <t>440514230000000000365</t>
  </si>
  <si>
    <t>和丰村浦新二路改造提升工程</t>
  </si>
  <si>
    <t>440514230000000000203</t>
  </si>
  <si>
    <t>凤光村宫前池及池头港改造提升项目</t>
  </si>
  <si>
    <t>440514230000000000204</t>
  </si>
  <si>
    <t>古埕社区高铁北空闲用地环境品质提升工程</t>
  </si>
  <si>
    <t>440514230000000000367</t>
  </si>
  <si>
    <t>新明村新环北路，老爷宫前面路道路改造提升工程</t>
  </si>
  <si>
    <t>440514230000000000224</t>
  </si>
  <si>
    <t>镇政府两侧道路基础设施提升工程</t>
  </si>
  <si>
    <t>440514230000000000207</t>
  </si>
  <si>
    <t>连丰村西港路道路提升及排水改造工程</t>
  </si>
  <si>
    <t>440514230000000000201</t>
  </si>
  <si>
    <t>南澳县</t>
  </si>
  <si>
    <t>驻镇帮镇扶村-南澳县后宅镇宫前农村翡翠苦瓜加工实验基地建设升级项目</t>
  </si>
  <si>
    <t>440523230000000000051</t>
  </si>
  <si>
    <t>驻镇帮镇扶村-南澳县后宅镇驻镇帮镇扶村工作队工作经费</t>
  </si>
  <si>
    <t>440523230000000000053</t>
  </si>
  <si>
    <t>驻镇帮镇扶村-南澳县后宅镇中兴路至广尾路片区三线整治项目</t>
  </si>
  <si>
    <t>440523230000000000067</t>
  </si>
  <si>
    <t>驻镇帮镇扶村-南澳县后宅镇基础设施补短板项目</t>
  </si>
  <si>
    <t>440523230000000000069</t>
  </si>
  <si>
    <t>驻镇帮镇扶村-南澳县深澳镇驻镇帮镇扶村工作队工作经费</t>
  </si>
  <si>
    <t>440523230000000000055</t>
  </si>
  <si>
    <t>驻镇帮镇扶村-南澳县深澳镇仓储物流配送中心建设项目</t>
  </si>
  <si>
    <t>440523230000000000058</t>
  </si>
  <si>
    <t>驻镇帮镇扶村-南澳县深澳镇小型农田水利建设项目</t>
  </si>
  <si>
    <t>440523230000000000090</t>
  </si>
  <si>
    <t>驻镇帮镇扶村-南澳县云澳镇驻镇帮镇扶村工作队工作经费</t>
  </si>
  <si>
    <t>440523230000000000054</t>
  </si>
  <si>
    <t>驻镇帮镇扶村-南澳县云澳镇村道硬底化项目</t>
  </si>
  <si>
    <t>440523230000000000082</t>
  </si>
  <si>
    <t>驻镇帮镇扶村-南澳县云澳镇荖园村农田灌溉水利设施项目</t>
  </si>
  <si>
    <t>440523230000000000083</t>
  </si>
  <si>
    <t>驻镇帮镇扶村-南澳县森林公园农田配套设施项目</t>
  </si>
  <si>
    <t>440523230000000000049</t>
  </si>
  <si>
    <t>农业新型经营主体发展</t>
  </si>
  <si>
    <t>驻镇帮镇扶村-南澳县青澳管委后兰茶叶加工厂升级改造项目</t>
  </si>
  <si>
    <t>440523230000000000064</t>
  </si>
  <si>
    <t>驻镇帮镇扶村-南澳县青澳管委后窑村骑岭港进港路改造建设项目</t>
  </si>
  <si>
    <t>440523230000000000080</t>
  </si>
  <si>
    <t>驻镇帮镇扶村-南澳县青澳管委九溪澳村田间路道与沟渠修缮项目</t>
  </si>
  <si>
    <t>440523230000000000123</t>
  </si>
  <si>
    <t>驻镇帮镇扶村-南澳县青澳管委农田水利设施项目</t>
  </si>
  <si>
    <t>440523230000000000124</t>
  </si>
  <si>
    <t>县域医共体肿瘤防治中心早癌筛查项目</t>
  </si>
  <si>
    <t>南澳县后宅镇食管癌筛查与早诊早治项目</t>
  </si>
  <si>
    <t>440523230000000000110</t>
  </si>
  <si>
    <t>卫生健康部门</t>
  </si>
  <si>
    <t>南澳县云澳镇食管癌筛查与早诊早治项目</t>
  </si>
  <si>
    <t>440523230000000000070</t>
  </si>
  <si>
    <t>南澳县深澳镇食管癌筛查与早诊早治项目</t>
  </si>
  <si>
    <t>440523230000000000062</t>
  </si>
  <si>
    <t>县域医共体检查检验结果共享项目</t>
  </si>
  <si>
    <t>南澳县医共体总医院检验检查结果互认共享项目</t>
  </si>
  <si>
    <t>440523230000000000065</t>
  </si>
  <si>
    <t>县域医共体信息化建设</t>
  </si>
  <si>
    <t>南澳县医共体总医院后宅镇诊疗信息共享项目</t>
  </si>
  <si>
    <t>440523230000000000071</t>
  </si>
  <si>
    <t>南澳县医共体总医院云澳镇诊疗信息共享项目</t>
  </si>
  <si>
    <t>440523230000000000073</t>
  </si>
  <si>
    <t>南澳县医共体总医院深澳镇诊疗信息共享项目</t>
  </si>
  <si>
    <t>440523230000000000074</t>
  </si>
  <si>
    <t>汕头市南澳县农村雨污分流管网及污水处理设施管养项目</t>
  </si>
  <si>
    <t>440523230000000000072</t>
  </si>
  <si>
    <t>南澳县2023年农村公路养护项目（日常养护）</t>
  </si>
  <si>
    <t>440523230000000000042</t>
  </si>
  <si>
    <t>南澳县政策性森林保险省级财政保费补贴</t>
  </si>
  <si>
    <t>440523230000000000032</t>
  </si>
  <si>
    <t>2023年南澳县政策性农业保险省级财政保费补贴项目</t>
  </si>
  <si>
    <t>440523230000000000093</t>
  </si>
  <si>
    <t>2023年汕头市南澳县高质量水源涵养林建设项目</t>
  </si>
  <si>
    <t>440523230000000000011</t>
  </si>
  <si>
    <t>2023年汕头市南澳县沿海防护林建设项目</t>
  </si>
  <si>
    <t>440523230000000000024</t>
  </si>
  <si>
    <t>2023年汕头市南澳县新造林抚育项目（含高质量水源涵养林和沿海防护林等）</t>
  </si>
  <si>
    <t>440523230000000000026</t>
  </si>
  <si>
    <t>南澳县深澳镇后花园村小型水库后期移民扶持项目</t>
  </si>
  <si>
    <t>440523230000000000112</t>
  </si>
  <si>
    <t>南澳县基本农田保护省级补贴</t>
  </si>
  <si>
    <t>440523230000000000036</t>
  </si>
  <si>
    <t>2023年汕头市南澳县扶持发展村集体经济项目省级配套资金</t>
  </si>
  <si>
    <t>440523230000000000095</t>
  </si>
  <si>
    <t>南澳县黄花山水库除险加固工程</t>
  </si>
  <si>
    <t>440523230000000000105</t>
  </si>
  <si>
    <t>南澳县2023年“美丽农村路”项目（养护工程）</t>
  </si>
  <si>
    <t>440523230000000000039</t>
  </si>
  <si>
    <t>青澳湾国家级海洋公园总体规划编制项目</t>
  </si>
  <si>
    <t>440523230000000000031</t>
  </si>
  <si>
    <t>南澳县森林火情早期预测项目</t>
  </si>
  <si>
    <t>440523230000000000034</t>
  </si>
  <si>
    <t>南澳县第三次全国土壤普查经费</t>
  </si>
  <si>
    <t>440523230000000000094</t>
  </si>
  <si>
    <t>南澳县2023年农业水价综合改革项目</t>
  </si>
  <si>
    <t>440523230000000000104</t>
  </si>
  <si>
    <t>南澳县河长制河库管护项目</t>
  </si>
  <si>
    <t>440523230000000000117</t>
  </si>
  <si>
    <t>南澳县森林、草原、湿地调查监测暨森林督查图斑核查项目</t>
  </si>
  <si>
    <t>440523230000000000033</t>
  </si>
  <si>
    <t>附件2</t>
  </si>
  <si>
    <t>2023年市级涉农专项转移支付资金报备情况表</t>
  </si>
  <si>
    <t>市级主管部门</t>
  </si>
  <si>
    <t>涉农资金统筹整合—外来入侵物种普查质量控制项目</t>
  </si>
  <si>
    <t>440500230000000000517</t>
  </si>
  <si>
    <t>涉农资金统筹整合—耕地分类与质量管理</t>
  </si>
  <si>
    <t>440500220000000001306</t>
  </si>
  <si>
    <t>涉农资金统筹整合—农产品宣传推广</t>
  </si>
  <si>
    <t>440500210000000008926</t>
  </si>
  <si>
    <t>农村综合改革</t>
  </si>
  <si>
    <t>农村集体产权制度改革</t>
  </si>
  <si>
    <t>涉农资金统筹整合—农村宅基地管理信息系统建设项目</t>
  </si>
  <si>
    <t>440500220000000001425</t>
  </si>
  <si>
    <t>涉农资金统筹整合—农产品质量安全体系建设</t>
  </si>
  <si>
    <t>440500220000000001424</t>
  </si>
  <si>
    <t>涉农资金统筹整合—动物疫病防控</t>
  </si>
  <si>
    <t>440500220000000001325</t>
  </si>
  <si>
    <t>涉农资金统筹整合—农产品质量安全绿色防控</t>
  </si>
  <si>
    <t>440500220000000001433</t>
  </si>
  <si>
    <t>推广耕地质量提升技术</t>
  </si>
  <si>
    <t>涉农资金统筹整合—化肥减量增效技术</t>
  </si>
  <si>
    <t>440500220000000001432</t>
  </si>
  <si>
    <t>涉农资金统筹整合—农作物病虫测报调查基地建设</t>
  </si>
  <si>
    <t>440500220000000001308</t>
  </si>
  <si>
    <t>村庄基础设施建设——美丽乡村建设</t>
  </si>
  <si>
    <t>汕头市金平区鮀莲街道乡村振兴示范带建设项目</t>
  </si>
  <si>
    <t>440511230000000018346</t>
  </si>
  <si>
    <t>政策性农业保险市级财政保费补贴</t>
  </si>
  <si>
    <t>政策性农业保险市级财政保费补贴——政策性农业保险市级财政保费补贴</t>
  </si>
  <si>
    <t>2023年金平区政策性农业保险市级财政保费补贴</t>
  </si>
  <si>
    <t>440511230000000018336</t>
  </si>
  <si>
    <t>政策性森林保险市级财政保费补贴</t>
  </si>
  <si>
    <t>政策性森林保险市级财政保费补贴——政策性森林保险市级财政保费补贴</t>
  </si>
  <si>
    <t>金平区政策性森林保险市级财政保费补贴</t>
  </si>
  <si>
    <t>440511230000000018337</t>
  </si>
  <si>
    <t>四好农村路-日常养护</t>
  </si>
  <si>
    <t>440511230000000018338</t>
  </si>
  <si>
    <t>政策性农村住房保险市级财政保费补贴</t>
  </si>
  <si>
    <t>政策性农村住房保险市级财政保费补贴——政策性农村住房保险市级财政保费补贴</t>
  </si>
  <si>
    <t>440511230000000018326</t>
  </si>
  <si>
    <t>金融部门</t>
  </si>
  <si>
    <t>农村改厕问题摸排整改</t>
  </si>
  <si>
    <t>2023年农村公路日常养护</t>
  </si>
  <si>
    <t>2023年农村公路养护工程</t>
  </si>
  <si>
    <t>农村公路建设</t>
  </si>
  <si>
    <t>政策性农房保险</t>
  </si>
  <si>
    <t>持壮大村集体经济</t>
  </si>
  <si>
    <t>汕头市澄海区东里镇东陇村农耕产业提升项目（驻镇帮镇扶村）</t>
  </si>
  <si>
    <t>440515230000000024501</t>
  </si>
  <si>
    <t>汕头市澄海区盐鸿镇鸿沟片区生态停车场项目（驻镇帮镇扶村）</t>
  </si>
  <si>
    <t>440515230000000024500</t>
  </si>
  <si>
    <t>440515230000000024499</t>
  </si>
  <si>
    <t>汕头市澄海区溪南镇银东一路建设项目（驻镇帮镇扶村）</t>
  </si>
  <si>
    <t>440515230000000024505</t>
  </si>
  <si>
    <t>农村公厕问题摸排整改</t>
  </si>
  <si>
    <t>汕头市澄海区隆都镇农村公厕改造提升项目（驻镇帮镇扶村）</t>
  </si>
  <si>
    <t>440515230000000024508</t>
  </si>
  <si>
    <t>汕头市澄海区隆都镇“红侨”特色乡村振兴示范带沿线风貌提升和基础设施建设项目（驻镇帮镇扶村）</t>
  </si>
  <si>
    <t>440515230000000024509</t>
  </si>
  <si>
    <t>汕头市澄海区莲上镇竹林村裕德大道建设工程（驻镇帮镇扶村）</t>
  </si>
  <si>
    <t>440515230000000024502</t>
  </si>
  <si>
    <t>汕头市澄海区莲上镇虎蓝路建设工程（驻镇帮镇扶村）</t>
  </si>
  <si>
    <t>440515230000000024503</t>
  </si>
  <si>
    <t>汕头市澄海区莲下镇凤南路（莲南路-莲凤路）路面改造工程项目（驻镇帮镇扶村）</t>
  </si>
  <si>
    <t>440515230000000024498</t>
  </si>
  <si>
    <t>汕头市澄海区上华镇大湖南片乡村道路建设（驻镇帮镇扶村）</t>
  </si>
  <si>
    <t>440515230000000024504</t>
  </si>
  <si>
    <t>汕头市澄海区上华镇大湖南岸环境整治（驻镇帮镇扶村）</t>
  </si>
  <si>
    <t>440515230000000024506</t>
  </si>
  <si>
    <t>汕头市澄海区上华镇大湖片池塘整治（驻镇帮镇扶村）</t>
  </si>
  <si>
    <t>440515230000000024510</t>
  </si>
  <si>
    <t>汕头市澄海区上华镇大湖北片农田基础设施建设（驻镇帮镇扶村）</t>
  </si>
  <si>
    <t>440515230000000024511</t>
  </si>
  <si>
    <t>汕头市澄海区上华镇大湖渠堤及排水涵建设（驻镇帮镇扶村）</t>
  </si>
  <si>
    <t>440515230000000024512</t>
  </si>
  <si>
    <t>2023年汕头市澄海区政策性农业保险市级财政保费补贴</t>
  </si>
  <si>
    <t>440515230000000024495</t>
  </si>
  <si>
    <t>汕头市澄海区2023年农村公路市级日常养护资金（日常养护）</t>
  </si>
  <si>
    <t>440515230000000024493</t>
  </si>
  <si>
    <t>440515230000000024494</t>
  </si>
  <si>
    <t>440515230000000024497</t>
  </si>
  <si>
    <t>440515230000000024507</t>
  </si>
  <si>
    <t>澄海区莲上镇莲茂路（CS14竹龙线）灌渠桥改建工程（危旧桥改造）</t>
  </si>
  <si>
    <t>440515230000000024496</t>
  </si>
  <si>
    <t>濠江区水望底水库、东南坑水库、井仔内水库、径内水库除险加固工程</t>
  </si>
  <si>
    <t>440512230000000007679</t>
  </si>
  <si>
    <t>濠江区滨海街道华新社区祥东路改造建设项目</t>
  </si>
  <si>
    <t>440512230000000007678</t>
  </si>
  <si>
    <t>440512230000000007684</t>
  </si>
  <si>
    <t>2023年濠江区政策性农村住房保险保费补贴项目</t>
  </si>
  <si>
    <t>440512230000000007685</t>
  </si>
  <si>
    <t>濠江区2023年度政策性森林保险市级财政保费补贴</t>
  </si>
  <si>
    <t>440512230000000007683</t>
  </si>
  <si>
    <t>440512230000000007680</t>
  </si>
  <si>
    <t>村道生命安全防护工程</t>
  </si>
  <si>
    <t>440512230000000007681</t>
  </si>
  <si>
    <t>市级政策性农业保险保费补贴</t>
  </si>
  <si>
    <t>440513230000000028205</t>
  </si>
  <si>
    <t>城南街道五仙社区东社横巷及仙岛兰园一直巷及凤东社区党大石路及建设工程</t>
  </si>
  <si>
    <t>440513230000000028207</t>
  </si>
  <si>
    <t>双望社区西坑路环境及配套改造提升工程及旷园市场北路面改造工程</t>
  </si>
  <si>
    <t>440513230000000028232</t>
  </si>
  <si>
    <t>2023年文光街道建档立卡脱贫人员“防贫保”</t>
  </si>
  <si>
    <t>440513230000000028234</t>
  </si>
  <si>
    <t>2023年驻文光街道帮镇扶村工作队工作经费</t>
  </si>
  <si>
    <t>440513230000000028236</t>
  </si>
  <si>
    <t>棉田社区中港路六十亩段升级改造及白竹社区桂竹园路及中凹沟配套建设</t>
  </si>
  <si>
    <t>440513230000000028229</t>
  </si>
  <si>
    <t>2023年度驻金浦街道帮镇扶村工作队工作经费</t>
  </si>
  <si>
    <t>440513230000000028221</t>
  </si>
  <si>
    <t>福仓社区祠堂后横路路面硬底化及配套项目、福仓社区北片厅寨前路面硬底化建设、公厕升级改造项目及配套设施、上底村公园建设</t>
  </si>
  <si>
    <t>440513230000000028210</t>
  </si>
  <si>
    <t>华美社区老寨前村道修缮及立面修复项目</t>
  </si>
  <si>
    <t>440513230000000028212</t>
  </si>
  <si>
    <t>海门镇洪洞村进村直路前段两侧铺设步道砖提升建设</t>
  </si>
  <si>
    <t>440513230000000028216</t>
  </si>
  <si>
    <t>河溪社区环山路排水沟及步道建设工程</t>
  </si>
  <si>
    <t>440513230000000028220</t>
  </si>
  <si>
    <t>宫山学校前至仙金公路村道、桥梁建设</t>
  </si>
  <si>
    <t>440513230000000028228</t>
  </si>
  <si>
    <t>凤田村民文化活动场所建设工程</t>
  </si>
  <si>
    <t>440513230000000028230</t>
  </si>
  <si>
    <t>西胪镇尖山村环村东路至冷水坑水库机耕路硬底化工程及西胪镇尖山村沿溪路两侧农田灌溉工程</t>
  </si>
  <si>
    <t>440513230000000028231</t>
  </si>
  <si>
    <t>和平镇沿江路建设配套工程</t>
  </si>
  <si>
    <t>440513230000000028219</t>
  </si>
  <si>
    <t>大中型病险水库除险加固项目</t>
  </si>
  <si>
    <t>汕头市潮阳区河溪水库水库除险加固工程</t>
  </si>
  <si>
    <t>440513230000000028238</t>
  </si>
  <si>
    <t>440513230000000028217</t>
  </si>
  <si>
    <t>440513230000000028137</t>
  </si>
  <si>
    <t>汕头市潮阳区2023年政策性森林保险市级财政保费补贴</t>
  </si>
  <si>
    <t>440513230000000028233</t>
  </si>
  <si>
    <t>潮南区政策性农业保险市级财政保费补贴</t>
  </si>
  <si>
    <t>440514230000000025643</t>
  </si>
  <si>
    <t>2021年潮南区扶持村级集体经济试点项目</t>
  </si>
  <si>
    <t>440514230000000025642</t>
  </si>
  <si>
    <t>陈店镇新溪西村新时代文明实践站升级改造工程</t>
  </si>
  <si>
    <t>440514230000000025645</t>
  </si>
  <si>
    <t>陈店镇溪口社区新时代文明实践站升级改造工程</t>
  </si>
  <si>
    <t>440514230000000025646</t>
  </si>
  <si>
    <t>陈店镇沟湖人民广场公厕改造工程</t>
  </si>
  <si>
    <t>440514230000000025647</t>
  </si>
  <si>
    <t>陈店镇溪口社区新厝尾尾段道路建设工程</t>
  </si>
  <si>
    <t>440514230000000025648</t>
  </si>
  <si>
    <t>港洲村公共厕所升级改造工程</t>
  </si>
  <si>
    <t>440514230000000025674</t>
  </si>
  <si>
    <t>下桥村公共厕所升级改造工程</t>
  </si>
  <si>
    <t>440514230000000025675</t>
  </si>
  <si>
    <t>下美村公共厕所建设工程</t>
  </si>
  <si>
    <t>440514230000000025677</t>
  </si>
  <si>
    <t>大布下社区公共厕所升级改造工程</t>
  </si>
  <si>
    <t>440514230000000025678</t>
  </si>
  <si>
    <t>新联村卫生站建设工程</t>
  </si>
  <si>
    <t>440514230000000025671</t>
  </si>
  <si>
    <t>溪尾周村卫生站建设工程</t>
  </si>
  <si>
    <t>440514230000000025672</t>
  </si>
  <si>
    <t>四和村卫生站建设工程</t>
  </si>
  <si>
    <t>440514230000000025673</t>
  </si>
  <si>
    <t>两英镇圆山村蜜蜂养殖产业</t>
  </si>
  <si>
    <t>440514230000000025668</t>
  </si>
  <si>
    <t>潮南区雷岭镇麻埔村山地余甘子种植项目</t>
  </si>
  <si>
    <t>440514230000000025667</t>
  </si>
  <si>
    <t>芝兰卫生站</t>
  </si>
  <si>
    <t>440514230000000025669</t>
  </si>
  <si>
    <t>永安卫生站</t>
  </si>
  <si>
    <t>440514230000000025670</t>
  </si>
  <si>
    <t>深沟村卫生站建设工程</t>
  </si>
  <si>
    <t>440514230000000025649</t>
  </si>
  <si>
    <t>溪东社区村内道路硬底化升级改造工程（新寨门横路、元大边路、振东路北三巷道、中游河畔道路）</t>
  </si>
  <si>
    <t>440514230000000025650</t>
  </si>
  <si>
    <t>平湖西社区甘薯育苗基地项目二期</t>
  </si>
  <si>
    <t>440514230000000025652</t>
  </si>
  <si>
    <t>和丰村卫生站建设</t>
  </si>
  <si>
    <t>440514230000000025662</t>
  </si>
  <si>
    <t>神山社区新时代文明实践站提质改造项目</t>
  </si>
  <si>
    <t>440514230000000025663</t>
  </si>
  <si>
    <t>凤光村新时代文明实践站提质改造项目</t>
  </si>
  <si>
    <t>440514230000000025664</t>
  </si>
  <si>
    <t>双山村新时代文明实践站提质改造项目</t>
  </si>
  <si>
    <t>440514230000000025665</t>
  </si>
  <si>
    <t>陇尾村新时代文明实践站提质改造项目</t>
  </si>
  <si>
    <t>440514230000000025666</t>
  </si>
  <si>
    <t>红军医院入口道路塌方修复</t>
  </si>
  <si>
    <t>440514230000000025651</t>
  </si>
  <si>
    <t>潮南区仙城镇七陂村卫生站标准化建设工程</t>
  </si>
  <si>
    <t>440514230000000025679</t>
  </si>
  <si>
    <t>潮南区仙城镇榕堂村向南路建设工程</t>
  </si>
  <si>
    <t>440514230000000025680</t>
  </si>
  <si>
    <t>潮南区仙城镇榕堂村学校路、公园路建设工程</t>
  </si>
  <si>
    <t>440514230000000025681</t>
  </si>
  <si>
    <t>440514230000000025627</t>
  </si>
  <si>
    <t>2023年潮南区“四好农村路”路网联结改造工程</t>
  </si>
  <si>
    <t>440514230000000025626</t>
  </si>
  <si>
    <t>440514230000000025628</t>
  </si>
  <si>
    <t>2023年潮南区政策性保险项目</t>
  </si>
  <si>
    <t>440514230000000025630</t>
  </si>
  <si>
    <t>驻镇帮镇扶村-南澳县云澳镇村道完善工程</t>
  </si>
  <si>
    <t>440523230000000011230</t>
  </si>
  <si>
    <t>驻镇帮镇扶村-南澳县深澳古驿道沿线整治提升项目</t>
  </si>
  <si>
    <t>440523230000000011232</t>
  </si>
  <si>
    <t>南澳县政策性森林保险市级财政保费补贴</t>
  </si>
  <si>
    <t>440523230000000011233</t>
  </si>
  <si>
    <t>2023年南澳县政策性农业保险市级财政保费补贴项目</t>
  </si>
  <si>
    <t>440523230000000011234</t>
  </si>
  <si>
    <t>南澳县政策性农村住房保险市级财政保费补贴</t>
  </si>
  <si>
    <t>440523230000000011235</t>
  </si>
  <si>
    <t>440523230000000011236</t>
  </si>
  <si>
    <t>省农业农村厅</t>
  </si>
  <si>
    <t>市自然资源局</t>
  </si>
  <si>
    <t>省林业局</t>
  </si>
  <si>
    <t>省自然资源厅</t>
  </si>
  <si>
    <t>市交通运输局</t>
  </si>
  <si>
    <t>省水利厅</t>
  </si>
  <si>
    <t>市农业农村局</t>
  </si>
  <si>
    <t>省交通运输厅</t>
  </si>
  <si>
    <t>市水务局</t>
  </si>
  <si>
    <t>其他部门</t>
  </si>
  <si>
    <t>省财政厅</t>
  </si>
  <si>
    <t>市委农办</t>
  </si>
  <si>
    <t>市其他单位</t>
  </si>
  <si>
    <t>省生态环境厅</t>
  </si>
  <si>
    <t>市生态环境局</t>
  </si>
  <si>
    <t>省住房城乡建设厅</t>
  </si>
  <si>
    <t>市住建局</t>
  </si>
  <si>
    <t>涉农资金支出进度情况表（分区域）</t>
  </si>
  <si>
    <t>省级进度</t>
  </si>
  <si>
    <t>市级进度</t>
  </si>
  <si>
    <t>省级全省进度</t>
  </si>
  <si>
    <t>全市省级进度</t>
  </si>
  <si>
    <t>总资金</t>
  </si>
  <si>
    <t>全市</t>
  </si>
  <si>
    <t>市本级</t>
  </si>
  <si>
    <t>涉农资金支出进度情况表（分部门）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</si>
</sst>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
    <numFmt numFmtId="179" formatCode="#,##0.00_ "/>
    <numFmt numFmtId="180" formatCode="0_);\(0\)"/>
  </numFmts>
  <fonts count="16" x14ac:knownFonts="1">
    <font>
      <sz val="12"/>
      <name val="宋体"/>
      <charset val="134"/>
    </font>
    <font>
      <sz val="11"/>
      <color theme="1"/>
      <name val="宋体"/>
      <charset val="134"/>
      <scheme val="minor"/>
    </font>
    <font>
      <sz val="12"/>
      <color theme="1"/>
      <name val="宋体"/>
      <charset val="134"/>
      <scheme val="minor"/>
    </font>
    <font>
      <b/>
      <sz val="9"/>
      <name val="宋体"/>
      <charset val="134"/>
      <scheme val="minor"/>
    </font>
    <font>
      <sz val="10"/>
      <name val="宋体"/>
      <charset val="134"/>
    </font>
    <font>
      <b/>
      <sz val="10"/>
      <name val="宋体"/>
      <charset val="134"/>
    </font>
    <font>
      <sz val="16"/>
      <name val="黑体"/>
      <charset val="134"/>
    </font>
    <font>
      <b/>
      <sz val="22"/>
      <name val="宋体"/>
      <charset val="134"/>
    </font>
    <font>
      <b/>
      <sz val="10"/>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10"/>
      <name val="宋体"/>
      <charset val="134"/>
    </font>
    <font>
      <sz val="11"/>
      <name val="宋体"/>
      <charset val="134"/>
      <scheme val="minor"/>
    </font>
    <font>
      <sz val="10.5"/>
      <color rgb="FF303133"/>
      <name val="Arial"/>
      <family val="2"/>
    </font>
    <font>
      <sz val="9"/>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8">
    <xf numFmtId="0" fontId="0" fillId="0" borderId="0" xfId="0">
      <alignment vertical="center"/>
    </xf>
    <xf numFmtId="0" fontId="1" fillId="0" borderId="0" xfId="0" applyFont="1" applyFill="1" applyAlignment="1">
      <alignment vertical="center"/>
    </xf>
    <xf numFmtId="10" fontId="1" fillId="0" borderId="0" xfId="1" applyNumberFormat="1">
      <alignment vertical="center"/>
    </xf>
    <xf numFmtId="179" fontId="1" fillId="0" borderId="0" xfId="0" applyNumberFormat="1" applyFont="1" applyFill="1" applyAlignment="1">
      <alignment vertical="center"/>
    </xf>
    <xf numFmtId="178" fontId="1" fillId="0" borderId="0" xfId="1" applyNumberFormat="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1" xfId="0" applyFont="1" applyFill="1" applyBorder="1" applyAlignment="1">
      <alignment vertical="center" wrapText="1"/>
    </xf>
    <xf numFmtId="0" fontId="0" fillId="0" borderId="0" xfId="0" applyFill="1">
      <alignment vertical="center"/>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179" fontId="4" fillId="0" borderId="0" xfId="0" applyNumberFormat="1" applyFont="1" applyFill="1" applyAlignment="1">
      <alignment horizontal="right" vertical="center" wrapText="1"/>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179" fontId="5" fillId="0" borderId="0" xfId="0" applyNumberFormat="1" applyFont="1" applyFill="1" applyAlignment="1">
      <alignment horizontal="right" vertical="center" wrapText="1"/>
    </xf>
    <xf numFmtId="17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right" vertical="center" wrapText="1"/>
    </xf>
    <xf numFmtId="179" fontId="9" fillId="0" borderId="1" xfId="0" applyNumberFormat="1" applyFont="1" applyFill="1" applyBorder="1" applyAlignment="1">
      <alignment horizontal="right" vertical="center" wrapText="1"/>
    </xf>
    <xf numFmtId="0" fontId="9" fillId="0" borderId="1" xfId="0" applyFont="1" applyFill="1" applyBorder="1" applyAlignment="1">
      <alignment vertical="center" wrapText="1"/>
    </xf>
    <xf numFmtId="179" fontId="9" fillId="0" borderId="1" xfId="0" applyNumberFormat="1" applyFont="1" applyFill="1" applyBorder="1" applyAlignment="1">
      <alignment horizontal="right" vertical="center" wrapText="1" shrinkToFi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179" fontId="4" fillId="0" borderId="0" xfId="0" applyNumberFormat="1" applyFont="1" applyFill="1" applyAlignment="1">
      <alignment horizontal="right" vertical="center" wrapText="1"/>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protection locked="0"/>
    </xf>
    <xf numFmtId="0" fontId="4" fillId="0" borderId="9" xfId="0" applyNumberFormat="1" applyFont="1" applyFill="1" applyBorder="1" applyAlignment="1">
      <alignment horizontal="center" vertical="center" wrapText="1"/>
    </xf>
    <xf numFmtId="179" fontId="5" fillId="0" borderId="0" xfId="0" applyNumberFormat="1" applyFont="1" applyFill="1" applyAlignment="1">
      <alignment horizontal="right" vertical="center" wrapText="1"/>
    </xf>
    <xf numFmtId="17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right" vertical="center" wrapText="1"/>
    </xf>
    <xf numFmtId="179" fontId="4" fillId="0" borderId="1" xfId="0" applyNumberFormat="1" applyFont="1" applyFill="1" applyBorder="1" applyAlignment="1">
      <alignment horizontal="right" vertical="center" wrapText="1"/>
    </xf>
    <xf numFmtId="0" fontId="4" fillId="0" borderId="1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80" fontId="4"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79" fontId="4" fillId="0" borderId="1" xfId="0" applyNumberFormat="1" applyFont="1" applyBorder="1" applyAlignment="1">
      <alignment horizontal="right" vertical="center" wrapText="1"/>
    </xf>
    <xf numFmtId="0" fontId="1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9" fontId="4" fillId="0" borderId="1" xfId="0" applyNumberFormat="1" applyFont="1" applyFill="1" applyBorder="1" applyAlignment="1" applyProtection="1">
      <alignment horizontal="right" vertical="center" wrapText="1"/>
    </xf>
    <xf numFmtId="0" fontId="14" fillId="0" borderId="0" xfId="0" applyFont="1" applyFill="1">
      <alignment vertical="center"/>
    </xf>
    <xf numFmtId="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49" fontId="7" fillId="0" borderId="0" xfId="0" applyNumberFormat="1" applyFont="1" applyFill="1" applyAlignment="1">
      <alignment horizontal="center" vertical="center" wrapText="1"/>
    </xf>
  </cellXfs>
  <cellStyles count="2">
    <cellStyle name="百分比" xfId="1" builtinId="5"/>
    <cellStyle name="常规" xfId="0" builtinId="0"/>
  </cellStyles>
  <dxfs count="10">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4"/>
  <sheetViews>
    <sheetView tabSelected="1" workbookViewId="0">
      <pane ySplit="5" topLeftCell="A6" activePane="bottomLeft" state="frozen"/>
      <selection pane="bottomLeft" activeCell="A2" sqref="A2:J2"/>
    </sheetView>
  </sheetViews>
  <sheetFormatPr defaultColWidth="9" defaultRowHeight="30" customHeight="1" x14ac:dyDescent="0.15"/>
  <cols>
    <col min="1" max="1" width="4.25" style="45" customWidth="1"/>
    <col min="2" max="2" width="6.75" style="45" customWidth="1"/>
    <col min="3" max="5" width="11.125" style="45" customWidth="1"/>
    <col min="6" max="6" width="32.875" style="45" customWidth="1"/>
    <col min="7" max="8" width="13" style="47" customWidth="1"/>
    <col min="9" max="9" width="16.5" style="45" customWidth="1"/>
    <col min="10" max="10" width="15.75" style="48" customWidth="1"/>
    <col min="11" max="16384" width="9" style="45"/>
  </cols>
  <sheetData>
    <row r="1" spans="1:10" ht="30" customHeight="1" x14ac:dyDescent="0.15">
      <c r="A1" s="85" t="s">
        <v>0</v>
      </c>
      <c r="B1" s="85"/>
      <c r="C1" s="49"/>
      <c r="D1" s="49"/>
      <c r="E1" s="49"/>
    </row>
    <row r="2" spans="1:10" ht="30" customHeight="1" x14ac:dyDescent="0.15">
      <c r="A2" s="86" t="s">
        <v>1</v>
      </c>
      <c r="B2" s="86"/>
      <c r="C2" s="86"/>
      <c r="D2" s="86"/>
      <c r="E2" s="86"/>
      <c r="F2" s="86"/>
      <c r="G2" s="86"/>
      <c r="H2" s="86"/>
      <c r="I2" s="86"/>
      <c r="J2" s="86"/>
    </row>
    <row r="3" spans="1:10" ht="30" customHeight="1" x14ac:dyDescent="0.15">
      <c r="J3" s="65"/>
    </row>
    <row r="4" spans="1:10" s="46" customFormat="1" ht="30" customHeight="1" x14ac:dyDescent="0.15">
      <c r="A4" s="50" t="s">
        <v>2</v>
      </c>
      <c r="B4" s="50" t="s">
        <v>3</v>
      </c>
      <c r="C4" s="51" t="s">
        <v>4</v>
      </c>
      <c r="D4" s="50" t="s">
        <v>5</v>
      </c>
      <c r="E4" s="50" t="s">
        <v>6</v>
      </c>
      <c r="F4" s="50" t="s">
        <v>7</v>
      </c>
      <c r="G4" s="50" t="s">
        <v>8</v>
      </c>
      <c r="H4" s="51" t="s">
        <v>9</v>
      </c>
      <c r="I4" s="50" t="s">
        <v>10</v>
      </c>
      <c r="J4" s="66" t="s">
        <v>11</v>
      </c>
    </row>
    <row r="5" spans="1:10" s="46" customFormat="1" ht="30" customHeight="1" x14ac:dyDescent="0.15">
      <c r="A5" s="50"/>
      <c r="B5" s="52"/>
      <c r="C5" s="52"/>
      <c r="D5" s="52"/>
      <c r="E5" s="50"/>
      <c r="F5" s="52" t="s">
        <v>12</v>
      </c>
      <c r="G5" s="50"/>
      <c r="H5" s="50"/>
      <c r="I5" s="52"/>
      <c r="J5" s="67">
        <f>SUM(J6:J304)</f>
        <v>491410000</v>
      </c>
    </row>
    <row r="6" spans="1:10" s="47" customFormat="1" ht="30" customHeight="1" x14ac:dyDescent="0.15">
      <c r="A6" s="53">
        <v>1</v>
      </c>
      <c r="B6" s="53" t="s">
        <v>13</v>
      </c>
      <c r="C6" s="53" t="s">
        <v>14</v>
      </c>
      <c r="D6" s="54" t="s">
        <v>15</v>
      </c>
      <c r="E6" s="54" t="s">
        <v>16</v>
      </c>
      <c r="F6" s="54" t="s">
        <v>17</v>
      </c>
      <c r="G6" s="54" t="s">
        <v>18</v>
      </c>
      <c r="H6" s="54" t="s">
        <v>19</v>
      </c>
      <c r="I6" s="54"/>
      <c r="J6" s="68">
        <v>180000</v>
      </c>
    </row>
    <row r="7" spans="1:10" s="47" customFormat="1" ht="30" customHeight="1" x14ac:dyDescent="0.15">
      <c r="A7" s="53">
        <v>2</v>
      </c>
      <c r="B7" s="53" t="s">
        <v>13</v>
      </c>
      <c r="C7" s="53" t="s">
        <v>14</v>
      </c>
      <c r="D7" s="54" t="s">
        <v>15</v>
      </c>
      <c r="E7" s="54" t="s">
        <v>20</v>
      </c>
      <c r="F7" s="54" t="s">
        <v>21</v>
      </c>
      <c r="G7" s="54" t="s">
        <v>22</v>
      </c>
      <c r="H7" s="54" t="s">
        <v>19</v>
      </c>
      <c r="I7" s="54"/>
      <c r="J7" s="68">
        <v>320000</v>
      </c>
    </row>
    <row r="8" spans="1:10" s="47" customFormat="1" ht="30" customHeight="1" x14ac:dyDescent="0.15">
      <c r="A8" s="53">
        <v>3</v>
      </c>
      <c r="B8" s="53" t="s">
        <v>13</v>
      </c>
      <c r="C8" s="53" t="s">
        <v>23</v>
      </c>
      <c r="D8" s="54" t="s">
        <v>24</v>
      </c>
      <c r="E8" s="54" t="s">
        <v>24</v>
      </c>
      <c r="F8" s="54" t="s">
        <v>24</v>
      </c>
      <c r="G8" s="54" t="s">
        <v>25</v>
      </c>
      <c r="H8" s="54" t="s">
        <v>26</v>
      </c>
      <c r="I8" s="54"/>
      <c r="J8" s="68">
        <v>2000</v>
      </c>
    </row>
    <row r="9" spans="1:10" s="47" customFormat="1" ht="30" customHeight="1" x14ac:dyDescent="0.15">
      <c r="A9" s="53">
        <v>4</v>
      </c>
      <c r="B9" s="53" t="s">
        <v>13</v>
      </c>
      <c r="C9" s="53" t="s">
        <v>23</v>
      </c>
      <c r="D9" s="54" t="s">
        <v>27</v>
      </c>
      <c r="E9" s="54" t="s">
        <v>28</v>
      </c>
      <c r="F9" s="54" t="s">
        <v>29</v>
      </c>
      <c r="G9" s="54" t="s">
        <v>30</v>
      </c>
      <c r="H9" s="54" t="s">
        <v>26</v>
      </c>
      <c r="I9" s="54" t="s">
        <v>31</v>
      </c>
      <c r="J9" s="68">
        <v>400000</v>
      </c>
    </row>
    <row r="10" spans="1:10" s="47" customFormat="1" ht="30" customHeight="1" x14ac:dyDescent="0.15">
      <c r="A10" s="53">
        <v>5</v>
      </c>
      <c r="B10" s="53" t="s">
        <v>13</v>
      </c>
      <c r="C10" s="53" t="s">
        <v>23</v>
      </c>
      <c r="D10" s="54" t="s">
        <v>32</v>
      </c>
      <c r="E10" s="54" t="s">
        <v>32</v>
      </c>
      <c r="F10" s="54" t="s">
        <v>33</v>
      </c>
      <c r="G10" s="54" t="s">
        <v>34</v>
      </c>
      <c r="H10" s="54" t="s">
        <v>26</v>
      </c>
      <c r="I10" s="54" t="s">
        <v>35</v>
      </c>
      <c r="J10" s="68">
        <v>140000</v>
      </c>
    </row>
    <row r="11" spans="1:10" s="47" customFormat="1" ht="30" customHeight="1" x14ac:dyDescent="0.15">
      <c r="A11" s="53">
        <v>6</v>
      </c>
      <c r="B11" s="53" t="s">
        <v>13</v>
      </c>
      <c r="C11" s="53" t="s">
        <v>36</v>
      </c>
      <c r="D11" s="54" t="s">
        <v>37</v>
      </c>
      <c r="E11" s="54" t="s">
        <v>38</v>
      </c>
      <c r="F11" s="54" t="s">
        <v>39</v>
      </c>
      <c r="G11" s="54" t="s">
        <v>40</v>
      </c>
      <c r="H11" s="54" t="s">
        <v>41</v>
      </c>
      <c r="I11" s="54" t="s">
        <v>42</v>
      </c>
      <c r="J11" s="68">
        <v>408000</v>
      </c>
    </row>
    <row r="12" spans="1:10" s="47" customFormat="1" ht="30" customHeight="1" x14ac:dyDescent="0.15">
      <c r="A12" s="53">
        <v>7</v>
      </c>
      <c r="B12" s="53" t="s">
        <v>13</v>
      </c>
      <c r="C12" s="53" t="s">
        <v>43</v>
      </c>
      <c r="D12" s="54" t="s">
        <v>44</v>
      </c>
      <c r="E12" s="54" t="s">
        <v>45</v>
      </c>
      <c r="F12" s="54" t="s">
        <v>46</v>
      </c>
      <c r="G12" s="54" t="s">
        <v>47</v>
      </c>
      <c r="H12" s="54" t="s">
        <v>48</v>
      </c>
      <c r="I12" s="54" t="s">
        <v>45</v>
      </c>
      <c r="J12" s="68">
        <v>300000</v>
      </c>
    </row>
    <row r="13" spans="1:10" s="47" customFormat="1" ht="30" customHeight="1" x14ac:dyDescent="0.15">
      <c r="A13" s="53">
        <v>1</v>
      </c>
      <c r="B13" s="55" t="s">
        <v>49</v>
      </c>
      <c r="C13" s="53" t="s">
        <v>36</v>
      </c>
      <c r="D13" s="56" t="s">
        <v>50</v>
      </c>
      <c r="E13" s="55" t="s">
        <v>50</v>
      </c>
      <c r="F13" s="55" t="s">
        <v>51</v>
      </c>
      <c r="G13" s="57" t="s">
        <v>52</v>
      </c>
      <c r="H13" s="54" t="s">
        <v>41</v>
      </c>
      <c r="I13" s="53"/>
      <c r="J13" s="68">
        <v>980000</v>
      </c>
    </row>
    <row r="14" spans="1:10" s="47" customFormat="1" ht="30" customHeight="1" x14ac:dyDescent="0.15">
      <c r="A14" s="53">
        <v>2</v>
      </c>
      <c r="B14" s="55" t="s">
        <v>49</v>
      </c>
      <c r="C14" s="53" t="s">
        <v>23</v>
      </c>
      <c r="D14" s="56" t="s">
        <v>24</v>
      </c>
      <c r="E14" s="55" t="s">
        <v>24</v>
      </c>
      <c r="F14" s="55" t="s">
        <v>24</v>
      </c>
      <c r="G14" s="57" t="s">
        <v>53</v>
      </c>
      <c r="H14" s="54" t="s">
        <v>26</v>
      </c>
      <c r="I14" s="53"/>
      <c r="J14" s="68">
        <v>27700</v>
      </c>
    </row>
    <row r="15" spans="1:10" s="47" customFormat="1" ht="30" customHeight="1" x14ac:dyDescent="0.15">
      <c r="A15" s="53">
        <v>3</v>
      </c>
      <c r="B15" s="55" t="s">
        <v>49</v>
      </c>
      <c r="C15" s="53" t="s">
        <v>36</v>
      </c>
      <c r="D15" s="56" t="s">
        <v>54</v>
      </c>
      <c r="E15" s="55" t="s">
        <v>55</v>
      </c>
      <c r="F15" s="55" t="s">
        <v>56</v>
      </c>
      <c r="G15" s="57" t="s">
        <v>57</v>
      </c>
      <c r="H15" s="54" t="s">
        <v>41</v>
      </c>
      <c r="I15" s="55" t="s">
        <v>55</v>
      </c>
      <c r="J15" s="68">
        <v>200000</v>
      </c>
    </row>
    <row r="16" spans="1:10" s="47" customFormat="1" ht="30" customHeight="1" x14ac:dyDescent="0.15">
      <c r="A16" s="53">
        <v>4</v>
      </c>
      <c r="B16" s="55" t="s">
        <v>49</v>
      </c>
      <c r="C16" s="53" t="s">
        <v>36</v>
      </c>
      <c r="D16" s="56" t="s">
        <v>54</v>
      </c>
      <c r="E16" s="55" t="s">
        <v>58</v>
      </c>
      <c r="F16" s="55" t="s">
        <v>59</v>
      </c>
      <c r="G16" s="57" t="s">
        <v>60</v>
      </c>
      <c r="H16" s="54" t="s">
        <v>41</v>
      </c>
      <c r="I16" s="53"/>
      <c r="J16" s="68">
        <v>150000</v>
      </c>
    </row>
    <row r="17" spans="1:10" s="47" customFormat="1" ht="30" customHeight="1" x14ac:dyDescent="0.15">
      <c r="A17" s="53">
        <v>5</v>
      </c>
      <c r="B17" s="55" t="s">
        <v>49</v>
      </c>
      <c r="C17" s="53" t="s">
        <v>36</v>
      </c>
      <c r="D17" s="56" t="s">
        <v>61</v>
      </c>
      <c r="E17" s="55" t="s">
        <v>62</v>
      </c>
      <c r="F17" s="55" t="s">
        <v>63</v>
      </c>
      <c r="G17" s="57" t="s">
        <v>64</v>
      </c>
      <c r="H17" s="54" t="s">
        <v>41</v>
      </c>
      <c r="I17" s="53"/>
      <c r="J17" s="68">
        <v>250000</v>
      </c>
    </row>
    <row r="18" spans="1:10" s="47" customFormat="1" ht="30" customHeight="1" x14ac:dyDescent="0.15">
      <c r="A18" s="53">
        <v>6</v>
      </c>
      <c r="B18" s="55" t="s">
        <v>49</v>
      </c>
      <c r="C18" s="53" t="s">
        <v>36</v>
      </c>
      <c r="D18" s="56" t="s">
        <v>37</v>
      </c>
      <c r="E18" s="55" t="s">
        <v>38</v>
      </c>
      <c r="F18" s="55" t="s">
        <v>65</v>
      </c>
      <c r="G18" s="57" t="s">
        <v>66</v>
      </c>
      <c r="H18" s="54" t="s">
        <v>41</v>
      </c>
      <c r="I18" s="54" t="s">
        <v>42</v>
      </c>
      <c r="J18" s="68">
        <v>500000</v>
      </c>
    </row>
    <row r="19" spans="1:10" s="47" customFormat="1" ht="30" customHeight="1" x14ac:dyDescent="0.15">
      <c r="A19" s="53">
        <v>7</v>
      </c>
      <c r="B19" s="55" t="s">
        <v>49</v>
      </c>
      <c r="C19" s="53" t="s">
        <v>36</v>
      </c>
      <c r="D19" s="56" t="s">
        <v>67</v>
      </c>
      <c r="E19" s="55" t="s">
        <v>68</v>
      </c>
      <c r="F19" s="55" t="s">
        <v>69</v>
      </c>
      <c r="G19" s="57" t="s">
        <v>70</v>
      </c>
      <c r="H19" s="54" t="s">
        <v>41</v>
      </c>
      <c r="I19" s="55" t="s">
        <v>35</v>
      </c>
      <c r="J19" s="68">
        <v>400000</v>
      </c>
    </row>
    <row r="20" spans="1:10" s="47" customFormat="1" ht="30" customHeight="1" x14ac:dyDescent="0.15">
      <c r="A20" s="53">
        <v>8</v>
      </c>
      <c r="B20" s="55" t="s">
        <v>49</v>
      </c>
      <c r="C20" s="53" t="s">
        <v>14</v>
      </c>
      <c r="D20" s="56" t="s">
        <v>71</v>
      </c>
      <c r="E20" s="55" t="s">
        <v>72</v>
      </c>
      <c r="F20" s="55" t="s">
        <v>73</v>
      </c>
      <c r="G20" s="57" t="s">
        <v>74</v>
      </c>
      <c r="H20" s="54" t="s">
        <v>41</v>
      </c>
      <c r="I20" s="53"/>
      <c r="J20" s="68">
        <v>800000</v>
      </c>
    </row>
    <row r="21" spans="1:10" s="47" customFormat="1" ht="30" customHeight="1" x14ac:dyDescent="0.15">
      <c r="A21" s="53">
        <v>9</v>
      </c>
      <c r="B21" s="55" t="s">
        <v>49</v>
      </c>
      <c r="C21" s="53" t="s">
        <v>43</v>
      </c>
      <c r="D21" s="56" t="s">
        <v>75</v>
      </c>
      <c r="E21" s="55" t="s">
        <v>75</v>
      </c>
      <c r="F21" s="55" t="s">
        <v>76</v>
      </c>
      <c r="G21" s="57" t="s">
        <v>77</v>
      </c>
      <c r="H21" s="54" t="s">
        <v>48</v>
      </c>
      <c r="I21" s="53"/>
      <c r="J21" s="68">
        <v>500000</v>
      </c>
    </row>
    <row r="22" spans="1:10" s="47" customFormat="1" ht="30" customHeight="1" x14ac:dyDescent="0.15">
      <c r="A22" s="53">
        <v>10</v>
      </c>
      <c r="B22" s="55" t="s">
        <v>49</v>
      </c>
      <c r="C22" s="53" t="s">
        <v>43</v>
      </c>
      <c r="D22" s="56" t="s">
        <v>78</v>
      </c>
      <c r="E22" s="55" t="s">
        <v>79</v>
      </c>
      <c r="F22" s="55" t="s">
        <v>80</v>
      </c>
      <c r="G22" s="57" t="s">
        <v>81</v>
      </c>
      <c r="H22" s="54" t="s">
        <v>48</v>
      </c>
      <c r="I22" s="53"/>
      <c r="J22" s="68">
        <v>250000</v>
      </c>
    </row>
    <row r="23" spans="1:10" s="47" customFormat="1" ht="30" customHeight="1" x14ac:dyDescent="0.15">
      <c r="A23" s="53">
        <v>11</v>
      </c>
      <c r="B23" s="55" t="s">
        <v>49</v>
      </c>
      <c r="C23" s="53" t="s">
        <v>43</v>
      </c>
      <c r="D23" s="56" t="s">
        <v>82</v>
      </c>
      <c r="E23" s="55" t="s">
        <v>83</v>
      </c>
      <c r="F23" s="55" t="s">
        <v>84</v>
      </c>
      <c r="G23" s="57" t="s">
        <v>85</v>
      </c>
      <c r="H23" s="54" t="s">
        <v>48</v>
      </c>
      <c r="I23" s="55" t="s">
        <v>86</v>
      </c>
      <c r="J23" s="68">
        <v>400000</v>
      </c>
    </row>
    <row r="24" spans="1:10" s="47" customFormat="1" ht="30" customHeight="1" x14ac:dyDescent="0.15">
      <c r="A24" s="53">
        <v>12</v>
      </c>
      <c r="B24" s="55" t="s">
        <v>49</v>
      </c>
      <c r="C24" s="53" t="s">
        <v>43</v>
      </c>
      <c r="D24" s="56" t="s">
        <v>44</v>
      </c>
      <c r="E24" s="55" t="s">
        <v>45</v>
      </c>
      <c r="F24" s="55" t="s">
        <v>87</v>
      </c>
      <c r="G24" s="57" t="s">
        <v>88</v>
      </c>
      <c r="H24" s="54" t="s">
        <v>48</v>
      </c>
      <c r="I24" s="55" t="s">
        <v>45</v>
      </c>
      <c r="J24" s="68">
        <v>2000000</v>
      </c>
    </row>
    <row r="25" spans="1:10" s="47" customFormat="1" ht="30" customHeight="1" x14ac:dyDescent="0.15">
      <c r="A25" s="53">
        <v>13</v>
      </c>
      <c r="B25" s="55" t="s">
        <v>49</v>
      </c>
      <c r="C25" s="53" t="s">
        <v>43</v>
      </c>
      <c r="D25" s="56" t="s">
        <v>89</v>
      </c>
      <c r="E25" s="55" t="s">
        <v>90</v>
      </c>
      <c r="F25" s="55" t="s">
        <v>91</v>
      </c>
      <c r="G25" s="57" t="s">
        <v>92</v>
      </c>
      <c r="H25" s="54" t="s">
        <v>48</v>
      </c>
      <c r="I25" s="55" t="s">
        <v>89</v>
      </c>
      <c r="J25" s="68">
        <v>250000</v>
      </c>
    </row>
    <row r="26" spans="1:10" s="47" customFormat="1" ht="30" customHeight="1" x14ac:dyDescent="0.15">
      <c r="A26" s="53">
        <v>14</v>
      </c>
      <c r="B26" s="55" t="s">
        <v>49</v>
      </c>
      <c r="C26" s="53" t="s">
        <v>43</v>
      </c>
      <c r="D26" s="58" t="s">
        <v>44</v>
      </c>
      <c r="E26" s="55" t="s">
        <v>45</v>
      </c>
      <c r="F26" s="55" t="s">
        <v>93</v>
      </c>
      <c r="G26" s="59" t="s">
        <v>94</v>
      </c>
      <c r="H26" s="54" t="s">
        <v>48</v>
      </c>
      <c r="I26" s="55" t="s">
        <v>45</v>
      </c>
      <c r="J26" s="68">
        <v>820000</v>
      </c>
    </row>
    <row r="27" spans="1:10" s="47" customFormat="1" ht="30" customHeight="1" x14ac:dyDescent="0.15">
      <c r="A27" s="53">
        <v>15</v>
      </c>
      <c r="B27" s="55" t="s">
        <v>49</v>
      </c>
      <c r="C27" s="53" t="s">
        <v>23</v>
      </c>
      <c r="D27" s="60" t="s">
        <v>95</v>
      </c>
      <c r="E27" s="61" t="s">
        <v>96</v>
      </c>
      <c r="F27" s="61" t="s">
        <v>96</v>
      </c>
      <c r="G27" s="57" t="s">
        <v>97</v>
      </c>
      <c r="H27" s="54" t="s">
        <v>26</v>
      </c>
      <c r="I27" s="55" t="s">
        <v>98</v>
      </c>
      <c r="J27" s="68">
        <v>40000</v>
      </c>
    </row>
    <row r="28" spans="1:10" s="47" customFormat="1" ht="30" customHeight="1" x14ac:dyDescent="0.15">
      <c r="A28" s="53">
        <v>16</v>
      </c>
      <c r="B28" s="55" t="s">
        <v>49</v>
      </c>
      <c r="C28" s="53" t="s">
        <v>23</v>
      </c>
      <c r="D28" s="56" t="s">
        <v>95</v>
      </c>
      <c r="E28" s="55" t="s">
        <v>96</v>
      </c>
      <c r="F28" s="55" t="s">
        <v>99</v>
      </c>
      <c r="G28" s="57" t="s">
        <v>100</v>
      </c>
      <c r="H28" s="54" t="s">
        <v>26</v>
      </c>
      <c r="I28" s="55" t="s">
        <v>98</v>
      </c>
      <c r="J28" s="68">
        <v>260000</v>
      </c>
    </row>
    <row r="29" spans="1:10" s="47" customFormat="1" ht="30" customHeight="1" x14ac:dyDescent="0.15">
      <c r="A29" s="53">
        <v>17</v>
      </c>
      <c r="B29" s="55" t="s">
        <v>49</v>
      </c>
      <c r="C29" s="53" t="s">
        <v>23</v>
      </c>
      <c r="D29" s="56" t="s">
        <v>95</v>
      </c>
      <c r="E29" s="55" t="s">
        <v>101</v>
      </c>
      <c r="F29" s="55" t="s">
        <v>101</v>
      </c>
      <c r="G29" s="57" t="s">
        <v>102</v>
      </c>
      <c r="H29" s="54" t="s">
        <v>26</v>
      </c>
      <c r="I29" s="55" t="s">
        <v>98</v>
      </c>
      <c r="J29" s="68">
        <f>480000+227924.97-51472.71-93024.7</f>
        <v>563427.56000000006</v>
      </c>
    </row>
    <row r="30" spans="1:10" s="47" customFormat="1" ht="30" customHeight="1" x14ac:dyDescent="0.15">
      <c r="A30" s="53">
        <v>18</v>
      </c>
      <c r="B30" s="55" t="s">
        <v>49</v>
      </c>
      <c r="C30" s="53" t="s">
        <v>23</v>
      </c>
      <c r="D30" s="56" t="s">
        <v>27</v>
      </c>
      <c r="E30" s="55" t="s">
        <v>28</v>
      </c>
      <c r="F30" s="55" t="s">
        <v>28</v>
      </c>
      <c r="G30" s="57" t="s">
        <v>103</v>
      </c>
      <c r="H30" s="54" t="s">
        <v>26</v>
      </c>
      <c r="I30" s="55" t="s">
        <v>31</v>
      </c>
      <c r="J30" s="68">
        <v>300000</v>
      </c>
    </row>
    <row r="31" spans="1:10" s="47" customFormat="1" ht="30" customHeight="1" x14ac:dyDescent="0.15">
      <c r="A31" s="53">
        <v>19</v>
      </c>
      <c r="B31" s="55" t="s">
        <v>49</v>
      </c>
      <c r="C31" s="53" t="s">
        <v>36</v>
      </c>
      <c r="D31" s="56" t="s">
        <v>104</v>
      </c>
      <c r="E31" s="55" t="s">
        <v>105</v>
      </c>
      <c r="F31" s="55" t="s">
        <v>106</v>
      </c>
      <c r="G31" s="57" t="s">
        <v>107</v>
      </c>
      <c r="H31" s="54" t="s">
        <v>108</v>
      </c>
      <c r="I31" s="55" t="s">
        <v>104</v>
      </c>
      <c r="J31" s="68">
        <v>138387.12</v>
      </c>
    </row>
    <row r="32" spans="1:10" s="47" customFormat="1" ht="30" customHeight="1" x14ac:dyDescent="0.15">
      <c r="A32" s="53">
        <v>20</v>
      </c>
      <c r="B32" s="55" t="s">
        <v>49</v>
      </c>
      <c r="C32" s="53" t="s">
        <v>36</v>
      </c>
      <c r="D32" s="56" t="s">
        <v>104</v>
      </c>
      <c r="E32" s="55" t="s">
        <v>105</v>
      </c>
      <c r="F32" s="55" t="s">
        <v>109</v>
      </c>
      <c r="G32" s="57" t="s">
        <v>110</v>
      </c>
      <c r="H32" s="54" t="s">
        <v>108</v>
      </c>
      <c r="I32" s="55" t="s">
        <v>104</v>
      </c>
      <c r="J32" s="68">
        <v>5987.91</v>
      </c>
    </row>
    <row r="33" spans="1:10" s="47" customFormat="1" ht="30" customHeight="1" x14ac:dyDescent="0.15">
      <c r="A33" s="53">
        <v>21</v>
      </c>
      <c r="B33" s="55" t="s">
        <v>49</v>
      </c>
      <c r="C33" s="53" t="s">
        <v>36</v>
      </c>
      <c r="D33" s="56" t="s">
        <v>104</v>
      </c>
      <c r="E33" s="55" t="s">
        <v>105</v>
      </c>
      <c r="F33" s="62" t="s">
        <v>111</v>
      </c>
      <c r="G33" s="53" t="s">
        <v>112</v>
      </c>
      <c r="H33" s="54" t="s">
        <v>108</v>
      </c>
      <c r="I33" s="55" t="s">
        <v>104</v>
      </c>
      <c r="J33" s="68">
        <v>7214.82</v>
      </c>
    </row>
    <row r="34" spans="1:10" s="47" customFormat="1" ht="30" customHeight="1" x14ac:dyDescent="0.15">
      <c r="A34" s="53">
        <v>22</v>
      </c>
      <c r="B34" s="55" t="s">
        <v>49</v>
      </c>
      <c r="C34" s="53" t="s">
        <v>36</v>
      </c>
      <c r="D34" s="56" t="s">
        <v>104</v>
      </c>
      <c r="E34" s="55" t="s">
        <v>105</v>
      </c>
      <c r="F34" s="63" t="s">
        <v>113</v>
      </c>
      <c r="G34" s="53" t="s">
        <v>114</v>
      </c>
      <c r="H34" s="54" t="s">
        <v>108</v>
      </c>
      <c r="I34" s="55" t="s">
        <v>104</v>
      </c>
      <c r="J34" s="68">
        <v>191.67</v>
      </c>
    </row>
    <row r="35" spans="1:10" s="47" customFormat="1" ht="30" customHeight="1" x14ac:dyDescent="0.15">
      <c r="A35" s="53">
        <v>23</v>
      </c>
      <c r="B35" s="55" t="s">
        <v>49</v>
      </c>
      <c r="C35" s="53" t="s">
        <v>36</v>
      </c>
      <c r="D35" s="56" t="s">
        <v>104</v>
      </c>
      <c r="E35" s="55" t="s">
        <v>105</v>
      </c>
      <c r="F35" s="63" t="s">
        <v>115</v>
      </c>
      <c r="G35" s="53" t="s">
        <v>116</v>
      </c>
      <c r="H35" s="54" t="s">
        <v>108</v>
      </c>
      <c r="I35" s="55" t="s">
        <v>104</v>
      </c>
      <c r="J35" s="68">
        <v>44066.22</v>
      </c>
    </row>
    <row r="36" spans="1:10" s="47" customFormat="1" ht="30" customHeight="1" x14ac:dyDescent="0.15">
      <c r="A36" s="53">
        <v>24</v>
      </c>
      <c r="B36" s="55" t="s">
        <v>49</v>
      </c>
      <c r="C36" s="53" t="s">
        <v>14</v>
      </c>
      <c r="D36" s="57" t="s">
        <v>15</v>
      </c>
      <c r="E36" s="55" t="s">
        <v>16</v>
      </c>
      <c r="F36" s="55" t="s">
        <v>117</v>
      </c>
      <c r="G36" s="57" t="s">
        <v>118</v>
      </c>
      <c r="H36" s="54" t="s">
        <v>19</v>
      </c>
      <c r="I36" s="53"/>
      <c r="J36" s="68">
        <v>173024.7</v>
      </c>
    </row>
    <row r="37" spans="1:10" s="47" customFormat="1" ht="30" customHeight="1" x14ac:dyDescent="0.15">
      <c r="A37" s="53">
        <v>1</v>
      </c>
      <c r="B37" s="53" t="s">
        <v>119</v>
      </c>
      <c r="C37" s="53" t="s">
        <v>36</v>
      </c>
      <c r="D37" s="53" t="s">
        <v>67</v>
      </c>
      <c r="E37" s="54" t="s">
        <v>68</v>
      </c>
      <c r="F37" s="64" t="s">
        <v>120</v>
      </c>
      <c r="G37" s="54" t="s">
        <v>121</v>
      </c>
      <c r="H37" s="54" t="s">
        <v>41</v>
      </c>
      <c r="I37" s="53" t="s">
        <v>35</v>
      </c>
      <c r="J37" s="68">
        <v>80000</v>
      </c>
    </row>
    <row r="38" spans="1:10" s="47" customFormat="1" ht="30" customHeight="1" x14ac:dyDescent="0.15">
      <c r="A38" s="53">
        <v>2</v>
      </c>
      <c r="B38" s="53" t="s">
        <v>119</v>
      </c>
      <c r="C38" s="53" t="s">
        <v>36</v>
      </c>
      <c r="D38" s="53" t="s">
        <v>61</v>
      </c>
      <c r="E38" s="54" t="s">
        <v>122</v>
      </c>
      <c r="F38" s="64" t="s">
        <v>123</v>
      </c>
      <c r="G38" s="54" t="s">
        <v>124</v>
      </c>
      <c r="H38" s="54" t="s">
        <v>41</v>
      </c>
      <c r="I38" s="53" t="s">
        <v>125</v>
      </c>
      <c r="J38" s="68">
        <v>200000</v>
      </c>
    </row>
    <row r="39" spans="1:10" s="47" customFormat="1" ht="30" customHeight="1" x14ac:dyDescent="0.15">
      <c r="A39" s="53">
        <v>3</v>
      </c>
      <c r="B39" s="53" t="s">
        <v>119</v>
      </c>
      <c r="C39" s="53" t="s">
        <v>36</v>
      </c>
      <c r="D39" s="53" t="s">
        <v>126</v>
      </c>
      <c r="E39" s="54" t="s">
        <v>127</v>
      </c>
      <c r="F39" s="64" t="s">
        <v>127</v>
      </c>
      <c r="G39" s="54" t="s">
        <v>128</v>
      </c>
      <c r="H39" s="54" t="s">
        <v>41</v>
      </c>
      <c r="I39" s="53"/>
      <c r="J39" s="68">
        <v>150000</v>
      </c>
    </row>
    <row r="40" spans="1:10" s="47" customFormat="1" ht="30" customHeight="1" x14ac:dyDescent="0.15">
      <c r="A40" s="53">
        <v>4</v>
      </c>
      <c r="B40" s="53" t="s">
        <v>119</v>
      </c>
      <c r="C40" s="53" t="s">
        <v>36</v>
      </c>
      <c r="D40" s="53" t="s">
        <v>129</v>
      </c>
      <c r="E40" s="54" t="s">
        <v>130</v>
      </c>
      <c r="F40" s="64" t="s">
        <v>131</v>
      </c>
      <c r="G40" s="54" t="s">
        <v>132</v>
      </c>
      <c r="H40" s="54" t="s">
        <v>41</v>
      </c>
      <c r="I40" s="53"/>
      <c r="J40" s="68">
        <v>150000</v>
      </c>
    </row>
    <row r="41" spans="1:10" s="47" customFormat="1" ht="30" customHeight="1" x14ac:dyDescent="0.15">
      <c r="A41" s="53">
        <v>5</v>
      </c>
      <c r="B41" s="53" t="s">
        <v>119</v>
      </c>
      <c r="C41" s="53" t="s">
        <v>36</v>
      </c>
      <c r="D41" s="53" t="s">
        <v>61</v>
      </c>
      <c r="E41" s="54" t="s">
        <v>62</v>
      </c>
      <c r="F41" s="64" t="s">
        <v>133</v>
      </c>
      <c r="G41" s="54" t="s">
        <v>134</v>
      </c>
      <c r="H41" s="54" t="s">
        <v>41</v>
      </c>
      <c r="I41" s="53"/>
      <c r="J41" s="68">
        <v>400000</v>
      </c>
    </row>
    <row r="42" spans="1:10" s="47" customFormat="1" ht="30" customHeight="1" x14ac:dyDescent="0.15">
      <c r="A42" s="53">
        <v>6</v>
      </c>
      <c r="B42" s="53" t="s">
        <v>119</v>
      </c>
      <c r="C42" s="53" t="s">
        <v>36</v>
      </c>
      <c r="D42" s="53" t="s">
        <v>50</v>
      </c>
      <c r="E42" s="54" t="s">
        <v>50</v>
      </c>
      <c r="F42" s="64" t="s">
        <v>50</v>
      </c>
      <c r="G42" s="54" t="s">
        <v>135</v>
      </c>
      <c r="H42" s="54" t="s">
        <v>41</v>
      </c>
      <c r="I42" s="53"/>
      <c r="J42" s="68">
        <v>100000</v>
      </c>
    </row>
    <row r="43" spans="1:10" s="47" customFormat="1" ht="30" customHeight="1" x14ac:dyDescent="0.15">
      <c r="A43" s="53">
        <v>7</v>
      </c>
      <c r="B43" s="53" t="s">
        <v>119</v>
      </c>
      <c r="C43" s="53" t="s">
        <v>36</v>
      </c>
      <c r="D43" s="53" t="s">
        <v>37</v>
      </c>
      <c r="E43" s="54" t="s">
        <v>38</v>
      </c>
      <c r="F43" s="64" t="s">
        <v>136</v>
      </c>
      <c r="G43" s="54" t="s">
        <v>137</v>
      </c>
      <c r="H43" s="54" t="s">
        <v>41</v>
      </c>
      <c r="I43" s="54" t="s">
        <v>42</v>
      </c>
      <c r="J43" s="68">
        <v>803600</v>
      </c>
    </row>
    <row r="44" spans="1:10" s="47" customFormat="1" ht="30" customHeight="1" x14ac:dyDescent="0.15">
      <c r="A44" s="53">
        <v>8</v>
      </c>
      <c r="B44" s="53" t="s">
        <v>119</v>
      </c>
      <c r="C44" s="53" t="s">
        <v>36</v>
      </c>
      <c r="D44" s="53" t="s">
        <v>138</v>
      </c>
      <c r="E44" s="54" t="s">
        <v>139</v>
      </c>
      <c r="F44" s="64" t="s">
        <v>140</v>
      </c>
      <c r="G44" s="54" t="s">
        <v>141</v>
      </c>
      <c r="H44" s="54" t="s">
        <v>41</v>
      </c>
      <c r="I44" s="53"/>
      <c r="J44" s="68">
        <v>500000</v>
      </c>
    </row>
    <row r="45" spans="1:10" s="47" customFormat="1" ht="30" customHeight="1" x14ac:dyDescent="0.15">
      <c r="A45" s="53">
        <v>9</v>
      </c>
      <c r="B45" s="53" t="s">
        <v>119</v>
      </c>
      <c r="C45" s="53" t="s">
        <v>36</v>
      </c>
      <c r="D45" s="53" t="s">
        <v>67</v>
      </c>
      <c r="E45" s="54" t="s">
        <v>142</v>
      </c>
      <c r="F45" s="64" t="s">
        <v>143</v>
      </c>
      <c r="G45" s="54" t="s">
        <v>144</v>
      </c>
      <c r="H45" s="54" t="s">
        <v>41</v>
      </c>
      <c r="I45" s="53" t="s">
        <v>125</v>
      </c>
      <c r="J45" s="68">
        <v>26400</v>
      </c>
    </row>
    <row r="46" spans="1:10" s="47" customFormat="1" ht="30" customHeight="1" x14ac:dyDescent="0.15">
      <c r="A46" s="53">
        <v>10</v>
      </c>
      <c r="B46" s="53" t="s">
        <v>119</v>
      </c>
      <c r="C46" s="53" t="s">
        <v>43</v>
      </c>
      <c r="D46" s="53" t="s">
        <v>44</v>
      </c>
      <c r="E46" s="53" t="s">
        <v>45</v>
      </c>
      <c r="F46" s="64" t="s">
        <v>145</v>
      </c>
      <c r="G46" s="54" t="s">
        <v>146</v>
      </c>
      <c r="H46" s="54" t="s">
        <v>48</v>
      </c>
      <c r="I46" s="53" t="s">
        <v>45</v>
      </c>
      <c r="J46" s="68">
        <v>4800000</v>
      </c>
    </row>
    <row r="47" spans="1:10" s="47" customFormat="1" ht="30" customHeight="1" x14ac:dyDescent="0.15">
      <c r="A47" s="53">
        <v>11</v>
      </c>
      <c r="B47" s="53" t="s">
        <v>119</v>
      </c>
      <c r="C47" s="53" t="s">
        <v>36</v>
      </c>
      <c r="D47" s="53" t="s">
        <v>104</v>
      </c>
      <c r="E47" s="53" t="s">
        <v>105</v>
      </c>
      <c r="F47" s="54" t="s">
        <v>147</v>
      </c>
      <c r="G47" s="54" t="s">
        <v>148</v>
      </c>
      <c r="H47" s="54" t="s">
        <v>108</v>
      </c>
      <c r="I47" s="53" t="s">
        <v>104</v>
      </c>
      <c r="J47" s="68">
        <v>540000</v>
      </c>
    </row>
    <row r="48" spans="1:10" s="47" customFormat="1" ht="30" customHeight="1" x14ac:dyDescent="0.15">
      <c r="A48" s="53">
        <v>12</v>
      </c>
      <c r="B48" s="53" t="s">
        <v>119</v>
      </c>
      <c r="C48" s="53" t="s">
        <v>14</v>
      </c>
      <c r="D48" s="53" t="s">
        <v>15</v>
      </c>
      <c r="E48" s="53" t="s">
        <v>16</v>
      </c>
      <c r="F48" s="64" t="s">
        <v>149</v>
      </c>
      <c r="G48" s="54" t="s">
        <v>150</v>
      </c>
      <c r="H48" s="54" t="s">
        <v>19</v>
      </c>
      <c r="I48" s="53"/>
      <c r="J48" s="68">
        <v>270000</v>
      </c>
    </row>
    <row r="49" spans="1:10" s="47" customFormat="1" ht="30" customHeight="1" x14ac:dyDescent="0.15">
      <c r="A49" s="53">
        <v>13</v>
      </c>
      <c r="B49" s="53" t="s">
        <v>119</v>
      </c>
      <c r="C49" s="53" t="s">
        <v>14</v>
      </c>
      <c r="D49" s="53" t="s">
        <v>15</v>
      </c>
      <c r="E49" s="53" t="s">
        <v>20</v>
      </c>
      <c r="F49" s="64" t="s">
        <v>151</v>
      </c>
      <c r="G49" s="54" t="s">
        <v>152</v>
      </c>
      <c r="H49" s="54" t="s">
        <v>19</v>
      </c>
      <c r="I49" s="53"/>
      <c r="J49" s="68">
        <v>930000</v>
      </c>
    </row>
    <row r="50" spans="1:10" s="47" customFormat="1" ht="30" customHeight="1" x14ac:dyDescent="0.15">
      <c r="A50" s="53">
        <v>14</v>
      </c>
      <c r="B50" s="53" t="s">
        <v>119</v>
      </c>
      <c r="C50" s="53" t="s">
        <v>14</v>
      </c>
      <c r="D50" s="53" t="s">
        <v>15</v>
      </c>
      <c r="E50" s="53" t="s">
        <v>153</v>
      </c>
      <c r="F50" s="64" t="s">
        <v>154</v>
      </c>
      <c r="G50" s="54" t="s">
        <v>155</v>
      </c>
      <c r="H50" s="54" t="s">
        <v>19</v>
      </c>
      <c r="I50" s="53"/>
      <c r="J50" s="68">
        <v>1010000</v>
      </c>
    </row>
    <row r="51" spans="1:10" s="47" customFormat="1" ht="30" customHeight="1" x14ac:dyDescent="0.15">
      <c r="A51" s="53">
        <v>1</v>
      </c>
      <c r="B51" s="53" t="s">
        <v>156</v>
      </c>
      <c r="C51" s="53" t="s">
        <v>157</v>
      </c>
      <c r="D51" s="53" t="s">
        <v>158</v>
      </c>
      <c r="E51" s="53" t="s">
        <v>159</v>
      </c>
      <c r="F51" s="53" t="s">
        <v>160</v>
      </c>
      <c r="G51" s="54" t="s">
        <v>161</v>
      </c>
      <c r="H51" s="54" t="s">
        <v>41</v>
      </c>
      <c r="I51" s="53" t="s">
        <v>162</v>
      </c>
      <c r="J51" s="68">
        <v>1000000</v>
      </c>
    </row>
    <row r="52" spans="1:10" s="47" customFormat="1" ht="30" customHeight="1" x14ac:dyDescent="0.15">
      <c r="A52" s="53">
        <v>2</v>
      </c>
      <c r="B52" s="53" t="s">
        <v>156</v>
      </c>
      <c r="C52" s="53" t="s">
        <v>157</v>
      </c>
      <c r="D52" s="53" t="s">
        <v>71</v>
      </c>
      <c r="E52" s="53" t="s">
        <v>72</v>
      </c>
      <c r="F52" s="53" t="s">
        <v>163</v>
      </c>
      <c r="G52" s="54" t="s">
        <v>164</v>
      </c>
      <c r="H52" s="54" t="s">
        <v>41</v>
      </c>
      <c r="I52" s="53"/>
      <c r="J52" s="68">
        <v>2000000</v>
      </c>
    </row>
    <row r="53" spans="1:10" s="47" customFormat="1" ht="30" customHeight="1" x14ac:dyDescent="0.15">
      <c r="A53" s="53">
        <v>3</v>
      </c>
      <c r="B53" s="53" t="s">
        <v>156</v>
      </c>
      <c r="C53" s="53" t="s">
        <v>157</v>
      </c>
      <c r="D53" s="53" t="s">
        <v>71</v>
      </c>
      <c r="E53" s="53" t="s">
        <v>165</v>
      </c>
      <c r="F53" s="53" t="s">
        <v>166</v>
      </c>
      <c r="G53" s="53" t="s">
        <v>167</v>
      </c>
      <c r="H53" s="54" t="s">
        <v>41</v>
      </c>
      <c r="I53" s="53"/>
      <c r="J53" s="68">
        <v>5800000</v>
      </c>
    </row>
    <row r="54" spans="1:10" s="47" customFormat="1" ht="30" customHeight="1" x14ac:dyDescent="0.15">
      <c r="A54" s="53">
        <v>4</v>
      </c>
      <c r="B54" s="53" t="s">
        <v>156</v>
      </c>
      <c r="C54" s="53" t="s">
        <v>157</v>
      </c>
      <c r="D54" s="53" t="s">
        <v>168</v>
      </c>
      <c r="E54" s="53" t="s">
        <v>169</v>
      </c>
      <c r="F54" s="53" t="s">
        <v>170</v>
      </c>
      <c r="G54" s="84" t="s">
        <v>171</v>
      </c>
      <c r="H54" s="54" t="s">
        <v>41</v>
      </c>
      <c r="I54" s="53"/>
      <c r="J54" s="68">
        <v>8800000</v>
      </c>
    </row>
    <row r="55" spans="1:10" s="47" customFormat="1" ht="30" customHeight="1" x14ac:dyDescent="0.15">
      <c r="A55" s="53">
        <v>5</v>
      </c>
      <c r="B55" s="53" t="s">
        <v>156</v>
      </c>
      <c r="C55" s="53" t="s">
        <v>157</v>
      </c>
      <c r="D55" s="53" t="s">
        <v>172</v>
      </c>
      <c r="E55" s="53" t="s">
        <v>173</v>
      </c>
      <c r="F55" s="53" t="s">
        <v>174</v>
      </c>
      <c r="G55" s="54" t="s">
        <v>175</v>
      </c>
      <c r="H55" s="54" t="s">
        <v>176</v>
      </c>
      <c r="I55" s="53"/>
      <c r="J55" s="68">
        <v>636000</v>
      </c>
    </row>
    <row r="56" spans="1:10" s="47" customFormat="1" ht="30" customHeight="1" x14ac:dyDescent="0.15">
      <c r="A56" s="53">
        <v>6</v>
      </c>
      <c r="B56" s="53" t="s">
        <v>156</v>
      </c>
      <c r="C56" s="53" t="s">
        <v>157</v>
      </c>
      <c r="D56" s="53" t="s">
        <v>172</v>
      </c>
      <c r="E56" s="53" t="s">
        <v>173</v>
      </c>
      <c r="F56" s="53" t="s">
        <v>177</v>
      </c>
      <c r="G56" s="54" t="s">
        <v>178</v>
      </c>
      <c r="H56" s="54" t="s">
        <v>176</v>
      </c>
      <c r="I56" s="53"/>
      <c r="J56" s="68">
        <v>2604000</v>
      </c>
    </row>
    <row r="57" spans="1:10" s="47" customFormat="1" ht="30" customHeight="1" x14ac:dyDescent="0.15">
      <c r="A57" s="53">
        <v>7</v>
      </c>
      <c r="B57" s="53" t="s">
        <v>156</v>
      </c>
      <c r="C57" s="53" t="s">
        <v>157</v>
      </c>
      <c r="D57" s="53" t="s">
        <v>158</v>
      </c>
      <c r="E57" s="53" t="s">
        <v>159</v>
      </c>
      <c r="F57" s="53" t="s">
        <v>179</v>
      </c>
      <c r="G57" s="54" t="s">
        <v>180</v>
      </c>
      <c r="H57" s="54" t="s">
        <v>41</v>
      </c>
      <c r="I57" s="53" t="s">
        <v>162</v>
      </c>
      <c r="J57" s="68">
        <v>110000</v>
      </c>
    </row>
    <row r="58" spans="1:10" s="47" customFormat="1" ht="30" customHeight="1" x14ac:dyDescent="0.15">
      <c r="A58" s="53">
        <v>8</v>
      </c>
      <c r="B58" s="53" t="s">
        <v>156</v>
      </c>
      <c r="C58" s="53" t="s">
        <v>157</v>
      </c>
      <c r="D58" s="53" t="s">
        <v>172</v>
      </c>
      <c r="E58" s="53" t="s">
        <v>173</v>
      </c>
      <c r="F58" s="53" t="s">
        <v>181</v>
      </c>
      <c r="G58" s="54" t="s">
        <v>182</v>
      </c>
      <c r="H58" s="54" t="s">
        <v>176</v>
      </c>
      <c r="I58" s="53"/>
      <c r="J58" s="68">
        <v>1100000</v>
      </c>
    </row>
    <row r="59" spans="1:10" s="47" customFormat="1" ht="30" customHeight="1" x14ac:dyDescent="0.15">
      <c r="A59" s="53">
        <v>9</v>
      </c>
      <c r="B59" s="53" t="s">
        <v>156</v>
      </c>
      <c r="C59" s="53" t="s">
        <v>157</v>
      </c>
      <c r="D59" s="53" t="s">
        <v>158</v>
      </c>
      <c r="E59" s="53" t="s">
        <v>159</v>
      </c>
      <c r="F59" s="53" t="s">
        <v>183</v>
      </c>
      <c r="G59" s="54" t="s">
        <v>184</v>
      </c>
      <c r="H59" s="54" t="s">
        <v>41</v>
      </c>
      <c r="I59" s="53" t="s">
        <v>162</v>
      </c>
      <c r="J59" s="68">
        <v>1600000</v>
      </c>
    </row>
    <row r="60" spans="1:10" s="47" customFormat="1" ht="30" customHeight="1" x14ac:dyDescent="0.15">
      <c r="A60" s="53">
        <v>10</v>
      </c>
      <c r="B60" s="53" t="s">
        <v>156</v>
      </c>
      <c r="C60" s="53" t="s">
        <v>157</v>
      </c>
      <c r="D60" s="53" t="s">
        <v>168</v>
      </c>
      <c r="E60" s="53" t="s">
        <v>169</v>
      </c>
      <c r="F60" s="53" t="s">
        <v>185</v>
      </c>
      <c r="G60" s="54" t="s">
        <v>186</v>
      </c>
      <c r="H60" s="54" t="s">
        <v>41</v>
      </c>
      <c r="I60" s="53"/>
      <c r="J60" s="68">
        <v>1750000</v>
      </c>
    </row>
    <row r="61" spans="1:10" s="47" customFormat="1" ht="30" customHeight="1" x14ac:dyDescent="0.15">
      <c r="A61" s="53">
        <v>11</v>
      </c>
      <c r="B61" s="53" t="s">
        <v>156</v>
      </c>
      <c r="C61" s="53" t="s">
        <v>157</v>
      </c>
      <c r="D61" s="53" t="s">
        <v>71</v>
      </c>
      <c r="E61" s="53" t="s">
        <v>165</v>
      </c>
      <c r="F61" s="53" t="s">
        <v>187</v>
      </c>
      <c r="G61" s="84" t="s">
        <v>188</v>
      </c>
      <c r="H61" s="54" t="s">
        <v>41</v>
      </c>
      <c r="I61" s="53"/>
      <c r="J61" s="68">
        <v>1000000</v>
      </c>
    </row>
    <row r="62" spans="1:10" s="47" customFormat="1" ht="30" customHeight="1" x14ac:dyDescent="0.15">
      <c r="A62" s="53">
        <v>12</v>
      </c>
      <c r="B62" s="53" t="s">
        <v>156</v>
      </c>
      <c r="C62" s="53" t="s">
        <v>157</v>
      </c>
      <c r="D62" s="53" t="s">
        <v>71</v>
      </c>
      <c r="E62" s="53" t="s">
        <v>165</v>
      </c>
      <c r="F62" s="53" t="s">
        <v>189</v>
      </c>
      <c r="G62" s="54" t="s">
        <v>190</v>
      </c>
      <c r="H62" s="54" t="s">
        <v>41</v>
      </c>
      <c r="I62" s="53"/>
      <c r="J62" s="68">
        <v>2000000</v>
      </c>
    </row>
    <row r="63" spans="1:10" s="47" customFormat="1" ht="30" customHeight="1" x14ac:dyDescent="0.15">
      <c r="A63" s="53">
        <v>13</v>
      </c>
      <c r="B63" s="53" t="s">
        <v>156</v>
      </c>
      <c r="C63" s="53" t="s">
        <v>157</v>
      </c>
      <c r="D63" s="53" t="s">
        <v>71</v>
      </c>
      <c r="E63" s="53" t="s">
        <v>165</v>
      </c>
      <c r="F63" s="53" t="s">
        <v>191</v>
      </c>
      <c r="G63" s="53" t="s">
        <v>192</v>
      </c>
      <c r="H63" s="54" t="s">
        <v>41</v>
      </c>
      <c r="I63" s="53"/>
      <c r="J63" s="68">
        <v>6690000</v>
      </c>
    </row>
    <row r="64" spans="1:10" s="47" customFormat="1" ht="30" customHeight="1" x14ac:dyDescent="0.15">
      <c r="A64" s="53">
        <v>14</v>
      </c>
      <c r="B64" s="53" t="s">
        <v>156</v>
      </c>
      <c r="C64" s="53" t="s">
        <v>157</v>
      </c>
      <c r="D64" s="53" t="s">
        <v>158</v>
      </c>
      <c r="E64" s="53" t="s">
        <v>159</v>
      </c>
      <c r="F64" s="53" t="s">
        <v>193</v>
      </c>
      <c r="G64" s="84" t="s">
        <v>194</v>
      </c>
      <c r="H64" s="54" t="s">
        <v>41</v>
      </c>
      <c r="I64" s="53" t="s">
        <v>162</v>
      </c>
      <c r="J64" s="68">
        <v>110000</v>
      </c>
    </row>
    <row r="65" spans="1:10" s="47" customFormat="1" ht="30" customHeight="1" x14ac:dyDescent="0.15">
      <c r="A65" s="53">
        <v>15</v>
      </c>
      <c r="B65" s="53" t="s">
        <v>156</v>
      </c>
      <c r="C65" s="53" t="s">
        <v>157</v>
      </c>
      <c r="D65" s="53" t="s">
        <v>168</v>
      </c>
      <c r="E65" s="53" t="s">
        <v>169</v>
      </c>
      <c r="F65" s="53" t="s">
        <v>195</v>
      </c>
      <c r="G65" s="53" t="s">
        <v>196</v>
      </c>
      <c r="H65" s="54" t="s">
        <v>41</v>
      </c>
      <c r="I65" s="53"/>
      <c r="J65" s="68">
        <v>8800000</v>
      </c>
    </row>
    <row r="66" spans="1:10" s="47" customFormat="1" ht="30" customHeight="1" x14ac:dyDescent="0.15">
      <c r="A66" s="53">
        <v>16</v>
      </c>
      <c r="B66" s="53" t="s">
        <v>156</v>
      </c>
      <c r="C66" s="53" t="s">
        <v>157</v>
      </c>
      <c r="D66" s="53" t="s">
        <v>172</v>
      </c>
      <c r="E66" s="53" t="s">
        <v>173</v>
      </c>
      <c r="F66" s="53" t="s">
        <v>197</v>
      </c>
      <c r="G66" s="54" t="s">
        <v>198</v>
      </c>
      <c r="H66" s="54" t="s">
        <v>176</v>
      </c>
      <c r="I66" s="53"/>
      <c r="J66" s="68">
        <v>1500000</v>
      </c>
    </row>
    <row r="67" spans="1:10" s="47" customFormat="1" ht="30" customHeight="1" x14ac:dyDescent="0.15">
      <c r="A67" s="53">
        <v>17</v>
      </c>
      <c r="B67" s="53" t="s">
        <v>156</v>
      </c>
      <c r="C67" s="53" t="s">
        <v>157</v>
      </c>
      <c r="D67" s="53" t="s">
        <v>71</v>
      </c>
      <c r="E67" s="53" t="s">
        <v>165</v>
      </c>
      <c r="F67" s="53" t="s">
        <v>199</v>
      </c>
      <c r="G67" s="54" t="s">
        <v>200</v>
      </c>
      <c r="H67" s="54" t="s">
        <v>41</v>
      </c>
      <c r="I67" s="53"/>
      <c r="J67" s="68">
        <v>1000000</v>
      </c>
    </row>
    <row r="68" spans="1:10" s="47" customFormat="1" ht="30" customHeight="1" x14ac:dyDescent="0.15">
      <c r="A68" s="53">
        <v>18</v>
      </c>
      <c r="B68" s="53" t="s">
        <v>156</v>
      </c>
      <c r="C68" s="53" t="s">
        <v>157</v>
      </c>
      <c r="D68" s="53" t="s">
        <v>71</v>
      </c>
      <c r="E68" s="53" t="s">
        <v>165</v>
      </c>
      <c r="F68" s="53" t="s">
        <v>201</v>
      </c>
      <c r="G68" s="53" t="s">
        <v>202</v>
      </c>
      <c r="H68" s="54" t="s">
        <v>41</v>
      </c>
      <c r="I68" s="53"/>
      <c r="J68" s="68">
        <v>3890000</v>
      </c>
    </row>
    <row r="69" spans="1:10" s="47" customFormat="1" ht="30" customHeight="1" x14ac:dyDescent="0.15">
      <c r="A69" s="53">
        <v>19</v>
      </c>
      <c r="B69" s="53" t="s">
        <v>156</v>
      </c>
      <c r="C69" s="53" t="s">
        <v>157</v>
      </c>
      <c r="D69" s="53" t="s">
        <v>71</v>
      </c>
      <c r="E69" s="53" t="s">
        <v>165</v>
      </c>
      <c r="F69" s="53" t="s">
        <v>203</v>
      </c>
      <c r="G69" s="53" t="s">
        <v>204</v>
      </c>
      <c r="H69" s="54" t="s">
        <v>41</v>
      </c>
      <c r="I69" s="53"/>
      <c r="J69" s="68">
        <v>1830000</v>
      </c>
    </row>
    <row r="70" spans="1:10" s="47" customFormat="1" ht="30" customHeight="1" x14ac:dyDescent="0.15">
      <c r="A70" s="53">
        <v>20</v>
      </c>
      <c r="B70" s="53" t="s">
        <v>156</v>
      </c>
      <c r="C70" s="53" t="s">
        <v>157</v>
      </c>
      <c r="D70" s="53" t="s">
        <v>172</v>
      </c>
      <c r="E70" s="53" t="s">
        <v>173</v>
      </c>
      <c r="F70" s="53" t="s">
        <v>205</v>
      </c>
      <c r="G70" s="54" t="s">
        <v>206</v>
      </c>
      <c r="H70" s="54" t="s">
        <v>176</v>
      </c>
      <c r="I70" s="53"/>
      <c r="J70" s="68">
        <v>580000</v>
      </c>
    </row>
    <row r="71" spans="1:10" s="47" customFormat="1" ht="30" customHeight="1" x14ac:dyDescent="0.15">
      <c r="A71" s="53">
        <v>21</v>
      </c>
      <c r="B71" s="53" t="s">
        <v>156</v>
      </c>
      <c r="C71" s="53" t="s">
        <v>157</v>
      </c>
      <c r="D71" s="53" t="s">
        <v>71</v>
      </c>
      <c r="E71" s="53" t="s">
        <v>165</v>
      </c>
      <c r="F71" s="53" t="s">
        <v>207</v>
      </c>
      <c r="G71" s="53" t="s">
        <v>208</v>
      </c>
      <c r="H71" s="54" t="s">
        <v>41</v>
      </c>
      <c r="I71" s="53"/>
      <c r="J71" s="68">
        <v>3170000</v>
      </c>
    </row>
    <row r="72" spans="1:10" s="47" customFormat="1" ht="30" customHeight="1" x14ac:dyDescent="0.15">
      <c r="A72" s="53">
        <v>22</v>
      </c>
      <c r="B72" s="53" t="s">
        <v>156</v>
      </c>
      <c r="C72" s="53" t="s">
        <v>157</v>
      </c>
      <c r="D72" s="53" t="s">
        <v>71</v>
      </c>
      <c r="E72" s="53" t="s">
        <v>165</v>
      </c>
      <c r="F72" s="53" t="s">
        <v>209</v>
      </c>
      <c r="G72" s="53" t="s">
        <v>210</v>
      </c>
      <c r="H72" s="54" t="s">
        <v>41</v>
      </c>
      <c r="I72" s="53"/>
      <c r="J72" s="68">
        <v>5630000</v>
      </c>
    </row>
    <row r="73" spans="1:10" s="47" customFormat="1" ht="30" customHeight="1" x14ac:dyDescent="0.15">
      <c r="A73" s="53">
        <v>23</v>
      </c>
      <c r="B73" s="53" t="s">
        <v>156</v>
      </c>
      <c r="C73" s="53" t="s">
        <v>157</v>
      </c>
      <c r="D73" s="53" t="s">
        <v>211</v>
      </c>
      <c r="E73" s="53" t="s">
        <v>212</v>
      </c>
      <c r="F73" s="53" t="s">
        <v>213</v>
      </c>
      <c r="G73" s="54" t="s">
        <v>214</v>
      </c>
      <c r="H73" s="54" t="s">
        <v>41</v>
      </c>
      <c r="I73" s="53"/>
      <c r="J73" s="68">
        <v>1400000</v>
      </c>
    </row>
    <row r="74" spans="1:10" s="47" customFormat="1" ht="30" customHeight="1" x14ac:dyDescent="0.15">
      <c r="A74" s="53">
        <v>24</v>
      </c>
      <c r="B74" s="53" t="s">
        <v>156</v>
      </c>
      <c r="C74" s="53" t="s">
        <v>157</v>
      </c>
      <c r="D74" s="53" t="s">
        <v>158</v>
      </c>
      <c r="E74" s="53" t="s">
        <v>159</v>
      </c>
      <c r="F74" s="53" t="s">
        <v>215</v>
      </c>
      <c r="G74" s="84" t="s">
        <v>216</v>
      </c>
      <c r="H74" s="54" t="s">
        <v>41</v>
      </c>
      <c r="I74" s="53" t="s">
        <v>162</v>
      </c>
      <c r="J74" s="68">
        <v>110000</v>
      </c>
    </row>
    <row r="75" spans="1:10" s="47" customFormat="1" ht="30" customHeight="1" x14ac:dyDescent="0.15">
      <c r="A75" s="53">
        <v>25</v>
      </c>
      <c r="B75" s="53" t="s">
        <v>156</v>
      </c>
      <c r="C75" s="53" t="s">
        <v>157</v>
      </c>
      <c r="D75" s="53" t="s">
        <v>37</v>
      </c>
      <c r="E75" s="53" t="s">
        <v>217</v>
      </c>
      <c r="F75" s="53" t="s">
        <v>218</v>
      </c>
      <c r="G75" s="54" t="s">
        <v>219</v>
      </c>
      <c r="H75" s="54" t="s">
        <v>41</v>
      </c>
      <c r="I75" s="53"/>
      <c r="J75" s="68">
        <v>600000</v>
      </c>
    </row>
    <row r="76" spans="1:10" s="47" customFormat="1" ht="30" customHeight="1" x14ac:dyDescent="0.15">
      <c r="A76" s="53">
        <v>26</v>
      </c>
      <c r="B76" s="53" t="s">
        <v>156</v>
      </c>
      <c r="C76" s="53" t="s">
        <v>157</v>
      </c>
      <c r="D76" s="53" t="s">
        <v>37</v>
      </c>
      <c r="E76" s="53" t="s">
        <v>217</v>
      </c>
      <c r="F76" s="53" t="s">
        <v>220</v>
      </c>
      <c r="G76" s="54" t="s">
        <v>221</v>
      </c>
      <c r="H76" s="54" t="s">
        <v>41</v>
      </c>
      <c r="I76" s="53"/>
      <c r="J76" s="68">
        <v>2680000</v>
      </c>
    </row>
    <row r="77" spans="1:10" s="47" customFormat="1" ht="30" customHeight="1" x14ac:dyDescent="0.15">
      <c r="A77" s="53">
        <v>27</v>
      </c>
      <c r="B77" s="53" t="s">
        <v>156</v>
      </c>
      <c r="C77" s="53" t="s">
        <v>157</v>
      </c>
      <c r="D77" s="53" t="s">
        <v>172</v>
      </c>
      <c r="E77" s="53" t="s">
        <v>173</v>
      </c>
      <c r="F77" s="53" t="s">
        <v>222</v>
      </c>
      <c r="G77" s="54" t="s">
        <v>223</v>
      </c>
      <c r="H77" s="54" t="s">
        <v>176</v>
      </c>
      <c r="I77" s="53"/>
      <c r="J77" s="68">
        <v>1800000</v>
      </c>
    </row>
    <row r="78" spans="1:10" s="47" customFormat="1" ht="30" customHeight="1" x14ac:dyDescent="0.15">
      <c r="A78" s="53">
        <v>28</v>
      </c>
      <c r="B78" s="53" t="s">
        <v>156</v>
      </c>
      <c r="C78" s="53" t="s">
        <v>157</v>
      </c>
      <c r="D78" s="53" t="s">
        <v>172</v>
      </c>
      <c r="E78" s="53" t="s">
        <v>173</v>
      </c>
      <c r="F78" s="53" t="s">
        <v>224</v>
      </c>
      <c r="G78" s="54" t="s">
        <v>225</v>
      </c>
      <c r="H78" s="54" t="s">
        <v>176</v>
      </c>
      <c r="I78" s="53"/>
      <c r="J78" s="68">
        <v>2210000</v>
      </c>
    </row>
    <row r="79" spans="1:10" s="47" customFormat="1" ht="30" customHeight="1" x14ac:dyDescent="0.15">
      <c r="A79" s="53">
        <v>29</v>
      </c>
      <c r="B79" s="53" t="s">
        <v>156</v>
      </c>
      <c r="C79" s="53" t="s">
        <v>36</v>
      </c>
      <c r="D79" s="57" t="s">
        <v>50</v>
      </c>
      <c r="E79" s="57" t="s">
        <v>50</v>
      </c>
      <c r="F79" s="57" t="s">
        <v>226</v>
      </c>
      <c r="G79" s="57" t="s">
        <v>227</v>
      </c>
      <c r="H79" s="54" t="s">
        <v>41</v>
      </c>
      <c r="I79" s="53"/>
      <c r="J79" s="68">
        <v>180000</v>
      </c>
    </row>
    <row r="80" spans="1:10" s="47" customFormat="1" ht="30" customHeight="1" x14ac:dyDescent="0.15">
      <c r="A80" s="53">
        <v>30</v>
      </c>
      <c r="B80" s="69" t="s">
        <v>156</v>
      </c>
      <c r="C80" s="53" t="s">
        <v>36</v>
      </c>
      <c r="D80" s="69" t="s">
        <v>54</v>
      </c>
      <c r="E80" s="69" t="s">
        <v>55</v>
      </c>
      <c r="F80" s="69" t="s">
        <v>228</v>
      </c>
      <c r="G80" s="69" t="s">
        <v>229</v>
      </c>
      <c r="H80" s="54" t="s">
        <v>41</v>
      </c>
      <c r="I80" s="69" t="s">
        <v>55</v>
      </c>
      <c r="J80" s="68">
        <v>400000</v>
      </c>
    </row>
    <row r="81" spans="1:10" s="47" customFormat="1" ht="30" customHeight="1" x14ac:dyDescent="0.15">
      <c r="A81" s="53">
        <v>31</v>
      </c>
      <c r="B81" s="53" t="s">
        <v>156</v>
      </c>
      <c r="C81" s="53" t="s">
        <v>36</v>
      </c>
      <c r="D81" s="53" t="s">
        <v>67</v>
      </c>
      <c r="E81" s="53" t="s">
        <v>68</v>
      </c>
      <c r="F81" s="53" t="s">
        <v>230</v>
      </c>
      <c r="G81" s="70" t="s">
        <v>231</v>
      </c>
      <c r="H81" s="54" t="s">
        <v>41</v>
      </c>
      <c r="I81" s="53" t="s">
        <v>35</v>
      </c>
      <c r="J81" s="68">
        <v>1500000</v>
      </c>
    </row>
    <row r="82" spans="1:10" s="47" customFormat="1" ht="30" customHeight="1" x14ac:dyDescent="0.15">
      <c r="A82" s="53">
        <v>32</v>
      </c>
      <c r="B82" s="53" t="s">
        <v>156</v>
      </c>
      <c r="C82" s="53" t="s">
        <v>36</v>
      </c>
      <c r="D82" s="71" t="s">
        <v>67</v>
      </c>
      <c r="E82" s="71" t="s">
        <v>68</v>
      </c>
      <c r="F82" s="71" t="s">
        <v>232</v>
      </c>
      <c r="G82" s="72" t="s">
        <v>233</v>
      </c>
      <c r="H82" s="54" t="s">
        <v>41</v>
      </c>
      <c r="I82" s="53" t="s">
        <v>35</v>
      </c>
      <c r="J82" s="68">
        <v>400000</v>
      </c>
    </row>
    <row r="83" spans="1:10" s="47" customFormat="1" ht="30" customHeight="1" x14ac:dyDescent="0.15">
      <c r="A83" s="53">
        <v>33</v>
      </c>
      <c r="B83" s="53" t="s">
        <v>156</v>
      </c>
      <c r="C83" s="53" t="s">
        <v>36</v>
      </c>
      <c r="D83" s="73" t="s">
        <v>37</v>
      </c>
      <c r="E83" s="73" t="s">
        <v>38</v>
      </c>
      <c r="F83" s="71" t="s">
        <v>234</v>
      </c>
      <c r="G83" s="71" t="s">
        <v>235</v>
      </c>
      <c r="H83" s="54" t="s">
        <v>41</v>
      </c>
      <c r="I83" s="54" t="s">
        <v>42</v>
      </c>
      <c r="J83" s="68">
        <v>900000</v>
      </c>
    </row>
    <row r="84" spans="1:10" s="47" customFormat="1" ht="30" customHeight="1" x14ac:dyDescent="0.15">
      <c r="A84" s="53">
        <v>34</v>
      </c>
      <c r="B84" s="53" t="s">
        <v>156</v>
      </c>
      <c r="C84" s="53" t="s">
        <v>36</v>
      </c>
      <c r="D84" s="73" t="s">
        <v>236</v>
      </c>
      <c r="E84" s="73" t="s">
        <v>237</v>
      </c>
      <c r="F84" s="71" t="s">
        <v>238</v>
      </c>
      <c r="G84" s="71" t="s">
        <v>239</v>
      </c>
      <c r="H84" s="54" t="s">
        <v>41</v>
      </c>
      <c r="I84" s="53" t="s">
        <v>240</v>
      </c>
      <c r="J84" s="68">
        <v>3500000</v>
      </c>
    </row>
    <row r="85" spans="1:10" s="47" customFormat="1" ht="30" customHeight="1" x14ac:dyDescent="0.15">
      <c r="A85" s="53">
        <v>35</v>
      </c>
      <c r="B85" s="53" t="s">
        <v>156</v>
      </c>
      <c r="C85" s="53" t="s">
        <v>36</v>
      </c>
      <c r="D85" s="57" t="s">
        <v>67</v>
      </c>
      <c r="E85" s="57" t="s">
        <v>68</v>
      </c>
      <c r="F85" s="57" t="s">
        <v>241</v>
      </c>
      <c r="G85" s="74" t="s">
        <v>242</v>
      </c>
      <c r="H85" s="54" t="s">
        <v>41</v>
      </c>
      <c r="I85" s="53" t="s">
        <v>35</v>
      </c>
      <c r="J85" s="68">
        <v>300000</v>
      </c>
    </row>
    <row r="86" spans="1:10" s="47" customFormat="1" ht="30" customHeight="1" x14ac:dyDescent="0.15">
      <c r="A86" s="53">
        <v>36</v>
      </c>
      <c r="B86" s="53" t="s">
        <v>156</v>
      </c>
      <c r="C86" s="53" t="s">
        <v>36</v>
      </c>
      <c r="D86" s="57" t="s">
        <v>61</v>
      </c>
      <c r="E86" s="57" t="s">
        <v>122</v>
      </c>
      <c r="F86" s="54" t="s">
        <v>243</v>
      </c>
      <c r="G86" s="53" t="s">
        <v>244</v>
      </c>
      <c r="H86" s="54" t="s">
        <v>41</v>
      </c>
      <c r="I86" s="53" t="s">
        <v>125</v>
      </c>
      <c r="J86" s="68">
        <v>650000</v>
      </c>
    </row>
    <row r="87" spans="1:10" s="47" customFormat="1" ht="30" customHeight="1" x14ac:dyDescent="0.15">
      <c r="A87" s="53">
        <v>37</v>
      </c>
      <c r="B87" s="53" t="s">
        <v>156</v>
      </c>
      <c r="C87" s="53" t="s">
        <v>36</v>
      </c>
      <c r="D87" s="57" t="s">
        <v>61</v>
      </c>
      <c r="E87" s="57" t="s">
        <v>122</v>
      </c>
      <c r="F87" s="54" t="s">
        <v>245</v>
      </c>
      <c r="G87" s="84" t="s">
        <v>246</v>
      </c>
      <c r="H87" s="54" t="s">
        <v>41</v>
      </c>
      <c r="I87" s="53" t="s">
        <v>125</v>
      </c>
      <c r="J87" s="68">
        <v>275000</v>
      </c>
    </row>
    <row r="88" spans="1:10" s="47" customFormat="1" ht="30" customHeight="1" x14ac:dyDescent="0.15">
      <c r="A88" s="53">
        <v>38</v>
      </c>
      <c r="B88" s="53" t="s">
        <v>156</v>
      </c>
      <c r="C88" s="53" t="s">
        <v>36</v>
      </c>
      <c r="D88" s="57" t="s">
        <v>126</v>
      </c>
      <c r="E88" s="57" t="s">
        <v>127</v>
      </c>
      <c r="F88" s="57" t="s">
        <v>247</v>
      </c>
      <c r="G88" s="72" t="s">
        <v>248</v>
      </c>
      <c r="H88" s="54" t="s">
        <v>41</v>
      </c>
      <c r="I88" s="53"/>
      <c r="J88" s="68">
        <v>450000</v>
      </c>
    </row>
    <row r="89" spans="1:10" s="47" customFormat="1" ht="30" customHeight="1" x14ac:dyDescent="0.15">
      <c r="A89" s="53">
        <v>39</v>
      </c>
      <c r="B89" s="53" t="s">
        <v>156</v>
      </c>
      <c r="C89" s="53" t="s">
        <v>36</v>
      </c>
      <c r="D89" s="73" t="s">
        <v>37</v>
      </c>
      <c r="E89" s="73" t="s">
        <v>249</v>
      </c>
      <c r="F89" s="71" t="s">
        <v>250</v>
      </c>
      <c r="G89" s="71" t="s">
        <v>251</v>
      </c>
      <c r="H89" s="54" t="s">
        <v>41</v>
      </c>
      <c r="I89" s="53"/>
      <c r="J89" s="68">
        <v>5499550</v>
      </c>
    </row>
    <row r="90" spans="1:10" s="47" customFormat="1" ht="30" customHeight="1" x14ac:dyDescent="0.15">
      <c r="A90" s="53">
        <v>40</v>
      </c>
      <c r="B90" s="53" t="s">
        <v>156</v>
      </c>
      <c r="C90" s="53" t="s">
        <v>43</v>
      </c>
      <c r="D90" s="53" t="s">
        <v>252</v>
      </c>
      <c r="E90" s="54" t="s">
        <v>252</v>
      </c>
      <c r="F90" s="54" t="s">
        <v>253</v>
      </c>
      <c r="G90" s="54" t="s">
        <v>254</v>
      </c>
      <c r="H90" s="54" t="s">
        <v>48</v>
      </c>
      <c r="I90" s="54" t="s">
        <v>255</v>
      </c>
      <c r="J90" s="68">
        <v>8163646.2000000002</v>
      </c>
    </row>
    <row r="91" spans="1:10" s="47" customFormat="1" ht="30" customHeight="1" x14ac:dyDescent="0.15">
      <c r="A91" s="53">
        <v>41</v>
      </c>
      <c r="B91" s="53" t="s">
        <v>156</v>
      </c>
      <c r="C91" s="53" t="s">
        <v>43</v>
      </c>
      <c r="D91" s="54" t="s">
        <v>82</v>
      </c>
      <c r="E91" s="54" t="s">
        <v>83</v>
      </c>
      <c r="F91" s="54" t="s">
        <v>256</v>
      </c>
      <c r="G91" s="54" t="s">
        <v>257</v>
      </c>
      <c r="H91" s="54" t="s">
        <v>48</v>
      </c>
      <c r="I91" s="54" t="s">
        <v>86</v>
      </c>
      <c r="J91" s="68">
        <v>750000</v>
      </c>
    </row>
    <row r="92" spans="1:10" s="47" customFormat="1" ht="30" customHeight="1" x14ac:dyDescent="0.15">
      <c r="A92" s="53">
        <v>42</v>
      </c>
      <c r="B92" s="53" t="s">
        <v>156</v>
      </c>
      <c r="C92" s="53" t="s">
        <v>43</v>
      </c>
      <c r="D92" s="54" t="s">
        <v>44</v>
      </c>
      <c r="E92" s="54" t="s">
        <v>45</v>
      </c>
      <c r="F92" s="54" t="s">
        <v>258</v>
      </c>
      <c r="G92" s="54" t="s">
        <v>259</v>
      </c>
      <c r="H92" s="54" t="s">
        <v>48</v>
      </c>
      <c r="I92" s="54" t="s">
        <v>45</v>
      </c>
      <c r="J92" s="68">
        <v>1200000</v>
      </c>
    </row>
    <row r="93" spans="1:10" s="47" customFormat="1" ht="30" customHeight="1" x14ac:dyDescent="0.15">
      <c r="A93" s="53">
        <v>43</v>
      </c>
      <c r="B93" s="53" t="s">
        <v>156</v>
      </c>
      <c r="C93" s="53" t="s">
        <v>14</v>
      </c>
      <c r="D93" s="53" t="s">
        <v>15</v>
      </c>
      <c r="E93" s="54" t="s">
        <v>260</v>
      </c>
      <c r="F93" s="54" t="s">
        <v>261</v>
      </c>
      <c r="G93" s="53" t="s">
        <v>262</v>
      </c>
      <c r="H93" s="54" t="s">
        <v>19</v>
      </c>
      <c r="I93" s="53"/>
      <c r="J93" s="68">
        <v>1636800</v>
      </c>
    </row>
    <row r="94" spans="1:10" s="47" customFormat="1" ht="30" customHeight="1" x14ac:dyDescent="0.15">
      <c r="A94" s="53">
        <v>44</v>
      </c>
      <c r="B94" s="53" t="s">
        <v>156</v>
      </c>
      <c r="C94" s="53" t="s">
        <v>14</v>
      </c>
      <c r="D94" s="53" t="s">
        <v>15</v>
      </c>
      <c r="E94" s="54" t="s">
        <v>153</v>
      </c>
      <c r="F94" s="54" t="s">
        <v>263</v>
      </c>
      <c r="G94" s="53" t="s">
        <v>264</v>
      </c>
      <c r="H94" s="54" t="s">
        <v>19</v>
      </c>
      <c r="I94" s="53"/>
      <c r="J94" s="68">
        <v>1622600</v>
      </c>
    </row>
    <row r="95" spans="1:10" s="47" customFormat="1" ht="30" customHeight="1" x14ac:dyDescent="0.15">
      <c r="A95" s="53">
        <v>45</v>
      </c>
      <c r="B95" s="53" t="s">
        <v>156</v>
      </c>
      <c r="C95" s="53" t="s">
        <v>14</v>
      </c>
      <c r="D95" s="53" t="s">
        <v>15</v>
      </c>
      <c r="E95" s="54" t="s">
        <v>16</v>
      </c>
      <c r="F95" s="54" t="s">
        <v>265</v>
      </c>
      <c r="G95" s="53" t="s">
        <v>266</v>
      </c>
      <c r="H95" s="54" t="s">
        <v>19</v>
      </c>
      <c r="I95" s="53"/>
      <c r="J95" s="68">
        <v>701000</v>
      </c>
    </row>
    <row r="96" spans="1:10" s="47" customFormat="1" ht="30" customHeight="1" x14ac:dyDescent="0.15">
      <c r="A96" s="53">
        <v>46</v>
      </c>
      <c r="B96" s="53" t="s">
        <v>156</v>
      </c>
      <c r="C96" s="53" t="s">
        <v>14</v>
      </c>
      <c r="D96" s="53" t="s">
        <v>15</v>
      </c>
      <c r="E96" s="54" t="s">
        <v>267</v>
      </c>
      <c r="F96" s="54" t="s">
        <v>268</v>
      </c>
      <c r="G96" s="53" t="s">
        <v>269</v>
      </c>
      <c r="H96" s="54" t="s">
        <v>19</v>
      </c>
      <c r="I96" s="53"/>
      <c r="J96" s="68">
        <v>1763728.8</v>
      </c>
    </row>
    <row r="97" spans="1:10" s="47" customFormat="1" ht="30" customHeight="1" x14ac:dyDescent="0.15">
      <c r="A97" s="53">
        <v>47</v>
      </c>
      <c r="B97" s="53" t="s">
        <v>156</v>
      </c>
      <c r="C97" s="53" t="s">
        <v>14</v>
      </c>
      <c r="D97" s="53" t="s">
        <v>15</v>
      </c>
      <c r="E97" s="54" t="s">
        <v>267</v>
      </c>
      <c r="F97" s="54" t="s">
        <v>270</v>
      </c>
      <c r="G97" s="53" t="s">
        <v>271</v>
      </c>
      <c r="H97" s="54" t="s">
        <v>19</v>
      </c>
      <c r="I97" s="53"/>
      <c r="J97" s="68">
        <v>1920000</v>
      </c>
    </row>
    <row r="98" spans="1:10" s="47" customFormat="1" ht="30" customHeight="1" x14ac:dyDescent="0.15">
      <c r="A98" s="53">
        <v>48</v>
      </c>
      <c r="B98" s="53" t="s">
        <v>156</v>
      </c>
      <c r="C98" s="53" t="s">
        <v>14</v>
      </c>
      <c r="D98" s="53" t="s">
        <v>15</v>
      </c>
      <c r="E98" s="54" t="s">
        <v>20</v>
      </c>
      <c r="F98" s="54" t="s">
        <v>272</v>
      </c>
      <c r="G98" s="53" t="s">
        <v>273</v>
      </c>
      <c r="H98" s="54" t="s">
        <v>19</v>
      </c>
      <c r="I98" s="53"/>
      <c r="J98" s="68">
        <v>2690000</v>
      </c>
    </row>
    <row r="99" spans="1:10" s="47" customFormat="1" ht="30" customHeight="1" x14ac:dyDescent="0.15">
      <c r="A99" s="53">
        <v>49</v>
      </c>
      <c r="B99" s="53" t="s">
        <v>156</v>
      </c>
      <c r="C99" s="53" t="s">
        <v>23</v>
      </c>
      <c r="D99" s="53" t="s">
        <v>95</v>
      </c>
      <c r="E99" s="53" t="s">
        <v>96</v>
      </c>
      <c r="F99" s="53" t="s">
        <v>274</v>
      </c>
      <c r="G99" s="53" t="s">
        <v>275</v>
      </c>
      <c r="H99" s="54" t="s">
        <v>26</v>
      </c>
      <c r="I99" s="53" t="s">
        <v>98</v>
      </c>
      <c r="J99" s="68">
        <v>540000</v>
      </c>
    </row>
    <row r="100" spans="1:10" s="47" customFormat="1" ht="30" customHeight="1" x14ac:dyDescent="0.15">
      <c r="A100" s="53">
        <v>50</v>
      </c>
      <c r="B100" s="53" t="s">
        <v>156</v>
      </c>
      <c r="C100" s="53" t="s">
        <v>36</v>
      </c>
      <c r="D100" s="53" t="s">
        <v>104</v>
      </c>
      <c r="E100" s="53" t="s">
        <v>105</v>
      </c>
      <c r="F100" s="53" t="s">
        <v>276</v>
      </c>
      <c r="G100" s="53" t="s">
        <v>277</v>
      </c>
      <c r="H100" s="54" t="s">
        <v>108</v>
      </c>
      <c r="I100" s="53" t="s">
        <v>104</v>
      </c>
      <c r="J100" s="68">
        <v>35856</v>
      </c>
    </row>
    <row r="101" spans="1:10" s="47" customFormat="1" ht="30" customHeight="1" x14ac:dyDescent="0.15">
      <c r="A101" s="53">
        <v>51</v>
      </c>
      <c r="B101" s="53" t="s">
        <v>156</v>
      </c>
      <c r="C101" s="53" t="s">
        <v>36</v>
      </c>
      <c r="D101" s="53" t="s">
        <v>104</v>
      </c>
      <c r="E101" s="53" t="s">
        <v>105</v>
      </c>
      <c r="F101" s="53" t="s">
        <v>278</v>
      </c>
      <c r="G101" s="53" t="s">
        <v>279</v>
      </c>
      <c r="H101" s="54" t="s">
        <v>108</v>
      </c>
      <c r="I101" s="53" t="s">
        <v>104</v>
      </c>
      <c r="J101" s="68">
        <v>294367</v>
      </c>
    </row>
    <row r="102" spans="1:10" s="47" customFormat="1" ht="30" customHeight="1" x14ac:dyDescent="0.15">
      <c r="A102" s="53">
        <v>52</v>
      </c>
      <c r="B102" s="53" t="s">
        <v>156</v>
      </c>
      <c r="C102" s="53" t="s">
        <v>36</v>
      </c>
      <c r="D102" s="53" t="s">
        <v>104</v>
      </c>
      <c r="E102" s="53" t="s">
        <v>105</v>
      </c>
      <c r="F102" s="53" t="s">
        <v>280</v>
      </c>
      <c r="G102" s="53" t="s">
        <v>281</v>
      </c>
      <c r="H102" s="54" t="s">
        <v>108</v>
      </c>
      <c r="I102" s="53" t="s">
        <v>104</v>
      </c>
      <c r="J102" s="68">
        <v>303363</v>
      </c>
    </row>
    <row r="103" spans="1:10" s="47" customFormat="1" ht="30" customHeight="1" x14ac:dyDescent="0.15">
      <c r="A103" s="53">
        <v>53</v>
      </c>
      <c r="B103" s="53" t="s">
        <v>156</v>
      </c>
      <c r="C103" s="53" t="s">
        <v>36</v>
      </c>
      <c r="D103" s="53" t="s">
        <v>104</v>
      </c>
      <c r="E103" s="53" t="s">
        <v>105</v>
      </c>
      <c r="F103" s="53" t="s">
        <v>282</v>
      </c>
      <c r="G103" s="53" t="s">
        <v>283</v>
      </c>
      <c r="H103" s="54" t="s">
        <v>108</v>
      </c>
      <c r="I103" s="53" t="s">
        <v>104</v>
      </c>
      <c r="J103" s="68">
        <v>34227</v>
      </c>
    </row>
    <row r="104" spans="1:10" s="47" customFormat="1" ht="30" customHeight="1" x14ac:dyDescent="0.15">
      <c r="A104" s="53">
        <v>54</v>
      </c>
      <c r="B104" s="53" t="s">
        <v>156</v>
      </c>
      <c r="C104" s="53" t="s">
        <v>36</v>
      </c>
      <c r="D104" s="53" t="s">
        <v>104</v>
      </c>
      <c r="E104" s="53" t="s">
        <v>105</v>
      </c>
      <c r="F104" s="53" t="s">
        <v>284</v>
      </c>
      <c r="G104" s="53" t="s">
        <v>285</v>
      </c>
      <c r="H104" s="54" t="s">
        <v>108</v>
      </c>
      <c r="I104" s="53" t="s">
        <v>104</v>
      </c>
      <c r="J104" s="68">
        <v>449527</v>
      </c>
    </row>
    <row r="105" spans="1:10" s="47" customFormat="1" ht="30" customHeight="1" x14ac:dyDescent="0.15">
      <c r="A105" s="53">
        <v>55</v>
      </c>
      <c r="B105" s="53" t="s">
        <v>156</v>
      </c>
      <c r="C105" s="53" t="s">
        <v>36</v>
      </c>
      <c r="D105" s="53" t="s">
        <v>104</v>
      </c>
      <c r="E105" s="53" t="s">
        <v>105</v>
      </c>
      <c r="F105" s="53" t="s">
        <v>286</v>
      </c>
      <c r="G105" s="53" t="s">
        <v>287</v>
      </c>
      <c r="H105" s="54" t="s">
        <v>108</v>
      </c>
      <c r="I105" s="53" t="s">
        <v>104</v>
      </c>
      <c r="J105" s="68">
        <v>243589</v>
      </c>
    </row>
    <row r="106" spans="1:10" s="47" customFormat="1" ht="30" customHeight="1" x14ac:dyDescent="0.15">
      <c r="A106" s="53">
        <v>56</v>
      </c>
      <c r="B106" s="53" t="s">
        <v>156</v>
      </c>
      <c r="C106" s="53" t="s">
        <v>36</v>
      </c>
      <c r="D106" s="53" t="s">
        <v>104</v>
      </c>
      <c r="E106" s="53" t="s">
        <v>105</v>
      </c>
      <c r="F106" s="53" t="s">
        <v>288</v>
      </c>
      <c r="G106" s="53" t="s">
        <v>289</v>
      </c>
      <c r="H106" s="54" t="s">
        <v>108</v>
      </c>
      <c r="I106" s="53" t="s">
        <v>104</v>
      </c>
      <c r="J106" s="68">
        <v>447772</v>
      </c>
    </row>
    <row r="107" spans="1:10" s="47" customFormat="1" ht="30" customHeight="1" x14ac:dyDescent="0.15">
      <c r="A107" s="53">
        <v>57</v>
      </c>
      <c r="B107" s="53" t="s">
        <v>156</v>
      </c>
      <c r="C107" s="53" t="s">
        <v>36</v>
      </c>
      <c r="D107" s="53" t="s">
        <v>104</v>
      </c>
      <c r="E107" s="53" t="s">
        <v>105</v>
      </c>
      <c r="F107" s="53" t="s">
        <v>290</v>
      </c>
      <c r="G107" s="53" t="s">
        <v>291</v>
      </c>
      <c r="H107" s="54" t="s">
        <v>108</v>
      </c>
      <c r="I107" s="53" t="s">
        <v>104</v>
      </c>
      <c r="J107" s="68">
        <v>191885</v>
      </c>
    </row>
    <row r="108" spans="1:10" s="47" customFormat="1" ht="30" customHeight="1" x14ac:dyDescent="0.15">
      <c r="A108" s="53">
        <v>58</v>
      </c>
      <c r="B108" s="53" t="s">
        <v>156</v>
      </c>
      <c r="C108" s="53" t="s">
        <v>36</v>
      </c>
      <c r="D108" s="53" t="s">
        <v>104</v>
      </c>
      <c r="E108" s="53" t="s">
        <v>105</v>
      </c>
      <c r="F108" s="53" t="s">
        <v>292</v>
      </c>
      <c r="G108" s="53" t="s">
        <v>293</v>
      </c>
      <c r="H108" s="54" t="s">
        <v>108</v>
      </c>
      <c r="I108" s="53" t="s">
        <v>104</v>
      </c>
      <c r="J108" s="68">
        <v>372862</v>
      </c>
    </row>
    <row r="109" spans="1:10" s="47" customFormat="1" ht="30" customHeight="1" x14ac:dyDescent="0.15">
      <c r="A109" s="53">
        <v>59</v>
      </c>
      <c r="B109" s="53" t="s">
        <v>156</v>
      </c>
      <c r="C109" s="53" t="s">
        <v>36</v>
      </c>
      <c r="D109" s="53" t="s">
        <v>104</v>
      </c>
      <c r="E109" s="53" t="s">
        <v>105</v>
      </c>
      <c r="F109" s="53" t="s">
        <v>294</v>
      </c>
      <c r="G109" s="53" t="s">
        <v>295</v>
      </c>
      <c r="H109" s="54" t="s">
        <v>108</v>
      </c>
      <c r="I109" s="53" t="s">
        <v>104</v>
      </c>
      <c r="J109" s="68">
        <v>272754</v>
      </c>
    </row>
    <row r="110" spans="1:10" s="47" customFormat="1" ht="30" customHeight="1" x14ac:dyDescent="0.15">
      <c r="A110" s="53">
        <v>60</v>
      </c>
      <c r="B110" s="53" t="s">
        <v>156</v>
      </c>
      <c r="C110" s="53" t="s">
        <v>36</v>
      </c>
      <c r="D110" s="53" t="s">
        <v>104</v>
      </c>
      <c r="E110" s="53" t="s">
        <v>105</v>
      </c>
      <c r="F110" s="53" t="s">
        <v>296</v>
      </c>
      <c r="G110" s="53" t="s">
        <v>297</v>
      </c>
      <c r="H110" s="54" t="s">
        <v>108</v>
      </c>
      <c r="I110" s="53" t="s">
        <v>104</v>
      </c>
      <c r="J110" s="68">
        <v>172273</v>
      </c>
    </row>
    <row r="111" spans="1:10" s="47" customFormat="1" ht="30" customHeight="1" x14ac:dyDescent="0.15">
      <c r="A111" s="53">
        <v>61</v>
      </c>
      <c r="B111" s="53" t="s">
        <v>156</v>
      </c>
      <c r="C111" s="53" t="s">
        <v>23</v>
      </c>
      <c r="D111" s="53" t="s">
        <v>298</v>
      </c>
      <c r="E111" s="53" t="s">
        <v>298</v>
      </c>
      <c r="F111" s="53" t="s">
        <v>299</v>
      </c>
      <c r="G111" s="53" t="s">
        <v>300</v>
      </c>
      <c r="H111" s="54" t="s">
        <v>26</v>
      </c>
      <c r="I111" s="53" t="s">
        <v>298</v>
      </c>
      <c r="J111" s="68">
        <v>189550</v>
      </c>
    </row>
    <row r="112" spans="1:10" s="47" customFormat="1" ht="30" customHeight="1" x14ac:dyDescent="0.15">
      <c r="A112" s="53">
        <v>62</v>
      </c>
      <c r="B112" s="53" t="s">
        <v>156</v>
      </c>
      <c r="C112" s="53" t="s">
        <v>23</v>
      </c>
      <c r="D112" s="53" t="s">
        <v>298</v>
      </c>
      <c r="E112" s="53" t="s">
        <v>298</v>
      </c>
      <c r="F112" s="53" t="s">
        <v>301</v>
      </c>
      <c r="G112" s="53" t="s">
        <v>302</v>
      </c>
      <c r="H112" s="54" t="s">
        <v>26</v>
      </c>
      <c r="I112" s="53" t="s">
        <v>298</v>
      </c>
      <c r="J112" s="68">
        <v>309650</v>
      </c>
    </row>
    <row r="113" spans="1:10" s="47" customFormat="1" ht="30" customHeight="1" x14ac:dyDescent="0.15">
      <c r="A113" s="53">
        <v>63</v>
      </c>
      <c r="B113" s="53" t="s">
        <v>156</v>
      </c>
      <c r="C113" s="53" t="s">
        <v>23</v>
      </c>
      <c r="D113" s="53" t="s">
        <v>27</v>
      </c>
      <c r="E113" s="53" t="s">
        <v>28</v>
      </c>
      <c r="F113" s="53" t="s">
        <v>303</v>
      </c>
      <c r="G113" s="53" t="s">
        <v>304</v>
      </c>
      <c r="H113" s="54" t="s">
        <v>26</v>
      </c>
      <c r="I113" s="53" t="s">
        <v>31</v>
      </c>
      <c r="J113" s="68">
        <v>750000</v>
      </c>
    </row>
    <row r="114" spans="1:10" s="47" customFormat="1" ht="30" customHeight="1" x14ac:dyDescent="0.15">
      <c r="A114" s="53">
        <v>64</v>
      </c>
      <c r="B114" s="53" t="s">
        <v>156</v>
      </c>
      <c r="C114" s="53" t="s">
        <v>23</v>
      </c>
      <c r="D114" s="53" t="s">
        <v>95</v>
      </c>
      <c r="E114" s="53" t="s">
        <v>96</v>
      </c>
      <c r="F114" s="53" t="s">
        <v>305</v>
      </c>
      <c r="G114" s="53" t="s">
        <v>306</v>
      </c>
      <c r="H114" s="54" t="s">
        <v>26</v>
      </c>
      <c r="I114" s="53" t="s">
        <v>98</v>
      </c>
      <c r="J114" s="68">
        <v>105000</v>
      </c>
    </row>
    <row r="115" spans="1:10" s="47" customFormat="1" ht="30" customHeight="1" x14ac:dyDescent="0.15">
      <c r="A115" s="53">
        <v>65</v>
      </c>
      <c r="B115" s="53" t="s">
        <v>156</v>
      </c>
      <c r="C115" s="53" t="s">
        <v>23</v>
      </c>
      <c r="D115" s="53" t="s">
        <v>307</v>
      </c>
      <c r="E115" s="53" t="s">
        <v>308</v>
      </c>
      <c r="F115" s="53" t="s">
        <v>309</v>
      </c>
      <c r="G115" s="53" t="s">
        <v>310</v>
      </c>
      <c r="H115" s="54" t="s">
        <v>26</v>
      </c>
      <c r="I115" s="53"/>
      <c r="J115" s="68">
        <v>100000</v>
      </c>
    </row>
    <row r="116" spans="1:10" s="47" customFormat="1" ht="30" customHeight="1" x14ac:dyDescent="0.15">
      <c r="A116" s="53">
        <v>66</v>
      </c>
      <c r="B116" s="53" t="s">
        <v>156</v>
      </c>
      <c r="C116" s="53" t="s">
        <v>23</v>
      </c>
      <c r="D116" s="53" t="s">
        <v>24</v>
      </c>
      <c r="E116" s="53" t="s">
        <v>24</v>
      </c>
      <c r="F116" s="53" t="s">
        <v>311</v>
      </c>
      <c r="G116" s="53" t="s">
        <v>312</v>
      </c>
      <c r="H116" s="54" t="s">
        <v>26</v>
      </c>
      <c r="I116" s="53"/>
      <c r="J116" s="68">
        <v>75000</v>
      </c>
    </row>
    <row r="117" spans="1:10" s="47" customFormat="1" ht="30" customHeight="1" x14ac:dyDescent="0.15">
      <c r="A117" s="53">
        <v>67</v>
      </c>
      <c r="B117" s="53" t="s">
        <v>156</v>
      </c>
      <c r="C117" s="53" t="s">
        <v>157</v>
      </c>
      <c r="D117" s="53" t="s">
        <v>313</v>
      </c>
      <c r="E117" s="53" t="s">
        <v>313</v>
      </c>
      <c r="F117" s="53" t="s">
        <v>314</v>
      </c>
      <c r="G117" s="53" t="s">
        <v>315</v>
      </c>
      <c r="H117" s="54" t="s">
        <v>316</v>
      </c>
      <c r="I117" s="53" t="s">
        <v>313</v>
      </c>
      <c r="J117" s="68">
        <v>17600000</v>
      </c>
    </row>
    <row r="118" spans="1:10" s="47" customFormat="1" ht="30" customHeight="1" x14ac:dyDescent="0.15">
      <c r="A118" s="53">
        <v>1</v>
      </c>
      <c r="B118" s="75" t="s">
        <v>317</v>
      </c>
      <c r="C118" s="76" t="s">
        <v>43</v>
      </c>
      <c r="D118" s="53" t="s">
        <v>82</v>
      </c>
      <c r="E118" s="53" t="s">
        <v>83</v>
      </c>
      <c r="F118" s="75" t="s">
        <v>318</v>
      </c>
      <c r="G118" s="75" t="s">
        <v>319</v>
      </c>
      <c r="H118" s="54" t="s">
        <v>48</v>
      </c>
      <c r="I118" s="75" t="s">
        <v>86</v>
      </c>
      <c r="J118" s="77">
        <v>200000</v>
      </c>
    </row>
    <row r="119" spans="1:10" s="47" customFormat="1" ht="30" customHeight="1" x14ac:dyDescent="0.15">
      <c r="A119" s="53">
        <v>2</v>
      </c>
      <c r="B119" s="75" t="s">
        <v>317</v>
      </c>
      <c r="C119" s="53" t="s">
        <v>43</v>
      </c>
      <c r="D119" s="53" t="s">
        <v>44</v>
      </c>
      <c r="E119" s="53" t="s">
        <v>45</v>
      </c>
      <c r="F119" s="75" t="s">
        <v>320</v>
      </c>
      <c r="G119" s="75" t="s">
        <v>321</v>
      </c>
      <c r="H119" s="54" t="s">
        <v>48</v>
      </c>
      <c r="I119" s="75" t="s">
        <v>45</v>
      </c>
      <c r="J119" s="77">
        <v>1500000</v>
      </c>
    </row>
    <row r="120" spans="1:10" s="47" customFormat="1" ht="30" customHeight="1" x14ac:dyDescent="0.15">
      <c r="A120" s="53">
        <v>3</v>
      </c>
      <c r="B120" s="75" t="s">
        <v>317</v>
      </c>
      <c r="C120" s="53" t="s">
        <v>43</v>
      </c>
      <c r="D120" s="53" t="s">
        <v>44</v>
      </c>
      <c r="E120" s="53" t="s">
        <v>45</v>
      </c>
      <c r="F120" s="75" t="s">
        <v>322</v>
      </c>
      <c r="G120" s="75" t="s">
        <v>323</v>
      </c>
      <c r="H120" s="54" t="s">
        <v>48</v>
      </c>
      <c r="I120" s="75" t="s">
        <v>45</v>
      </c>
      <c r="J120" s="77">
        <v>400000</v>
      </c>
    </row>
    <row r="121" spans="1:10" s="47" customFormat="1" ht="30" customHeight="1" x14ac:dyDescent="0.15">
      <c r="A121" s="53">
        <v>4</v>
      </c>
      <c r="B121" s="75" t="s">
        <v>317</v>
      </c>
      <c r="C121" s="53" t="s">
        <v>43</v>
      </c>
      <c r="D121" s="53" t="s">
        <v>44</v>
      </c>
      <c r="E121" s="53" t="s">
        <v>45</v>
      </c>
      <c r="F121" s="75" t="s">
        <v>324</v>
      </c>
      <c r="G121" s="75" t="s">
        <v>325</v>
      </c>
      <c r="H121" s="54" t="s">
        <v>48</v>
      </c>
      <c r="I121" s="75" t="s">
        <v>45</v>
      </c>
      <c r="J121" s="77">
        <v>600000</v>
      </c>
    </row>
    <row r="122" spans="1:10" s="47" customFormat="1" ht="30" customHeight="1" x14ac:dyDescent="0.15">
      <c r="A122" s="53">
        <v>5</v>
      </c>
      <c r="B122" s="75" t="s">
        <v>317</v>
      </c>
      <c r="C122" s="76" t="s">
        <v>36</v>
      </c>
      <c r="D122" s="53" t="s">
        <v>37</v>
      </c>
      <c r="E122" s="53" t="s">
        <v>38</v>
      </c>
      <c r="F122" s="75" t="s">
        <v>326</v>
      </c>
      <c r="G122" s="75" t="s">
        <v>327</v>
      </c>
      <c r="H122" s="54" t="s">
        <v>41</v>
      </c>
      <c r="I122" s="54" t="s">
        <v>42</v>
      </c>
      <c r="J122" s="77">
        <v>600000</v>
      </c>
    </row>
    <row r="123" spans="1:10" s="47" customFormat="1" ht="30" customHeight="1" x14ac:dyDescent="0.15">
      <c r="A123" s="53">
        <v>6</v>
      </c>
      <c r="B123" s="75" t="s">
        <v>317</v>
      </c>
      <c r="C123" s="76" t="s">
        <v>36</v>
      </c>
      <c r="D123" s="53" t="s">
        <v>61</v>
      </c>
      <c r="E123" s="53" t="s">
        <v>62</v>
      </c>
      <c r="F123" s="75" t="s">
        <v>328</v>
      </c>
      <c r="G123" s="75" t="s">
        <v>329</v>
      </c>
      <c r="H123" s="54" t="s">
        <v>41</v>
      </c>
      <c r="I123" s="75"/>
      <c r="J123" s="77">
        <v>150000</v>
      </c>
    </row>
    <row r="124" spans="1:10" s="47" customFormat="1" ht="30" customHeight="1" x14ac:dyDescent="0.15">
      <c r="A124" s="53">
        <v>7</v>
      </c>
      <c r="B124" s="75" t="s">
        <v>317</v>
      </c>
      <c r="C124" s="76" t="s">
        <v>36</v>
      </c>
      <c r="D124" s="53" t="s">
        <v>61</v>
      </c>
      <c r="E124" s="53" t="s">
        <v>122</v>
      </c>
      <c r="F124" s="75" t="s">
        <v>330</v>
      </c>
      <c r="G124" s="75" t="s">
        <v>331</v>
      </c>
      <c r="H124" s="54" t="s">
        <v>41</v>
      </c>
      <c r="I124" s="75" t="s">
        <v>125</v>
      </c>
      <c r="J124" s="77">
        <v>100000</v>
      </c>
    </row>
    <row r="125" spans="1:10" s="47" customFormat="1" ht="30" customHeight="1" x14ac:dyDescent="0.15">
      <c r="A125" s="53">
        <v>8</v>
      </c>
      <c r="B125" s="75" t="s">
        <v>317</v>
      </c>
      <c r="C125" s="76" t="s">
        <v>36</v>
      </c>
      <c r="D125" s="53" t="s">
        <v>67</v>
      </c>
      <c r="E125" s="53" t="s">
        <v>68</v>
      </c>
      <c r="F125" s="75" t="s">
        <v>332</v>
      </c>
      <c r="G125" s="75" t="s">
        <v>333</v>
      </c>
      <c r="H125" s="54" t="s">
        <v>41</v>
      </c>
      <c r="I125" s="75" t="s">
        <v>35</v>
      </c>
      <c r="J125" s="77">
        <v>350000</v>
      </c>
    </row>
    <row r="126" spans="1:10" s="47" customFormat="1" ht="30" customHeight="1" x14ac:dyDescent="0.15">
      <c r="A126" s="53">
        <v>9</v>
      </c>
      <c r="B126" s="75" t="s">
        <v>317</v>
      </c>
      <c r="C126" s="76" t="s">
        <v>36</v>
      </c>
      <c r="D126" s="53" t="s">
        <v>67</v>
      </c>
      <c r="E126" s="53" t="s">
        <v>68</v>
      </c>
      <c r="F126" s="75" t="s">
        <v>334</v>
      </c>
      <c r="G126" s="75" t="s">
        <v>335</v>
      </c>
      <c r="H126" s="54" t="s">
        <v>41</v>
      </c>
      <c r="I126" s="75" t="s">
        <v>35</v>
      </c>
      <c r="J126" s="77">
        <v>100000</v>
      </c>
    </row>
    <row r="127" spans="1:10" s="47" customFormat="1" ht="30" customHeight="1" x14ac:dyDescent="0.15">
      <c r="A127" s="53">
        <v>10</v>
      </c>
      <c r="B127" s="75" t="s">
        <v>317</v>
      </c>
      <c r="C127" s="76" t="s">
        <v>14</v>
      </c>
      <c r="D127" s="53" t="s">
        <v>15</v>
      </c>
      <c r="E127" s="53" t="s">
        <v>16</v>
      </c>
      <c r="F127" s="75" t="s">
        <v>336</v>
      </c>
      <c r="G127" s="75" t="s">
        <v>337</v>
      </c>
      <c r="H127" s="54" t="s">
        <v>19</v>
      </c>
      <c r="I127" s="75"/>
      <c r="J127" s="77">
        <v>130964</v>
      </c>
    </row>
    <row r="128" spans="1:10" s="47" customFormat="1" ht="30" customHeight="1" x14ac:dyDescent="0.15">
      <c r="A128" s="53">
        <v>11</v>
      </c>
      <c r="B128" s="75" t="s">
        <v>317</v>
      </c>
      <c r="C128" s="76" t="s">
        <v>14</v>
      </c>
      <c r="D128" s="53" t="s">
        <v>15</v>
      </c>
      <c r="E128" s="54" t="s">
        <v>260</v>
      </c>
      <c r="F128" s="75" t="s">
        <v>338</v>
      </c>
      <c r="G128" s="75" t="s">
        <v>339</v>
      </c>
      <c r="H128" s="54" t="s">
        <v>19</v>
      </c>
      <c r="I128" s="75"/>
      <c r="J128" s="77">
        <v>69036</v>
      </c>
    </row>
    <row r="129" spans="1:10" s="47" customFormat="1" ht="30" customHeight="1" x14ac:dyDescent="0.15">
      <c r="A129" s="53">
        <v>12</v>
      </c>
      <c r="B129" s="75" t="s">
        <v>317</v>
      </c>
      <c r="C129" s="76" t="s">
        <v>23</v>
      </c>
      <c r="D129" s="53" t="s">
        <v>95</v>
      </c>
      <c r="E129" s="53" t="s">
        <v>96</v>
      </c>
      <c r="F129" s="75" t="s">
        <v>340</v>
      </c>
      <c r="G129" s="75" t="s">
        <v>341</v>
      </c>
      <c r="H129" s="54" t="s">
        <v>26</v>
      </c>
      <c r="I129" s="75" t="s">
        <v>98</v>
      </c>
      <c r="J129" s="77">
        <v>252000</v>
      </c>
    </row>
    <row r="130" spans="1:10" s="47" customFormat="1" ht="30" customHeight="1" x14ac:dyDescent="0.15">
      <c r="A130" s="53">
        <v>13</v>
      </c>
      <c r="B130" s="75" t="s">
        <v>317</v>
      </c>
      <c r="C130" s="76" t="s">
        <v>23</v>
      </c>
      <c r="D130" s="53" t="s">
        <v>95</v>
      </c>
      <c r="E130" s="53" t="s">
        <v>96</v>
      </c>
      <c r="F130" s="75" t="s">
        <v>342</v>
      </c>
      <c r="G130" s="75" t="s">
        <v>343</v>
      </c>
      <c r="H130" s="54" t="s">
        <v>26</v>
      </c>
      <c r="I130" s="75" t="s">
        <v>98</v>
      </c>
      <c r="J130" s="77">
        <v>252000</v>
      </c>
    </row>
    <row r="131" spans="1:10" s="47" customFormat="1" ht="30" customHeight="1" x14ac:dyDescent="0.15">
      <c r="A131" s="53">
        <v>14</v>
      </c>
      <c r="B131" s="75" t="s">
        <v>317</v>
      </c>
      <c r="C131" s="76" t="s">
        <v>23</v>
      </c>
      <c r="D131" s="53" t="s">
        <v>95</v>
      </c>
      <c r="E131" s="53" t="s">
        <v>101</v>
      </c>
      <c r="F131" s="75" t="s">
        <v>344</v>
      </c>
      <c r="G131" s="75" t="s">
        <v>345</v>
      </c>
      <c r="H131" s="54" t="s">
        <v>26</v>
      </c>
      <c r="I131" s="75" t="s">
        <v>98</v>
      </c>
      <c r="J131" s="77">
        <v>37500</v>
      </c>
    </row>
    <row r="132" spans="1:10" s="47" customFormat="1" ht="30" customHeight="1" x14ac:dyDescent="0.15">
      <c r="A132" s="53">
        <v>15</v>
      </c>
      <c r="B132" s="75" t="s">
        <v>317</v>
      </c>
      <c r="C132" s="76" t="s">
        <v>23</v>
      </c>
      <c r="D132" s="53" t="s">
        <v>95</v>
      </c>
      <c r="E132" s="53" t="s">
        <v>96</v>
      </c>
      <c r="F132" s="75" t="s">
        <v>346</v>
      </c>
      <c r="G132" s="75" t="s">
        <v>347</v>
      </c>
      <c r="H132" s="54" t="s">
        <v>26</v>
      </c>
      <c r="I132" s="75" t="s">
        <v>98</v>
      </c>
      <c r="J132" s="77">
        <v>588500</v>
      </c>
    </row>
    <row r="133" spans="1:10" s="47" customFormat="1" ht="30" customHeight="1" x14ac:dyDescent="0.15">
      <c r="A133" s="53">
        <v>16</v>
      </c>
      <c r="B133" s="75" t="s">
        <v>317</v>
      </c>
      <c r="C133" s="76" t="s">
        <v>36</v>
      </c>
      <c r="D133" s="53" t="s">
        <v>104</v>
      </c>
      <c r="E133" s="53" t="s">
        <v>105</v>
      </c>
      <c r="F133" s="75" t="s">
        <v>348</v>
      </c>
      <c r="G133" s="75" t="s">
        <v>349</v>
      </c>
      <c r="H133" s="54" t="s">
        <v>108</v>
      </c>
      <c r="I133" s="75" t="s">
        <v>104</v>
      </c>
      <c r="J133" s="77">
        <v>330000</v>
      </c>
    </row>
    <row r="134" spans="1:10" s="47" customFormat="1" ht="30" customHeight="1" x14ac:dyDescent="0.15">
      <c r="A134" s="53">
        <v>17</v>
      </c>
      <c r="B134" s="75" t="s">
        <v>317</v>
      </c>
      <c r="C134" s="53" t="s">
        <v>43</v>
      </c>
      <c r="D134" s="53" t="s">
        <v>350</v>
      </c>
      <c r="E134" s="53" t="s">
        <v>351</v>
      </c>
      <c r="F134" s="75" t="s">
        <v>352</v>
      </c>
      <c r="G134" s="75" t="s">
        <v>353</v>
      </c>
      <c r="H134" s="54" t="s">
        <v>48</v>
      </c>
      <c r="I134" s="75" t="s">
        <v>354</v>
      </c>
      <c r="J134" s="77">
        <v>950000</v>
      </c>
    </row>
    <row r="135" spans="1:10" s="47" customFormat="1" ht="30" customHeight="1" x14ac:dyDescent="0.15">
      <c r="A135" s="53">
        <v>18</v>
      </c>
      <c r="B135" s="75" t="s">
        <v>317</v>
      </c>
      <c r="C135" s="76" t="s">
        <v>23</v>
      </c>
      <c r="D135" s="53" t="s">
        <v>24</v>
      </c>
      <c r="E135" s="53" t="s">
        <v>24</v>
      </c>
      <c r="F135" s="75" t="s">
        <v>355</v>
      </c>
      <c r="G135" s="75" t="s">
        <v>356</v>
      </c>
      <c r="H135" s="54" t="s">
        <v>26</v>
      </c>
      <c r="I135" s="75"/>
      <c r="J135" s="77">
        <v>55000</v>
      </c>
    </row>
    <row r="136" spans="1:10" s="47" customFormat="1" ht="30" customHeight="1" x14ac:dyDescent="0.15">
      <c r="A136" s="53">
        <v>19</v>
      </c>
      <c r="B136" s="75" t="s">
        <v>317</v>
      </c>
      <c r="C136" s="76" t="s">
        <v>36</v>
      </c>
      <c r="D136" s="53" t="s">
        <v>50</v>
      </c>
      <c r="E136" s="53" t="s">
        <v>50</v>
      </c>
      <c r="F136" s="75" t="s">
        <v>357</v>
      </c>
      <c r="G136" s="53" t="s">
        <v>358</v>
      </c>
      <c r="H136" s="54" t="s">
        <v>41</v>
      </c>
      <c r="I136" s="75"/>
      <c r="J136" s="77">
        <v>55000</v>
      </c>
    </row>
    <row r="137" spans="1:10" s="47" customFormat="1" ht="30" customHeight="1" x14ac:dyDescent="0.15">
      <c r="A137" s="53">
        <v>20</v>
      </c>
      <c r="B137" s="75" t="s">
        <v>317</v>
      </c>
      <c r="C137" s="76" t="s">
        <v>14</v>
      </c>
      <c r="D137" s="53" t="s">
        <v>15</v>
      </c>
      <c r="E137" s="53" t="s">
        <v>20</v>
      </c>
      <c r="F137" s="75" t="s">
        <v>359</v>
      </c>
      <c r="G137" s="75" t="s">
        <v>360</v>
      </c>
      <c r="H137" s="54" t="s">
        <v>19</v>
      </c>
      <c r="I137" s="75"/>
      <c r="J137" s="77">
        <v>90000</v>
      </c>
    </row>
    <row r="138" spans="1:10" s="47" customFormat="1" ht="30" customHeight="1" x14ac:dyDescent="0.15">
      <c r="A138" s="53">
        <v>1</v>
      </c>
      <c r="B138" s="53" t="s">
        <v>361</v>
      </c>
      <c r="C138" s="53" t="s">
        <v>43</v>
      </c>
      <c r="D138" s="53" t="s">
        <v>362</v>
      </c>
      <c r="E138" s="53" t="s">
        <v>362</v>
      </c>
      <c r="F138" s="53" t="s">
        <v>363</v>
      </c>
      <c r="G138" s="53" t="s">
        <v>364</v>
      </c>
      <c r="H138" s="54" t="s">
        <v>365</v>
      </c>
      <c r="I138" s="53"/>
      <c r="J138" s="68">
        <v>606000</v>
      </c>
    </row>
    <row r="139" spans="1:10" s="47" customFormat="1" ht="30" customHeight="1" x14ac:dyDescent="0.15">
      <c r="A139" s="53">
        <v>2</v>
      </c>
      <c r="B139" s="53" t="s">
        <v>361</v>
      </c>
      <c r="C139" s="53" t="s">
        <v>157</v>
      </c>
      <c r="D139" s="53" t="s">
        <v>71</v>
      </c>
      <c r="E139" s="53" t="s">
        <v>165</v>
      </c>
      <c r="F139" s="53" t="s">
        <v>366</v>
      </c>
      <c r="G139" s="53" t="s">
        <v>367</v>
      </c>
      <c r="H139" s="54" t="s">
        <v>41</v>
      </c>
      <c r="I139" s="53"/>
      <c r="J139" s="68">
        <v>8600000</v>
      </c>
    </row>
    <row r="140" spans="1:10" s="47" customFormat="1" ht="30" customHeight="1" x14ac:dyDescent="0.15">
      <c r="A140" s="53">
        <v>3</v>
      </c>
      <c r="B140" s="53" t="s">
        <v>361</v>
      </c>
      <c r="C140" s="53" t="s">
        <v>157</v>
      </c>
      <c r="D140" s="53" t="s">
        <v>71</v>
      </c>
      <c r="E140" s="53" t="s">
        <v>165</v>
      </c>
      <c r="F140" s="53" t="s">
        <v>368</v>
      </c>
      <c r="G140" s="53" t="s">
        <v>369</v>
      </c>
      <c r="H140" s="54" t="s">
        <v>41</v>
      </c>
      <c r="I140" s="53"/>
      <c r="J140" s="68">
        <v>6800000</v>
      </c>
    </row>
    <row r="141" spans="1:10" s="47" customFormat="1" ht="30" customHeight="1" x14ac:dyDescent="0.15">
      <c r="A141" s="53">
        <v>4</v>
      </c>
      <c r="B141" s="53" t="s">
        <v>361</v>
      </c>
      <c r="C141" s="53" t="s">
        <v>157</v>
      </c>
      <c r="D141" s="53" t="s">
        <v>168</v>
      </c>
      <c r="E141" s="53" t="s">
        <v>169</v>
      </c>
      <c r="F141" s="53" t="s">
        <v>370</v>
      </c>
      <c r="G141" s="53" t="s">
        <v>371</v>
      </c>
      <c r="H141" s="54" t="s">
        <v>41</v>
      </c>
      <c r="I141" s="53"/>
      <c r="J141" s="68">
        <v>3400000</v>
      </c>
    </row>
    <row r="142" spans="1:10" s="47" customFormat="1" ht="30" customHeight="1" x14ac:dyDescent="0.15">
      <c r="A142" s="53">
        <v>5</v>
      </c>
      <c r="B142" s="53" t="s">
        <v>361</v>
      </c>
      <c r="C142" s="53" t="s">
        <v>157</v>
      </c>
      <c r="D142" s="53" t="s">
        <v>71</v>
      </c>
      <c r="E142" s="53" t="s">
        <v>165</v>
      </c>
      <c r="F142" s="53" t="s">
        <v>372</v>
      </c>
      <c r="G142" s="53" t="s">
        <v>373</v>
      </c>
      <c r="H142" s="54" t="s">
        <v>41</v>
      </c>
      <c r="I142" s="53"/>
      <c r="J142" s="68">
        <v>8600000</v>
      </c>
    </row>
    <row r="143" spans="1:10" s="47" customFormat="1" ht="30" customHeight="1" x14ac:dyDescent="0.15">
      <c r="A143" s="53">
        <v>6</v>
      </c>
      <c r="B143" s="53" t="s">
        <v>361</v>
      </c>
      <c r="C143" s="53" t="s">
        <v>157</v>
      </c>
      <c r="D143" s="53" t="s">
        <v>71</v>
      </c>
      <c r="E143" s="53" t="s">
        <v>165</v>
      </c>
      <c r="F143" s="53" t="s">
        <v>374</v>
      </c>
      <c r="G143" s="53" t="s">
        <v>375</v>
      </c>
      <c r="H143" s="54" t="s">
        <v>41</v>
      </c>
      <c r="I143" s="53"/>
      <c r="J143" s="68">
        <v>2300000</v>
      </c>
    </row>
    <row r="144" spans="1:10" s="47" customFormat="1" ht="30" customHeight="1" x14ac:dyDescent="0.15">
      <c r="A144" s="53">
        <v>7</v>
      </c>
      <c r="B144" s="53" t="s">
        <v>361</v>
      </c>
      <c r="C144" s="53" t="s">
        <v>157</v>
      </c>
      <c r="D144" s="53" t="s">
        <v>168</v>
      </c>
      <c r="E144" s="53" t="s">
        <v>376</v>
      </c>
      <c r="F144" s="53" t="s">
        <v>377</v>
      </c>
      <c r="G144" s="53" t="s">
        <v>378</v>
      </c>
      <c r="H144" s="54" t="s">
        <v>41</v>
      </c>
      <c r="I144" s="53"/>
      <c r="J144" s="68">
        <v>2680000</v>
      </c>
    </row>
    <row r="145" spans="1:10" s="47" customFormat="1" ht="30" customHeight="1" x14ac:dyDescent="0.15">
      <c r="A145" s="53">
        <v>8</v>
      </c>
      <c r="B145" s="53" t="s">
        <v>361</v>
      </c>
      <c r="C145" s="53" t="s">
        <v>157</v>
      </c>
      <c r="D145" s="53" t="s">
        <v>71</v>
      </c>
      <c r="E145" s="53" t="s">
        <v>165</v>
      </c>
      <c r="F145" s="53" t="s">
        <v>379</v>
      </c>
      <c r="G145" s="53" t="s">
        <v>380</v>
      </c>
      <c r="H145" s="54" t="s">
        <v>41</v>
      </c>
      <c r="I145" s="53"/>
      <c r="J145" s="68">
        <v>8800000</v>
      </c>
    </row>
    <row r="146" spans="1:10" s="47" customFormat="1" ht="30" customHeight="1" x14ac:dyDescent="0.15">
      <c r="A146" s="53">
        <v>9</v>
      </c>
      <c r="B146" s="53" t="s">
        <v>361</v>
      </c>
      <c r="C146" s="53" t="s">
        <v>157</v>
      </c>
      <c r="D146" s="53" t="s">
        <v>71</v>
      </c>
      <c r="E146" s="53" t="s">
        <v>72</v>
      </c>
      <c r="F146" s="78" t="s">
        <v>381</v>
      </c>
      <c r="G146" s="78" t="s">
        <v>382</v>
      </c>
      <c r="H146" s="54" t="s">
        <v>41</v>
      </c>
      <c r="I146" s="53"/>
      <c r="J146" s="68">
        <v>8600000</v>
      </c>
    </row>
    <row r="147" spans="1:10" s="47" customFormat="1" ht="30" customHeight="1" x14ac:dyDescent="0.15">
      <c r="A147" s="53">
        <v>10</v>
      </c>
      <c r="B147" s="53" t="s">
        <v>361</v>
      </c>
      <c r="C147" s="53" t="s">
        <v>157</v>
      </c>
      <c r="D147" s="53" t="s">
        <v>71</v>
      </c>
      <c r="E147" s="53" t="s">
        <v>165</v>
      </c>
      <c r="F147" s="53" t="s">
        <v>383</v>
      </c>
      <c r="G147" s="53" t="s">
        <v>384</v>
      </c>
      <c r="H147" s="54" t="s">
        <v>41</v>
      </c>
      <c r="I147" s="53"/>
      <c r="J147" s="68">
        <v>5920000</v>
      </c>
    </row>
    <row r="148" spans="1:10" s="47" customFormat="1" ht="30" customHeight="1" x14ac:dyDescent="0.15">
      <c r="A148" s="53">
        <v>11</v>
      </c>
      <c r="B148" s="53" t="s">
        <v>361</v>
      </c>
      <c r="C148" s="53" t="s">
        <v>157</v>
      </c>
      <c r="D148" s="53" t="s">
        <v>71</v>
      </c>
      <c r="E148" s="53" t="s">
        <v>72</v>
      </c>
      <c r="F148" s="53" t="s">
        <v>385</v>
      </c>
      <c r="G148" s="78" t="s">
        <v>386</v>
      </c>
      <c r="H148" s="54" t="s">
        <v>41</v>
      </c>
      <c r="I148" s="53"/>
      <c r="J148" s="68">
        <v>2900000</v>
      </c>
    </row>
    <row r="149" spans="1:10" s="47" customFormat="1" ht="30" customHeight="1" x14ac:dyDescent="0.15">
      <c r="A149" s="53">
        <v>12</v>
      </c>
      <c r="B149" s="53" t="s">
        <v>361</v>
      </c>
      <c r="C149" s="53" t="s">
        <v>157</v>
      </c>
      <c r="D149" s="53" t="s">
        <v>168</v>
      </c>
      <c r="E149" s="53" t="s">
        <v>387</v>
      </c>
      <c r="F149" s="53" t="s">
        <v>388</v>
      </c>
      <c r="G149" s="78" t="s">
        <v>389</v>
      </c>
      <c r="H149" s="54" t="s">
        <v>41</v>
      </c>
      <c r="I149" s="53"/>
      <c r="J149" s="68">
        <v>2000000</v>
      </c>
    </row>
    <row r="150" spans="1:10" s="47" customFormat="1" ht="30" customHeight="1" x14ac:dyDescent="0.15">
      <c r="A150" s="53">
        <v>13</v>
      </c>
      <c r="B150" s="53" t="s">
        <v>361</v>
      </c>
      <c r="C150" s="53" t="s">
        <v>157</v>
      </c>
      <c r="D150" s="53" t="s">
        <v>71</v>
      </c>
      <c r="E150" s="53" t="s">
        <v>165</v>
      </c>
      <c r="F150" s="53" t="s">
        <v>390</v>
      </c>
      <c r="G150" s="78" t="s">
        <v>391</v>
      </c>
      <c r="H150" s="54" t="s">
        <v>41</v>
      </c>
      <c r="I150" s="53"/>
      <c r="J150" s="68">
        <v>8600000</v>
      </c>
    </row>
    <row r="151" spans="1:10" s="47" customFormat="1" ht="30" customHeight="1" x14ac:dyDescent="0.15">
      <c r="A151" s="53">
        <v>14</v>
      </c>
      <c r="B151" s="53" t="s">
        <v>361</v>
      </c>
      <c r="C151" s="53" t="s">
        <v>157</v>
      </c>
      <c r="D151" s="53" t="s">
        <v>71</v>
      </c>
      <c r="E151" s="53" t="s">
        <v>72</v>
      </c>
      <c r="F151" s="53" t="s">
        <v>392</v>
      </c>
      <c r="G151" s="53" t="s">
        <v>393</v>
      </c>
      <c r="H151" s="54" t="s">
        <v>41</v>
      </c>
      <c r="I151" s="53"/>
      <c r="J151" s="68">
        <v>8600000</v>
      </c>
    </row>
    <row r="152" spans="1:10" s="47" customFormat="1" ht="30" customHeight="1" x14ac:dyDescent="0.15">
      <c r="A152" s="53">
        <v>15</v>
      </c>
      <c r="B152" s="53" t="s">
        <v>361</v>
      </c>
      <c r="C152" s="53" t="s">
        <v>157</v>
      </c>
      <c r="D152" s="53" t="s">
        <v>158</v>
      </c>
      <c r="E152" s="53" t="s">
        <v>159</v>
      </c>
      <c r="F152" s="53" t="s">
        <v>394</v>
      </c>
      <c r="G152" s="53" t="s">
        <v>395</v>
      </c>
      <c r="H152" s="54" t="s">
        <v>41</v>
      </c>
      <c r="I152" s="53" t="s">
        <v>162</v>
      </c>
      <c r="J152" s="68">
        <v>200000</v>
      </c>
    </row>
    <row r="153" spans="1:10" s="47" customFormat="1" ht="30" customHeight="1" x14ac:dyDescent="0.15">
      <c r="A153" s="53">
        <v>16</v>
      </c>
      <c r="B153" s="53" t="s">
        <v>361</v>
      </c>
      <c r="C153" s="53" t="s">
        <v>157</v>
      </c>
      <c r="D153" s="53" t="s">
        <v>158</v>
      </c>
      <c r="E153" s="53" t="s">
        <v>159</v>
      </c>
      <c r="F153" s="53" t="s">
        <v>396</v>
      </c>
      <c r="G153" s="53" t="s">
        <v>397</v>
      </c>
      <c r="H153" s="54" t="s">
        <v>41</v>
      </c>
      <c r="I153" s="53" t="s">
        <v>162</v>
      </c>
      <c r="J153" s="68">
        <v>200000</v>
      </c>
    </row>
    <row r="154" spans="1:10" s="47" customFormat="1" ht="30" customHeight="1" x14ac:dyDescent="0.15">
      <c r="A154" s="53">
        <v>17</v>
      </c>
      <c r="B154" s="53" t="s">
        <v>361</v>
      </c>
      <c r="C154" s="53" t="s">
        <v>157</v>
      </c>
      <c r="D154" s="53" t="s">
        <v>158</v>
      </c>
      <c r="E154" s="53" t="s">
        <v>159</v>
      </c>
      <c r="F154" s="53" t="s">
        <v>398</v>
      </c>
      <c r="G154" s="53" t="s">
        <v>399</v>
      </c>
      <c r="H154" s="54" t="s">
        <v>41</v>
      </c>
      <c r="I154" s="53" t="s">
        <v>162</v>
      </c>
      <c r="J154" s="68">
        <v>200000</v>
      </c>
    </row>
    <row r="155" spans="1:10" s="47" customFormat="1" ht="30" customHeight="1" x14ac:dyDescent="0.15">
      <c r="A155" s="53">
        <v>18</v>
      </c>
      <c r="B155" s="53" t="s">
        <v>361</v>
      </c>
      <c r="C155" s="53" t="s">
        <v>157</v>
      </c>
      <c r="D155" s="53" t="s">
        <v>158</v>
      </c>
      <c r="E155" s="53" t="s">
        <v>159</v>
      </c>
      <c r="F155" s="53" t="s">
        <v>400</v>
      </c>
      <c r="G155" s="53" t="s">
        <v>401</v>
      </c>
      <c r="H155" s="54" t="s">
        <v>41</v>
      </c>
      <c r="I155" s="53" t="s">
        <v>162</v>
      </c>
      <c r="J155" s="68">
        <v>200000</v>
      </c>
    </row>
    <row r="156" spans="1:10" s="47" customFormat="1" ht="30" customHeight="1" x14ac:dyDescent="0.15">
      <c r="A156" s="53">
        <v>19</v>
      </c>
      <c r="B156" s="53" t="s">
        <v>361</v>
      </c>
      <c r="C156" s="53" t="s">
        <v>157</v>
      </c>
      <c r="D156" s="53" t="s">
        <v>158</v>
      </c>
      <c r="E156" s="53" t="s">
        <v>159</v>
      </c>
      <c r="F156" s="53" t="s">
        <v>402</v>
      </c>
      <c r="G156" s="53" t="s">
        <v>403</v>
      </c>
      <c r="H156" s="54" t="s">
        <v>41</v>
      </c>
      <c r="I156" s="53" t="s">
        <v>162</v>
      </c>
      <c r="J156" s="68">
        <v>200000</v>
      </c>
    </row>
    <row r="157" spans="1:10" s="47" customFormat="1" ht="30" customHeight="1" x14ac:dyDescent="0.15">
      <c r="A157" s="53">
        <v>20</v>
      </c>
      <c r="B157" s="53" t="s">
        <v>361</v>
      </c>
      <c r="C157" s="53" t="s">
        <v>157</v>
      </c>
      <c r="D157" s="53" t="s">
        <v>158</v>
      </c>
      <c r="E157" s="53" t="s">
        <v>159</v>
      </c>
      <c r="F157" s="53" t="s">
        <v>404</v>
      </c>
      <c r="G157" s="53" t="s">
        <v>405</v>
      </c>
      <c r="H157" s="54" t="s">
        <v>41</v>
      </c>
      <c r="I157" s="53" t="s">
        <v>162</v>
      </c>
      <c r="J157" s="68">
        <v>200000</v>
      </c>
    </row>
    <row r="158" spans="1:10" s="47" customFormat="1" ht="30" customHeight="1" x14ac:dyDescent="0.15">
      <c r="A158" s="53">
        <v>21</v>
      </c>
      <c r="B158" s="53" t="s">
        <v>361</v>
      </c>
      <c r="C158" s="53" t="s">
        <v>157</v>
      </c>
      <c r="D158" s="53" t="s">
        <v>158</v>
      </c>
      <c r="E158" s="53" t="s">
        <v>159</v>
      </c>
      <c r="F158" s="53" t="s">
        <v>406</v>
      </c>
      <c r="G158" s="53" t="s">
        <v>407</v>
      </c>
      <c r="H158" s="54" t="s">
        <v>41</v>
      </c>
      <c r="I158" s="53" t="s">
        <v>162</v>
      </c>
      <c r="J158" s="68">
        <v>200000</v>
      </c>
    </row>
    <row r="159" spans="1:10" s="47" customFormat="1" ht="30" customHeight="1" x14ac:dyDescent="0.15">
      <c r="A159" s="53">
        <v>22</v>
      </c>
      <c r="B159" s="53" t="s">
        <v>361</v>
      </c>
      <c r="C159" s="53" t="s">
        <v>36</v>
      </c>
      <c r="D159" s="53" t="s">
        <v>54</v>
      </c>
      <c r="E159" s="53" t="s">
        <v>55</v>
      </c>
      <c r="F159" s="53" t="s">
        <v>408</v>
      </c>
      <c r="G159" s="53" t="s">
        <v>409</v>
      </c>
      <c r="H159" s="54" t="s">
        <v>41</v>
      </c>
      <c r="I159" s="69" t="s">
        <v>55</v>
      </c>
      <c r="J159" s="68">
        <v>4000000</v>
      </c>
    </row>
    <row r="160" spans="1:10" s="47" customFormat="1" ht="30" customHeight="1" x14ac:dyDescent="0.15">
      <c r="A160" s="53">
        <v>23</v>
      </c>
      <c r="B160" s="53" t="s">
        <v>361</v>
      </c>
      <c r="C160" s="53" t="s">
        <v>36</v>
      </c>
      <c r="D160" s="53" t="s">
        <v>61</v>
      </c>
      <c r="E160" s="53" t="s">
        <v>62</v>
      </c>
      <c r="F160" s="53" t="s">
        <v>410</v>
      </c>
      <c r="G160" s="53" t="s">
        <v>411</v>
      </c>
      <c r="H160" s="54" t="s">
        <v>41</v>
      </c>
      <c r="I160" s="53"/>
      <c r="J160" s="68">
        <v>3500000</v>
      </c>
    </row>
    <row r="161" spans="1:10" s="47" customFormat="1" ht="30" customHeight="1" x14ac:dyDescent="0.15">
      <c r="A161" s="53">
        <v>24</v>
      </c>
      <c r="B161" s="53" t="s">
        <v>361</v>
      </c>
      <c r="C161" s="53" t="s">
        <v>36</v>
      </c>
      <c r="D161" s="53" t="s">
        <v>412</v>
      </c>
      <c r="E161" s="53" t="s">
        <v>413</v>
      </c>
      <c r="F161" s="53" t="s">
        <v>414</v>
      </c>
      <c r="G161" s="53" t="s">
        <v>415</v>
      </c>
      <c r="H161" s="54" t="s">
        <v>41</v>
      </c>
      <c r="I161" s="53"/>
      <c r="J161" s="68">
        <v>144000</v>
      </c>
    </row>
    <row r="162" spans="1:10" s="47" customFormat="1" ht="30" customHeight="1" x14ac:dyDescent="0.15">
      <c r="A162" s="53">
        <v>25</v>
      </c>
      <c r="B162" s="53" t="s">
        <v>361</v>
      </c>
      <c r="C162" s="53" t="s">
        <v>36</v>
      </c>
      <c r="D162" s="53" t="s">
        <v>61</v>
      </c>
      <c r="E162" s="53" t="s">
        <v>122</v>
      </c>
      <c r="F162" s="53" t="s">
        <v>416</v>
      </c>
      <c r="G162" s="53" t="s">
        <v>417</v>
      </c>
      <c r="H162" s="54" t="s">
        <v>41</v>
      </c>
      <c r="I162" s="53" t="s">
        <v>125</v>
      </c>
      <c r="J162" s="68">
        <v>200000</v>
      </c>
    </row>
    <row r="163" spans="1:10" s="47" customFormat="1" ht="30" customHeight="1" x14ac:dyDescent="0.15">
      <c r="A163" s="53">
        <v>26</v>
      </c>
      <c r="B163" s="53" t="s">
        <v>361</v>
      </c>
      <c r="C163" s="53" t="s">
        <v>36</v>
      </c>
      <c r="D163" s="79" t="s">
        <v>50</v>
      </c>
      <c r="E163" s="53" t="s">
        <v>50</v>
      </c>
      <c r="F163" s="53" t="s">
        <v>418</v>
      </c>
      <c r="G163" s="53" t="s">
        <v>419</v>
      </c>
      <c r="H163" s="54" t="s">
        <v>41</v>
      </c>
      <c r="I163" s="53"/>
      <c r="J163" s="68">
        <v>1660000</v>
      </c>
    </row>
    <row r="164" spans="1:10" s="47" customFormat="1" ht="30" customHeight="1" x14ac:dyDescent="0.15">
      <c r="A164" s="53">
        <v>27</v>
      </c>
      <c r="B164" s="53" t="s">
        <v>361</v>
      </c>
      <c r="C164" s="53" t="s">
        <v>36</v>
      </c>
      <c r="D164" s="53" t="s">
        <v>50</v>
      </c>
      <c r="E164" s="53" t="s">
        <v>50</v>
      </c>
      <c r="F164" s="53" t="s">
        <v>420</v>
      </c>
      <c r="G164" s="53" t="s">
        <v>421</v>
      </c>
      <c r="H164" s="54" t="s">
        <v>41</v>
      </c>
      <c r="I164" s="53"/>
      <c r="J164" s="68">
        <v>1150000</v>
      </c>
    </row>
    <row r="165" spans="1:10" s="47" customFormat="1" ht="30" customHeight="1" x14ac:dyDescent="0.15">
      <c r="A165" s="53">
        <v>28</v>
      </c>
      <c r="B165" s="53" t="s">
        <v>361</v>
      </c>
      <c r="C165" s="53" t="s">
        <v>36</v>
      </c>
      <c r="D165" s="53" t="s">
        <v>61</v>
      </c>
      <c r="E165" s="53" t="s">
        <v>62</v>
      </c>
      <c r="F165" s="53" t="s">
        <v>422</v>
      </c>
      <c r="G165" s="53" t="s">
        <v>423</v>
      </c>
      <c r="H165" s="54" t="s">
        <v>41</v>
      </c>
      <c r="I165" s="53"/>
      <c r="J165" s="68">
        <v>400000</v>
      </c>
    </row>
    <row r="166" spans="1:10" s="47" customFormat="1" ht="30" customHeight="1" x14ac:dyDescent="0.15">
      <c r="A166" s="53">
        <v>29</v>
      </c>
      <c r="B166" s="53" t="s">
        <v>361</v>
      </c>
      <c r="C166" s="53" t="s">
        <v>36</v>
      </c>
      <c r="D166" s="53" t="s">
        <v>37</v>
      </c>
      <c r="E166" s="53" t="s">
        <v>249</v>
      </c>
      <c r="F166" s="53" t="s">
        <v>424</v>
      </c>
      <c r="G166" s="53" t="s">
        <v>425</v>
      </c>
      <c r="H166" s="54" t="s">
        <v>41</v>
      </c>
      <c r="I166" s="53"/>
      <c r="J166" s="68">
        <v>1200000</v>
      </c>
    </row>
    <row r="167" spans="1:10" s="47" customFormat="1" ht="30" customHeight="1" x14ac:dyDescent="0.15">
      <c r="A167" s="53">
        <v>30</v>
      </c>
      <c r="B167" s="53" t="s">
        <v>361</v>
      </c>
      <c r="C167" s="53" t="s">
        <v>43</v>
      </c>
      <c r="D167" s="53" t="s">
        <v>44</v>
      </c>
      <c r="E167" s="54" t="s">
        <v>45</v>
      </c>
      <c r="F167" s="54" t="s">
        <v>426</v>
      </c>
      <c r="G167" s="54" t="s">
        <v>427</v>
      </c>
      <c r="H167" s="54" t="s">
        <v>48</v>
      </c>
      <c r="I167" s="53" t="s">
        <v>45</v>
      </c>
      <c r="J167" s="68">
        <v>900000</v>
      </c>
    </row>
    <row r="168" spans="1:10" s="47" customFormat="1" ht="30" customHeight="1" x14ac:dyDescent="0.15">
      <c r="A168" s="53">
        <v>31</v>
      </c>
      <c r="B168" s="53" t="s">
        <v>361</v>
      </c>
      <c r="C168" s="53" t="s">
        <v>43</v>
      </c>
      <c r="D168" s="53" t="s">
        <v>44</v>
      </c>
      <c r="E168" s="53" t="s">
        <v>45</v>
      </c>
      <c r="F168" s="54" t="s">
        <v>428</v>
      </c>
      <c r="G168" s="54" t="s">
        <v>429</v>
      </c>
      <c r="H168" s="54" t="s">
        <v>48</v>
      </c>
      <c r="I168" s="53" t="s">
        <v>45</v>
      </c>
      <c r="J168" s="68">
        <v>3850000</v>
      </c>
    </row>
    <row r="169" spans="1:10" s="47" customFormat="1" ht="30" customHeight="1" x14ac:dyDescent="0.15">
      <c r="A169" s="53">
        <v>32</v>
      </c>
      <c r="B169" s="53" t="s">
        <v>361</v>
      </c>
      <c r="C169" s="53" t="s">
        <v>43</v>
      </c>
      <c r="D169" s="53" t="s">
        <v>44</v>
      </c>
      <c r="E169" s="53" t="s">
        <v>45</v>
      </c>
      <c r="F169" s="54" t="s">
        <v>430</v>
      </c>
      <c r="G169" s="54" t="s">
        <v>431</v>
      </c>
      <c r="H169" s="54" t="s">
        <v>48</v>
      </c>
      <c r="I169" s="53" t="s">
        <v>45</v>
      </c>
      <c r="J169" s="68">
        <v>1300000</v>
      </c>
    </row>
    <row r="170" spans="1:10" s="47" customFormat="1" ht="30" customHeight="1" x14ac:dyDescent="0.15">
      <c r="A170" s="53">
        <v>33</v>
      </c>
      <c r="B170" s="53" t="s">
        <v>361</v>
      </c>
      <c r="C170" s="53" t="s">
        <v>43</v>
      </c>
      <c r="D170" s="53" t="s">
        <v>44</v>
      </c>
      <c r="E170" s="53" t="s">
        <v>45</v>
      </c>
      <c r="F170" s="54" t="s">
        <v>432</v>
      </c>
      <c r="G170" s="54" t="s">
        <v>433</v>
      </c>
      <c r="H170" s="54" t="s">
        <v>48</v>
      </c>
      <c r="I170" s="53" t="s">
        <v>45</v>
      </c>
      <c r="J170" s="68">
        <v>2000000</v>
      </c>
    </row>
    <row r="171" spans="1:10" s="47" customFormat="1" ht="30" customHeight="1" x14ac:dyDescent="0.15">
      <c r="A171" s="53">
        <v>34</v>
      </c>
      <c r="B171" s="53" t="s">
        <v>361</v>
      </c>
      <c r="C171" s="53" t="s">
        <v>43</v>
      </c>
      <c r="D171" s="53" t="s">
        <v>44</v>
      </c>
      <c r="E171" s="53" t="s">
        <v>45</v>
      </c>
      <c r="F171" s="54" t="s">
        <v>434</v>
      </c>
      <c r="G171" s="54" t="s">
        <v>435</v>
      </c>
      <c r="H171" s="54" t="s">
        <v>48</v>
      </c>
      <c r="I171" s="53" t="s">
        <v>45</v>
      </c>
      <c r="J171" s="68">
        <v>90000</v>
      </c>
    </row>
    <row r="172" spans="1:10" s="47" customFormat="1" ht="30" customHeight="1" x14ac:dyDescent="0.15">
      <c r="A172" s="53">
        <v>35</v>
      </c>
      <c r="B172" s="53" t="s">
        <v>361</v>
      </c>
      <c r="C172" s="53" t="s">
        <v>43</v>
      </c>
      <c r="D172" s="53" t="s">
        <v>89</v>
      </c>
      <c r="E172" s="53" t="s">
        <v>90</v>
      </c>
      <c r="F172" s="54" t="s">
        <v>436</v>
      </c>
      <c r="G172" s="54" t="s">
        <v>437</v>
      </c>
      <c r="H172" s="54" t="s">
        <v>48</v>
      </c>
      <c r="I172" s="53" t="s">
        <v>89</v>
      </c>
      <c r="J172" s="68">
        <v>300000</v>
      </c>
    </row>
    <row r="173" spans="1:10" s="47" customFormat="1" ht="30" customHeight="1" x14ac:dyDescent="0.15">
      <c r="A173" s="53">
        <v>36</v>
      </c>
      <c r="B173" s="53" t="s">
        <v>361</v>
      </c>
      <c r="C173" s="53" t="s">
        <v>43</v>
      </c>
      <c r="D173" s="53" t="s">
        <v>438</v>
      </c>
      <c r="E173" s="53" t="s">
        <v>438</v>
      </c>
      <c r="F173" s="54" t="s">
        <v>439</v>
      </c>
      <c r="G173" s="54" t="s">
        <v>440</v>
      </c>
      <c r="H173" s="54" t="s">
        <v>48</v>
      </c>
      <c r="I173" s="53"/>
      <c r="J173" s="68">
        <v>250000</v>
      </c>
    </row>
    <row r="174" spans="1:10" s="47" customFormat="1" ht="30" customHeight="1" x14ac:dyDescent="0.15">
      <c r="A174" s="53">
        <v>37</v>
      </c>
      <c r="B174" s="53" t="s">
        <v>361</v>
      </c>
      <c r="C174" s="53" t="s">
        <v>14</v>
      </c>
      <c r="D174" s="54" t="s">
        <v>15</v>
      </c>
      <c r="E174" s="54" t="s">
        <v>441</v>
      </c>
      <c r="F174" s="54" t="s">
        <v>442</v>
      </c>
      <c r="G174" s="54" t="s">
        <v>443</v>
      </c>
      <c r="H174" s="54" t="s">
        <v>19</v>
      </c>
      <c r="I174" s="54"/>
      <c r="J174" s="68">
        <v>1840000</v>
      </c>
    </row>
    <row r="175" spans="1:10" s="47" customFormat="1" ht="30" customHeight="1" x14ac:dyDescent="0.15">
      <c r="A175" s="53">
        <v>38</v>
      </c>
      <c r="B175" s="53" t="s">
        <v>361</v>
      </c>
      <c r="C175" s="53" t="s">
        <v>14</v>
      </c>
      <c r="D175" s="54" t="s">
        <v>15</v>
      </c>
      <c r="E175" s="54" t="s">
        <v>20</v>
      </c>
      <c r="F175" s="54" t="s">
        <v>444</v>
      </c>
      <c r="G175" s="54" t="s">
        <v>445</v>
      </c>
      <c r="H175" s="54" t="s">
        <v>19</v>
      </c>
      <c r="I175" s="54"/>
      <c r="J175" s="68">
        <v>3270000</v>
      </c>
    </row>
    <row r="176" spans="1:10" s="47" customFormat="1" ht="30" customHeight="1" x14ac:dyDescent="0.15">
      <c r="A176" s="53">
        <v>39</v>
      </c>
      <c r="B176" s="53" t="s">
        <v>361</v>
      </c>
      <c r="C176" s="53" t="s">
        <v>14</v>
      </c>
      <c r="D176" s="54" t="s">
        <v>15</v>
      </c>
      <c r="E176" s="54" t="s">
        <v>153</v>
      </c>
      <c r="F176" s="54" t="s">
        <v>446</v>
      </c>
      <c r="G176" s="54" t="s">
        <v>447</v>
      </c>
      <c r="H176" s="54" t="s">
        <v>19</v>
      </c>
      <c r="I176" s="54"/>
      <c r="J176" s="68">
        <v>14180000</v>
      </c>
    </row>
    <row r="177" spans="1:10" s="47" customFormat="1" ht="30" customHeight="1" x14ac:dyDescent="0.15">
      <c r="A177" s="53">
        <v>40</v>
      </c>
      <c r="B177" s="53" t="s">
        <v>361</v>
      </c>
      <c r="C177" s="53" t="s">
        <v>23</v>
      </c>
      <c r="D177" s="53" t="s">
        <v>307</v>
      </c>
      <c r="E177" s="53" t="s">
        <v>308</v>
      </c>
      <c r="F177" s="53" t="s">
        <v>448</v>
      </c>
      <c r="G177" s="53" t="s">
        <v>449</v>
      </c>
      <c r="H177" s="54" t="s">
        <v>26</v>
      </c>
      <c r="I177" s="53"/>
      <c r="J177" s="68">
        <v>450000</v>
      </c>
    </row>
    <row r="178" spans="1:10" s="47" customFormat="1" ht="30" customHeight="1" x14ac:dyDescent="0.15">
      <c r="A178" s="53">
        <v>41</v>
      </c>
      <c r="B178" s="53" t="s">
        <v>361</v>
      </c>
      <c r="C178" s="53" t="s">
        <v>23</v>
      </c>
      <c r="D178" s="53" t="s">
        <v>95</v>
      </c>
      <c r="E178" s="53" t="s">
        <v>96</v>
      </c>
      <c r="F178" s="53" t="s">
        <v>450</v>
      </c>
      <c r="G178" s="53" t="s">
        <v>451</v>
      </c>
      <c r="H178" s="54" t="s">
        <v>26</v>
      </c>
      <c r="I178" s="53" t="s">
        <v>98</v>
      </c>
      <c r="J178" s="68">
        <v>3725900</v>
      </c>
    </row>
    <row r="179" spans="1:10" s="47" customFormat="1" ht="30" customHeight="1" x14ac:dyDescent="0.15">
      <c r="A179" s="53">
        <v>42</v>
      </c>
      <c r="B179" s="53" t="s">
        <v>361</v>
      </c>
      <c r="C179" s="53" t="s">
        <v>23</v>
      </c>
      <c r="D179" s="53" t="s">
        <v>95</v>
      </c>
      <c r="E179" s="53" t="s">
        <v>101</v>
      </c>
      <c r="F179" s="53" t="s">
        <v>452</v>
      </c>
      <c r="G179" s="53" t="s">
        <v>453</v>
      </c>
      <c r="H179" s="54" t="s">
        <v>26</v>
      </c>
      <c r="I179" s="53" t="s">
        <v>98</v>
      </c>
      <c r="J179" s="68">
        <v>854100</v>
      </c>
    </row>
    <row r="180" spans="1:10" s="47" customFormat="1" ht="30" customHeight="1" x14ac:dyDescent="0.15">
      <c r="A180" s="53">
        <v>43</v>
      </c>
      <c r="B180" s="53" t="s">
        <v>361</v>
      </c>
      <c r="C180" s="53" t="s">
        <v>23</v>
      </c>
      <c r="D180" s="53" t="s">
        <v>24</v>
      </c>
      <c r="E180" s="53" t="s">
        <v>24</v>
      </c>
      <c r="F180" s="53" t="s">
        <v>454</v>
      </c>
      <c r="G180" s="53" t="s">
        <v>455</v>
      </c>
      <c r="H180" s="54" t="s">
        <v>26</v>
      </c>
      <c r="I180" s="53"/>
      <c r="J180" s="68">
        <v>500000</v>
      </c>
    </row>
    <row r="181" spans="1:10" s="47" customFormat="1" ht="30" customHeight="1" x14ac:dyDescent="0.15">
      <c r="A181" s="53">
        <v>44</v>
      </c>
      <c r="B181" s="53" t="s">
        <v>361</v>
      </c>
      <c r="C181" s="53" t="s">
        <v>23</v>
      </c>
      <c r="D181" s="53" t="s">
        <v>27</v>
      </c>
      <c r="E181" s="53" t="s">
        <v>28</v>
      </c>
      <c r="F181" s="53" t="s">
        <v>456</v>
      </c>
      <c r="G181" s="53" t="s">
        <v>457</v>
      </c>
      <c r="H181" s="54" t="s">
        <v>26</v>
      </c>
      <c r="I181" s="53" t="s">
        <v>31</v>
      </c>
      <c r="J181" s="68">
        <v>200000</v>
      </c>
    </row>
    <row r="182" spans="1:10" s="47" customFormat="1" ht="30" customHeight="1" x14ac:dyDescent="0.15">
      <c r="A182" s="53">
        <v>45</v>
      </c>
      <c r="B182" s="53" t="s">
        <v>361</v>
      </c>
      <c r="C182" s="53" t="s">
        <v>23</v>
      </c>
      <c r="D182" s="53" t="s">
        <v>27</v>
      </c>
      <c r="E182" s="54" t="s">
        <v>458</v>
      </c>
      <c r="F182" s="53" t="s">
        <v>459</v>
      </c>
      <c r="G182" s="53" t="s">
        <v>460</v>
      </c>
      <c r="H182" s="54" t="s">
        <v>26</v>
      </c>
      <c r="I182" s="53" t="s">
        <v>31</v>
      </c>
      <c r="J182" s="68">
        <v>470000</v>
      </c>
    </row>
    <row r="183" spans="1:10" s="47" customFormat="1" ht="30" customHeight="1" x14ac:dyDescent="0.15">
      <c r="A183" s="53">
        <v>46</v>
      </c>
      <c r="B183" s="53" t="s">
        <v>361</v>
      </c>
      <c r="C183" s="53" t="s">
        <v>23</v>
      </c>
      <c r="D183" s="53" t="s">
        <v>27</v>
      </c>
      <c r="E183" s="54" t="s">
        <v>28</v>
      </c>
      <c r="F183" s="53" t="s">
        <v>461</v>
      </c>
      <c r="G183" s="53" t="s">
        <v>462</v>
      </c>
      <c r="H183" s="54" t="s">
        <v>26</v>
      </c>
      <c r="I183" s="53" t="s">
        <v>31</v>
      </c>
      <c r="J183" s="68">
        <v>100000</v>
      </c>
    </row>
    <row r="184" spans="1:10" s="47" customFormat="1" ht="30" customHeight="1" x14ac:dyDescent="0.15">
      <c r="A184" s="53">
        <v>47</v>
      </c>
      <c r="B184" s="53" t="s">
        <v>361</v>
      </c>
      <c r="C184" s="53" t="s">
        <v>23</v>
      </c>
      <c r="D184" s="53" t="s">
        <v>463</v>
      </c>
      <c r="E184" s="54" t="s">
        <v>464</v>
      </c>
      <c r="F184" s="54" t="s">
        <v>465</v>
      </c>
      <c r="G184" s="54" t="s">
        <v>466</v>
      </c>
      <c r="H184" s="54" t="s">
        <v>26</v>
      </c>
      <c r="I184" s="53" t="s">
        <v>31</v>
      </c>
      <c r="J184" s="68">
        <v>330000</v>
      </c>
    </row>
    <row r="185" spans="1:10" s="47" customFormat="1" ht="30" customHeight="1" x14ac:dyDescent="0.15">
      <c r="A185" s="53">
        <v>48</v>
      </c>
      <c r="B185" s="53" t="s">
        <v>361</v>
      </c>
      <c r="C185" s="53" t="s">
        <v>157</v>
      </c>
      <c r="D185" s="53" t="s">
        <v>172</v>
      </c>
      <c r="E185" s="53" t="s">
        <v>173</v>
      </c>
      <c r="F185" s="53" t="s">
        <v>467</v>
      </c>
      <c r="G185" s="78" t="s">
        <v>468</v>
      </c>
      <c r="H185" s="54" t="s">
        <v>176</v>
      </c>
      <c r="I185" s="53"/>
      <c r="J185" s="68">
        <v>19800000</v>
      </c>
    </row>
    <row r="186" spans="1:10" s="47" customFormat="1" ht="30" customHeight="1" x14ac:dyDescent="0.15">
      <c r="A186" s="53">
        <v>1</v>
      </c>
      <c r="B186" s="53" t="s">
        <v>469</v>
      </c>
      <c r="C186" s="53" t="s">
        <v>23</v>
      </c>
      <c r="D186" s="53" t="s">
        <v>95</v>
      </c>
      <c r="E186" s="53" t="s">
        <v>96</v>
      </c>
      <c r="F186" s="53" t="s">
        <v>470</v>
      </c>
      <c r="G186" s="53" t="s">
        <v>471</v>
      </c>
      <c r="H186" s="54" t="s">
        <v>26</v>
      </c>
      <c r="I186" s="53" t="s">
        <v>98</v>
      </c>
      <c r="J186" s="68">
        <v>5090000</v>
      </c>
    </row>
    <row r="187" spans="1:10" s="47" customFormat="1" ht="30" customHeight="1" x14ac:dyDescent="0.15">
      <c r="A187" s="53">
        <v>2</v>
      </c>
      <c r="B187" s="53" t="s">
        <v>469</v>
      </c>
      <c r="C187" s="53" t="s">
        <v>23</v>
      </c>
      <c r="D187" s="53" t="s">
        <v>27</v>
      </c>
      <c r="E187" s="53" t="s">
        <v>28</v>
      </c>
      <c r="F187" s="53" t="s">
        <v>472</v>
      </c>
      <c r="G187" s="53" t="s">
        <v>473</v>
      </c>
      <c r="H187" s="54" t="s">
        <v>26</v>
      </c>
      <c r="I187" s="53" t="s">
        <v>31</v>
      </c>
      <c r="J187" s="68">
        <v>72701</v>
      </c>
    </row>
    <row r="188" spans="1:10" s="47" customFormat="1" ht="30" customHeight="1" x14ac:dyDescent="0.15">
      <c r="A188" s="53">
        <v>3</v>
      </c>
      <c r="B188" s="53" t="s">
        <v>469</v>
      </c>
      <c r="C188" s="53" t="s">
        <v>23</v>
      </c>
      <c r="D188" s="53" t="s">
        <v>24</v>
      </c>
      <c r="E188" s="53" t="s">
        <v>24</v>
      </c>
      <c r="F188" s="53" t="s">
        <v>474</v>
      </c>
      <c r="G188" s="53" t="s">
        <v>475</v>
      </c>
      <c r="H188" s="54" t="s">
        <v>26</v>
      </c>
      <c r="I188" s="53"/>
      <c r="J188" s="68">
        <v>342800</v>
      </c>
    </row>
    <row r="189" spans="1:10" s="47" customFormat="1" ht="30" customHeight="1" x14ac:dyDescent="0.15">
      <c r="A189" s="53">
        <v>4</v>
      </c>
      <c r="B189" s="53" t="s">
        <v>469</v>
      </c>
      <c r="C189" s="53" t="s">
        <v>36</v>
      </c>
      <c r="D189" s="53" t="s">
        <v>104</v>
      </c>
      <c r="E189" s="53" t="s">
        <v>105</v>
      </c>
      <c r="F189" s="53" t="s">
        <v>476</v>
      </c>
      <c r="G189" s="53" t="s">
        <v>477</v>
      </c>
      <c r="H189" s="54" t="s">
        <v>108</v>
      </c>
      <c r="I189" s="53" t="s">
        <v>104</v>
      </c>
      <c r="J189" s="68">
        <v>3452899</v>
      </c>
    </row>
    <row r="190" spans="1:10" s="47" customFormat="1" ht="30" customHeight="1" x14ac:dyDescent="0.15">
      <c r="A190" s="53">
        <v>5</v>
      </c>
      <c r="B190" s="53" t="s">
        <v>469</v>
      </c>
      <c r="C190" s="53" t="s">
        <v>14</v>
      </c>
      <c r="D190" s="54" t="s">
        <v>15</v>
      </c>
      <c r="E190" s="53" t="s">
        <v>153</v>
      </c>
      <c r="F190" s="53" t="s">
        <v>478</v>
      </c>
      <c r="G190" s="53" t="s">
        <v>479</v>
      </c>
      <c r="H190" s="54" t="s">
        <v>19</v>
      </c>
      <c r="I190" s="53"/>
      <c r="J190" s="68">
        <v>8136000</v>
      </c>
    </row>
    <row r="191" spans="1:10" s="47" customFormat="1" ht="30" customHeight="1" x14ac:dyDescent="0.15">
      <c r="A191" s="53">
        <v>6</v>
      </c>
      <c r="B191" s="53" t="s">
        <v>469</v>
      </c>
      <c r="C191" s="53" t="s">
        <v>14</v>
      </c>
      <c r="D191" s="54" t="s">
        <v>15</v>
      </c>
      <c r="E191" s="53" t="s">
        <v>16</v>
      </c>
      <c r="F191" s="53" t="s">
        <v>480</v>
      </c>
      <c r="G191" s="53" t="s">
        <v>481</v>
      </c>
      <c r="H191" s="54" t="s">
        <v>19</v>
      </c>
      <c r="I191" s="53"/>
      <c r="J191" s="68">
        <v>1295000</v>
      </c>
    </row>
    <row r="192" spans="1:10" s="47" customFormat="1" ht="30" customHeight="1" x14ac:dyDescent="0.15">
      <c r="A192" s="53">
        <v>7</v>
      </c>
      <c r="B192" s="53" t="s">
        <v>469</v>
      </c>
      <c r="C192" s="53" t="s">
        <v>43</v>
      </c>
      <c r="D192" s="71" t="s">
        <v>44</v>
      </c>
      <c r="E192" s="57" t="s">
        <v>45</v>
      </c>
      <c r="F192" s="71" t="s">
        <v>482</v>
      </c>
      <c r="G192" s="57" t="s">
        <v>483</v>
      </c>
      <c r="H192" s="54" t="s">
        <v>48</v>
      </c>
      <c r="I192" s="53" t="s">
        <v>45</v>
      </c>
      <c r="J192" s="80">
        <v>2500000</v>
      </c>
    </row>
    <row r="193" spans="1:10" s="47" customFormat="1" ht="30" customHeight="1" x14ac:dyDescent="0.15">
      <c r="A193" s="53">
        <v>8</v>
      </c>
      <c r="B193" s="53" t="s">
        <v>469</v>
      </c>
      <c r="C193" s="53" t="s">
        <v>43</v>
      </c>
      <c r="D193" s="71" t="s">
        <v>44</v>
      </c>
      <c r="E193" s="57" t="s">
        <v>45</v>
      </c>
      <c r="F193" s="71" t="s">
        <v>484</v>
      </c>
      <c r="G193" s="57" t="s">
        <v>485</v>
      </c>
      <c r="H193" s="54" t="s">
        <v>48</v>
      </c>
      <c r="I193" s="53" t="s">
        <v>45</v>
      </c>
      <c r="J193" s="80">
        <v>1930000</v>
      </c>
    </row>
    <row r="194" spans="1:10" s="47" customFormat="1" ht="30" customHeight="1" x14ac:dyDescent="0.15">
      <c r="A194" s="53">
        <v>9</v>
      </c>
      <c r="B194" s="53" t="s">
        <v>469</v>
      </c>
      <c r="C194" s="53" t="s">
        <v>43</v>
      </c>
      <c r="D194" s="71" t="s">
        <v>44</v>
      </c>
      <c r="E194" s="57" t="s">
        <v>45</v>
      </c>
      <c r="F194" s="71" t="s">
        <v>486</v>
      </c>
      <c r="G194" s="57" t="s">
        <v>487</v>
      </c>
      <c r="H194" s="54" t="s">
        <v>48</v>
      </c>
      <c r="I194" s="53" t="s">
        <v>45</v>
      </c>
      <c r="J194" s="80">
        <v>200000</v>
      </c>
    </row>
    <row r="195" spans="1:10" s="47" customFormat="1" ht="30" customHeight="1" x14ac:dyDescent="0.15">
      <c r="A195" s="53">
        <v>10</v>
      </c>
      <c r="B195" s="53" t="s">
        <v>469</v>
      </c>
      <c r="C195" s="53" t="s">
        <v>43</v>
      </c>
      <c r="D195" s="71" t="s">
        <v>44</v>
      </c>
      <c r="E195" s="57" t="s">
        <v>45</v>
      </c>
      <c r="F195" s="71" t="s">
        <v>488</v>
      </c>
      <c r="G195" s="57" t="s">
        <v>489</v>
      </c>
      <c r="H195" s="54" t="s">
        <v>48</v>
      </c>
      <c r="I195" s="53" t="s">
        <v>45</v>
      </c>
      <c r="J195" s="80">
        <v>1130000</v>
      </c>
    </row>
    <row r="196" spans="1:10" s="47" customFormat="1" ht="30" customHeight="1" x14ac:dyDescent="0.15">
      <c r="A196" s="53">
        <v>11</v>
      </c>
      <c r="B196" s="53" t="s">
        <v>469</v>
      </c>
      <c r="C196" s="53" t="s">
        <v>43</v>
      </c>
      <c r="D196" s="71" t="s">
        <v>44</v>
      </c>
      <c r="E196" s="57" t="s">
        <v>45</v>
      </c>
      <c r="F196" s="71" t="s">
        <v>490</v>
      </c>
      <c r="G196" s="57" t="s">
        <v>491</v>
      </c>
      <c r="H196" s="54" t="s">
        <v>48</v>
      </c>
      <c r="I196" s="53" t="s">
        <v>45</v>
      </c>
      <c r="J196" s="80">
        <v>500000</v>
      </c>
    </row>
    <row r="197" spans="1:10" s="47" customFormat="1" ht="30" customHeight="1" x14ac:dyDescent="0.15">
      <c r="A197" s="53">
        <v>12</v>
      </c>
      <c r="B197" s="53" t="s">
        <v>469</v>
      </c>
      <c r="C197" s="53" t="s">
        <v>43</v>
      </c>
      <c r="D197" s="71" t="s">
        <v>78</v>
      </c>
      <c r="E197" s="57" t="s">
        <v>79</v>
      </c>
      <c r="F197" s="71" t="s">
        <v>492</v>
      </c>
      <c r="G197" s="57" t="s">
        <v>493</v>
      </c>
      <c r="H197" s="54" t="s">
        <v>48</v>
      </c>
      <c r="I197" s="53"/>
      <c r="J197" s="80">
        <v>1000000</v>
      </c>
    </row>
    <row r="198" spans="1:10" s="47" customFormat="1" ht="30" customHeight="1" x14ac:dyDescent="0.15">
      <c r="A198" s="53">
        <v>13</v>
      </c>
      <c r="B198" s="53" t="s">
        <v>469</v>
      </c>
      <c r="C198" s="53" t="s">
        <v>43</v>
      </c>
      <c r="D198" s="71" t="s">
        <v>438</v>
      </c>
      <c r="E198" s="71" t="s">
        <v>438</v>
      </c>
      <c r="F198" s="71" t="s">
        <v>494</v>
      </c>
      <c r="G198" s="57" t="s">
        <v>495</v>
      </c>
      <c r="H198" s="54" t="s">
        <v>48</v>
      </c>
      <c r="I198" s="53"/>
      <c r="J198" s="80">
        <v>1260000</v>
      </c>
    </row>
    <row r="199" spans="1:10" s="47" customFormat="1" ht="30" customHeight="1" x14ac:dyDescent="0.15">
      <c r="A199" s="53">
        <v>14</v>
      </c>
      <c r="B199" s="53" t="s">
        <v>469</v>
      </c>
      <c r="C199" s="53" t="s">
        <v>43</v>
      </c>
      <c r="D199" s="71" t="s">
        <v>438</v>
      </c>
      <c r="E199" s="71" t="s">
        <v>438</v>
      </c>
      <c r="F199" s="71" t="s">
        <v>496</v>
      </c>
      <c r="G199" s="57" t="s">
        <v>497</v>
      </c>
      <c r="H199" s="54" t="s">
        <v>48</v>
      </c>
      <c r="I199" s="53"/>
      <c r="J199" s="80">
        <v>270000</v>
      </c>
    </row>
    <row r="200" spans="1:10" s="47" customFormat="1" ht="30" customHeight="1" x14ac:dyDescent="0.15">
      <c r="A200" s="53">
        <v>15</v>
      </c>
      <c r="B200" s="53" t="s">
        <v>469</v>
      </c>
      <c r="C200" s="53" t="s">
        <v>43</v>
      </c>
      <c r="D200" s="56" t="s">
        <v>82</v>
      </c>
      <c r="E200" s="55" t="s">
        <v>83</v>
      </c>
      <c r="F200" s="71" t="s">
        <v>498</v>
      </c>
      <c r="G200" s="57" t="s">
        <v>499</v>
      </c>
      <c r="H200" s="54" t="s">
        <v>48</v>
      </c>
      <c r="I200" s="53" t="s">
        <v>86</v>
      </c>
      <c r="J200" s="80">
        <v>700000</v>
      </c>
    </row>
    <row r="201" spans="1:10" s="47" customFormat="1" ht="30" customHeight="1" x14ac:dyDescent="0.15">
      <c r="A201" s="53">
        <v>16</v>
      </c>
      <c r="B201" s="53" t="s">
        <v>469</v>
      </c>
      <c r="C201" s="53" t="s">
        <v>43</v>
      </c>
      <c r="D201" s="57" t="s">
        <v>350</v>
      </c>
      <c r="E201" s="71" t="s">
        <v>351</v>
      </c>
      <c r="F201" s="71" t="s">
        <v>500</v>
      </c>
      <c r="G201" s="57" t="s">
        <v>501</v>
      </c>
      <c r="H201" s="54" t="s">
        <v>48</v>
      </c>
      <c r="I201" s="53" t="s">
        <v>354</v>
      </c>
      <c r="J201" s="80">
        <v>1110000</v>
      </c>
    </row>
    <row r="202" spans="1:10" s="47" customFormat="1" ht="30" customHeight="1" x14ac:dyDescent="0.15">
      <c r="A202" s="53">
        <v>17</v>
      </c>
      <c r="B202" s="53" t="s">
        <v>469</v>
      </c>
      <c r="C202" s="53" t="s">
        <v>157</v>
      </c>
      <c r="D202" s="53" t="s">
        <v>172</v>
      </c>
      <c r="E202" s="53" t="s">
        <v>173</v>
      </c>
      <c r="F202" s="81" t="s">
        <v>502</v>
      </c>
      <c r="G202" s="84" t="s">
        <v>503</v>
      </c>
      <c r="H202" s="54" t="s">
        <v>176</v>
      </c>
      <c r="I202" s="53"/>
      <c r="J202" s="68">
        <v>30000000</v>
      </c>
    </row>
    <row r="203" spans="1:10" s="47" customFormat="1" ht="30" customHeight="1" x14ac:dyDescent="0.15">
      <c r="A203" s="53">
        <v>18</v>
      </c>
      <c r="B203" s="53" t="s">
        <v>469</v>
      </c>
      <c r="C203" s="53" t="s">
        <v>36</v>
      </c>
      <c r="D203" s="53" t="s">
        <v>61</v>
      </c>
      <c r="E203" s="53" t="s">
        <v>122</v>
      </c>
      <c r="F203" s="53" t="s">
        <v>504</v>
      </c>
      <c r="G203" s="53" t="s">
        <v>505</v>
      </c>
      <c r="H203" s="54" t="s">
        <v>41</v>
      </c>
      <c r="I203" s="53" t="s">
        <v>125</v>
      </c>
      <c r="J203" s="68">
        <v>300000</v>
      </c>
    </row>
    <row r="204" spans="1:10" s="47" customFormat="1" ht="30" customHeight="1" x14ac:dyDescent="0.15">
      <c r="A204" s="53">
        <v>19</v>
      </c>
      <c r="B204" s="53" t="s">
        <v>469</v>
      </c>
      <c r="C204" s="53" t="s">
        <v>36</v>
      </c>
      <c r="D204" s="53" t="s">
        <v>67</v>
      </c>
      <c r="E204" s="53" t="s">
        <v>68</v>
      </c>
      <c r="F204" s="53" t="s">
        <v>506</v>
      </c>
      <c r="G204" s="53" t="s">
        <v>507</v>
      </c>
      <c r="H204" s="54" t="s">
        <v>41</v>
      </c>
      <c r="I204" s="53" t="s">
        <v>35</v>
      </c>
      <c r="J204" s="68">
        <v>2000000</v>
      </c>
    </row>
    <row r="205" spans="1:10" s="47" customFormat="1" ht="30" customHeight="1" x14ac:dyDescent="0.15">
      <c r="A205" s="53">
        <v>20</v>
      </c>
      <c r="B205" s="53" t="s">
        <v>469</v>
      </c>
      <c r="C205" s="53" t="s">
        <v>36</v>
      </c>
      <c r="D205" s="73" t="s">
        <v>236</v>
      </c>
      <c r="E205" s="53" t="s">
        <v>237</v>
      </c>
      <c r="F205" s="53" t="s">
        <v>508</v>
      </c>
      <c r="G205" s="53" t="s">
        <v>509</v>
      </c>
      <c r="H205" s="54" t="s">
        <v>41</v>
      </c>
      <c r="I205" s="53" t="s">
        <v>240</v>
      </c>
      <c r="J205" s="68">
        <v>1200000</v>
      </c>
    </row>
    <row r="206" spans="1:10" s="47" customFormat="1" ht="30" customHeight="1" x14ac:dyDescent="0.15">
      <c r="A206" s="53">
        <v>21</v>
      </c>
      <c r="B206" s="53" t="s">
        <v>469</v>
      </c>
      <c r="C206" s="53" t="s">
        <v>36</v>
      </c>
      <c r="D206" s="53" t="s">
        <v>54</v>
      </c>
      <c r="E206" s="53" t="s">
        <v>55</v>
      </c>
      <c r="F206" s="53" t="s">
        <v>510</v>
      </c>
      <c r="G206" s="53" t="s">
        <v>511</v>
      </c>
      <c r="H206" s="54" t="s">
        <v>41</v>
      </c>
      <c r="I206" s="53" t="s">
        <v>55</v>
      </c>
      <c r="J206" s="68">
        <v>2000000</v>
      </c>
    </row>
    <row r="207" spans="1:10" s="47" customFormat="1" ht="30" customHeight="1" x14ac:dyDescent="0.15">
      <c r="A207" s="53">
        <v>22</v>
      </c>
      <c r="B207" s="53" t="s">
        <v>469</v>
      </c>
      <c r="C207" s="53" t="s">
        <v>36</v>
      </c>
      <c r="D207" s="53" t="s">
        <v>61</v>
      </c>
      <c r="E207" s="53" t="s">
        <v>62</v>
      </c>
      <c r="F207" s="53" t="s">
        <v>512</v>
      </c>
      <c r="G207" s="53" t="s">
        <v>513</v>
      </c>
      <c r="H207" s="54" t="s">
        <v>41</v>
      </c>
      <c r="I207" s="53"/>
      <c r="J207" s="68">
        <v>500000</v>
      </c>
    </row>
    <row r="208" spans="1:10" s="47" customFormat="1" ht="30" customHeight="1" x14ac:dyDescent="0.15">
      <c r="A208" s="53">
        <v>23</v>
      </c>
      <c r="B208" s="53" t="s">
        <v>469</v>
      </c>
      <c r="C208" s="53" t="s">
        <v>36</v>
      </c>
      <c r="D208" s="53" t="s">
        <v>412</v>
      </c>
      <c r="E208" s="53" t="s">
        <v>413</v>
      </c>
      <c r="F208" s="53" t="s">
        <v>413</v>
      </c>
      <c r="G208" s="53" t="s">
        <v>514</v>
      </c>
      <c r="H208" s="54" t="s">
        <v>41</v>
      </c>
      <c r="I208" s="53"/>
      <c r="J208" s="68">
        <v>86400</v>
      </c>
    </row>
    <row r="209" spans="1:10" s="47" customFormat="1" ht="30" customHeight="1" x14ac:dyDescent="0.15">
      <c r="A209" s="53">
        <v>24</v>
      </c>
      <c r="B209" s="53" t="s">
        <v>469</v>
      </c>
      <c r="C209" s="53" t="s">
        <v>36</v>
      </c>
      <c r="D209" s="53" t="s">
        <v>37</v>
      </c>
      <c r="E209" s="53" t="s">
        <v>38</v>
      </c>
      <c r="F209" s="53" t="s">
        <v>515</v>
      </c>
      <c r="G209" s="54" t="s">
        <v>516</v>
      </c>
      <c r="H209" s="54" t="s">
        <v>41</v>
      </c>
      <c r="I209" s="54" t="s">
        <v>42</v>
      </c>
      <c r="J209" s="68">
        <v>2994200</v>
      </c>
    </row>
    <row r="210" spans="1:10" s="47" customFormat="1" ht="30" customHeight="1" x14ac:dyDescent="0.15">
      <c r="A210" s="53">
        <v>25</v>
      </c>
      <c r="B210" s="53" t="s">
        <v>469</v>
      </c>
      <c r="C210" s="53" t="s">
        <v>36</v>
      </c>
      <c r="D210" s="53" t="s">
        <v>50</v>
      </c>
      <c r="E210" s="53" t="s">
        <v>50</v>
      </c>
      <c r="F210" s="53" t="s">
        <v>517</v>
      </c>
      <c r="G210" s="53" t="s">
        <v>518</v>
      </c>
      <c r="H210" s="54" t="s">
        <v>41</v>
      </c>
      <c r="I210" s="53"/>
      <c r="J210" s="68">
        <v>1580000</v>
      </c>
    </row>
    <row r="211" spans="1:10" s="47" customFormat="1" ht="30" customHeight="1" x14ac:dyDescent="0.15">
      <c r="A211" s="53">
        <v>26</v>
      </c>
      <c r="B211" s="53" t="s">
        <v>469</v>
      </c>
      <c r="C211" s="53" t="s">
        <v>157</v>
      </c>
      <c r="D211" s="53" t="s">
        <v>158</v>
      </c>
      <c r="E211" s="53" t="s">
        <v>519</v>
      </c>
      <c r="F211" s="54" t="s">
        <v>520</v>
      </c>
      <c r="G211" s="54" t="s">
        <v>521</v>
      </c>
      <c r="H211" s="54" t="s">
        <v>41</v>
      </c>
      <c r="I211" s="53" t="s">
        <v>162</v>
      </c>
      <c r="J211" s="68">
        <v>1727100</v>
      </c>
    </row>
    <row r="212" spans="1:10" s="47" customFormat="1" ht="30" customHeight="1" x14ac:dyDescent="0.15">
      <c r="A212" s="53">
        <v>27</v>
      </c>
      <c r="B212" s="53" t="s">
        <v>469</v>
      </c>
      <c r="C212" s="53" t="s">
        <v>157</v>
      </c>
      <c r="D212" s="53" t="s">
        <v>126</v>
      </c>
      <c r="E212" s="53" t="s">
        <v>127</v>
      </c>
      <c r="F212" s="54" t="s">
        <v>522</v>
      </c>
      <c r="G212" s="54" t="s">
        <v>523</v>
      </c>
      <c r="H212" s="54" t="s">
        <v>41</v>
      </c>
      <c r="I212" s="53"/>
      <c r="J212" s="68">
        <v>1350000</v>
      </c>
    </row>
    <row r="213" spans="1:10" s="47" customFormat="1" ht="30" customHeight="1" x14ac:dyDescent="0.15">
      <c r="A213" s="53">
        <v>28</v>
      </c>
      <c r="B213" s="53" t="s">
        <v>469</v>
      </c>
      <c r="C213" s="53" t="s">
        <v>157</v>
      </c>
      <c r="D213" s="53" t="s">
        <v>71</v>
      </c>
      <c r="E213" s="53" t="s">
        <v>165</v>
      </c>
      <c r="F213" s="79" t="s">
        <v>524</v>
      </c>
      <c r="G213" s="53" t="s">
        <v>525</v>
      </c>
      <c r="H213" s="54" t="s">
        <v>41</v>
      </c>
      <c r="I213" s="53"/>
      <c r="J213" s="68">
        <v>3750000</v>
      </c>
    </row>
    <row r="214" spans="1:10" s="47" customFormat="1" ht="30" customHeight="1" x14ac:dyDescent="0.15">
      <c r="A214" s="53">
        <v>29</v>
      </c>
      <c r="B214" s="53" t="s">
        <v>469</v>
      </c>
      <c r="C214" s="53" t="s">
        <v>157</v>
      </c>
      <c r="D214" s="53" t="s">
        <v>71</v>
      </c>
      <c r="E214" s="53" t="s">
        <v>165</v>
      </c>
      <c r="F214" s="53" t="s">
        <v>526</v>
      </c>
      <c r="G214" s="53" t="s">
        <v>527</v>
      </c>
      <c r="H214" s="54" t="s">
        <v>41</v>
      </c>
      <c r="I214" s="53"/>
      <c r="J214" s="68">
        <v>1000000</v>
      </c>
    </row>
    <row r="215" spans="1:10" s="47" customFormat="1" ht="30" customHeight="1" x14ac:dyDescent="0.15">
      <c r="A215" s="53">
        <v>30</v>
      </c>
      <c r="B215" s="53" t="s">
        <v>469</v>
      </c>
      <c r="C215" s="53" t="s">
        <v>157</v>
      </c>
      <c r="D215" s="53" t="s">
        <v>71</v>
      </c>
      <c r="E215" s="53" t="s">
        <v>165</v>
      </c>
      <c r="F215" s="53" t="s">
        <v>528</v>
      </c>
      <c r="G215" s="53" t="s">
        <v>529</v>
      </c>
      <c r="H215" s="54" t="s">
        <v>41</v>
      </c>
      <c r="I215" s="53"/>
      <c r="J215" s="68">
        <v>2984700</v>
      </c>
    </row>
    <row r="216" spans="1:10" s="47" customFormat="1" ht="30" customHeight="1" x14ac:dyDescent="0.15">
      <c r="A216" s="53">
        <v>31</v>
      </c>
      <c r="B216" s="53" t="s">
        <v>469</v>
      </c>
      <c r="C216" s="53" t="s">
        <v>157</v>
      </c>
      <c r="D216" s="53" t="s">
        <v>211</v>
      </c>
      <c r="E216" s="53" t="s">
        <v>212</v>
      </c>
      <c r="F216" s="53" t="s">
        <v>530</v>
      </c>
      <c r="G216" s="53" t="s">
        <v>531</v>
      </c>
      <c r="H216" s="54" t="s">
        <v>41</v>
      </c>
      <c r="I216" s="53"/>
      <c r="J216" s="68">
        <v>100000</v>
      </c>
    </row>
    <row r="217" spans="1:10" s="47" customFormat="1" ht="30" customHeight="1" x14ac:dyDescent="0.15">
      <c r="A217" s="53">
        <v>32</v>
      </c>
      <c r="B217" s="53" t="s">
        <v>469</v>
      </c>
      <c r="C217" s="53" t="s">
        <v>157</v>
      </c>
      <c r="D217" s="53" t="s">
        <v>211</v>
      </c>
      <c r="E217" s="53" t="s">
        <v>212</v>
      </c>
      <c r="F217" s="53" t="s">
        <v>532</v>
      </c>
      <c r="G217" s="53" t="s">
        <v>533</v>
      </c>
      <c r="H217" s="54" t="s">
        <v>41</v>
      </c>
      <c r="I217" s="53"/>
      <c r="J217" s="68">
        <v>100000</v>
      </c>
    </row>
    <row r="218" spans="1:10" s="47" customFormat="1" ht="30" customHeight="1" x14ac:dyDescent="0.15">
      <c r="A218" s="53">
        <v>33</v>
      </c>
      <c r="B218" s="53" t="s">
        <v>469</v>
      </c>
      <c r="C218" s="53" t="s">
        <v>157</v>
      </c>
      <c r="D218" s="53" t="s">
        <v>211</v>
      </c>
      <c r="E218" s="53" t="s">
        <v>212</v>
      </c>
      <c r="F218" s="53" t="s">
        <v>534</v>
      </c>
      <c r="G218" s="53" t="s">
        <v>535</v>
      </c>
      <c r="H218" s="54" t="s">
        <v>41</v>
      </c>
      <c r="I218" s="53"/>
      <c r="J218" s="68">
        <v>200000</v>
      </c>
    </row>
    <row r="219" spans="1:10" s="47" customFormat="1" ht="30" customHeight="1" x14ac:dyDescent="0.15">
      <c r="A219" s="53">
        <v>34</v>
      </c>
      <c r="B219" s="53" t="s">
        <v>469</v>
      </c>
      <c r="C219" s="53" t="s">
        <v>157</v>
      </c>
      <c r="D219" s="53" t="s">
        <v>71</v>
      </c>
      <c r="E219" s="53" t="s">
        <v>165</v>
      </c>
      <c r="F219" s="53" t="s">
        <v>536</v>
      </c>
      <c r="G219" s="53" t="s">
        <v>537</v>
      </c>
      <c r="H219" s="54" t="s">
        <v>41</v>
      </c>
      <c r="I219" s="53"/>
      <c r="J219" s="68">
        <v>3914000</v>
      </c>
    </row>
    <row r="220" spans="1:10" s="47" customFormat="1" ht="30" customHeight="1" x14ac:dyDescent="0.15">
      <c r="A220" s="53">
        <v>35</v>
      </c>
      <c r="B220" s="53" t="s">
        <v>469</v>
      </c>
      <c r="C220" s="53" t="s">
        <v>157</v>
      </c>
      <c r="D220" s="53" t="s">
        <v>71</v>
      </c>
      <c r="E220" s="53" t="s">
        <v>165</v>
      </c>
      <c r="F220" s="53" t="s">
        <v>538</v>
      </c>
      <c r="G220" s="53" t="s">
        <v>539</v>
      </c>
      <c r="H220" s="54" t="s">
        <v>41</v>
      </c>
      <c r="I220" s="53"/>
      <c r="J220" s="68">
        <v>2339150</v>
      </c>
    </row>
    <row r="221" spans="1:10" s="47" customFormat="1" ht="30" customHeight="1" x14ac:dyDescent="0.15">
      <c r="A221" s="53">
        <v>36</v>
      </c>
      <c r="B221" s="53" t="s">
        <v>469</v>
      </c>
      <c r="C221" s="53" t="s">
        <v>157</v>
      </c>
      <c r="D221" s="53" t="s">
        <v>71</v>
      </c>
      <c r="E221" s="53" t="s">
        <v>72</v>
      </c>
      <c r="F221" s="53" t="s">
        <v>540</v>
      </c>
      <c r="G221" s="53" t="s">
        <v>541</v>
      </c>
      <c r="H221" s="54" t="s">
        <v>41</v>
      </c>
      <c r="I221" s="53"/>
      <c r="J221" s="68">
        <v>1058000</v>
      </c>
    </row>
    <row r="222" spans="1:10" s="47" customFormat="1" ht="30" customHeight="1" x14ac:dyDescent="0.15">
      <c r="A222" s="53">
        <v>37</v>
      </c>
      <c r="B222" s="53" t="s">
        <v>469</v>
      </c>
      <c r="C222" s="53" t="s">
        <v>157</v>
      </c>
      <c r="D222" s="53" t="s">
        <v>211</v>
      </c>
      <c r="E222" s="53" t="s">
        <v>212</v>
      </c>
      <c r="F222" s="53" t="s">
        <v>542</v>
      </c>
      <c r="G222" s="53" t="s">
        <v>543</v>
      </c>
      <c r="H222" s="54" t="s">
        <v>41</v>
      </c>
      <c r="I222" s="53"/>
      <c r="J222" s="68">
        <v>1781800</v>
      </c>
    </row>
    <row r="223" spans="1:10" s="47" customFormat="1" ht="30" customHeight="1" x14ac:dyDescent="0.15">
      <c r="A223" s="53">
        <v>38</v>
      </c>
      <c r="B223" s="53" t="s">
        <v>469</v>
      </c>
      <c r="C223" s="53" t="s">
        <v>157</v>
      </c>
      <c r="D223" s="53" t="s">
        <v>211</v>
      </c>
      <c r="E223" s="53" t="s">
        <v>212</v>
      </c>
      <c r="F223" s="53" t="s">
        <v>544</v>
      </c>
      <c r="G223" s="53" t="s">
        <v>545</v>
      </c>
      <c r="H223" s="54" t="s">
        <v>41</v>
      </c>
      <c r="I223" s="53"/>
      <c r="J223" s="68">
        <v>1293600</v>
      </c>
    </row>
    <row r="224" spans="1:10" s="47" customFormat="1" ht="30" customHeight="1" x14ac:dyDescent="0.15">
      <c r="A224" s="53">
        <v>39</v>
      </c>
      <c r="B224" s="53" t="s">
        <v>469</v>
      </c>
      <c r="C224" s="53" t="s">
        <v>157</v>
      </c>
      <c r="D224" s="53" t="s">
        <v>172</v>
      </c>
      <c r="E224" s="53" t="s">
        <v>173</v>
      </c>
      <c r="F224" s="53" t="s">
        <v>546</v>
      </c>
      <c r="G224" s="53" t="s">
        <v>547</v>
      </c>
      <c r="H224" s="54" t="s">
        <v>176</v>
      </c>
      <c r="I224" s="53"/>
      <c r="J224" s="68">
        <v>2209700</v>
      </c>
    </row>
    <row r="225" spans="1:10" s="47" customFormat="1" ht="30" customHeight="1" x14ac:dyDescent="0.15">
      <c r="A225" s="53">
        <v>40</v>
      </c>
      <c r="B225" s="53" t="s">
        <v>469</v>
      </c>
      <c r="C225" s="53" t="s">
        <v>157</v>
      </c>
      <c r="D225" s="53" t="s">
        <v>71</v>
      </c>
      <c r="E225" s="53" t="s">
        <v>165</v>
      </c>
      <c r="F225" s="53" t="s">
        <v>548</v>
      </c>
      <c r="G225" s="53" t="s">
        <v>549</v>
      </c>
      <c r="H225" s="54" t="s">
        <v>41</v>
      </c>
      <c r="I225" s="53"/>
      <c r="J225" s="68">
        <v>1229600</v>
      </c>
    </row>
    <row r="226" spans="1:10" s="47" customFormat="1" ht="30" customHeight="1" x14ac:dyDescent="0.15">
      <c r="A226" s="53">
        <v>41</v>
      </c>
      <c r="B226" s="53" t="s">
        <v>469</v>
      </c>
      <c r="C226" s="53" t="s">
        <v>157</v>
      </c>
      <c r="D226" s="53" t="s">
        <v>71</v>
      </c>
      <c r="E226" s="53" t="s">
        <v>165</v>
      </c>
      <c r="F226" s="53" t="s">
        <v>550</v>
      </c>
      <c r="G226" s="53" t="s">
        <v>551</v>
      </c>
      <c r="H226" s="54" t="s">
        <v>41</v>
      </c>
      <c r="I226" s="53"/>
      <c r="J226" s="68">
        <v>1237800</v>
      </c>
    </row>
    <row r="227" spans="1:10" s="47" customFormat="1" ht="30" customHeight="1" x14ac:dyDescent="0.15">
      <c r="A227" s="53">
        <v>42</v>
      </c>
      <c r="B227" s="53" t="s">
        <v>469</v>
      </c>
      <c r="C227" s="53" t="s">
        <v>157</v>
      </c>
      <c r="D227" s="53" t="s">
        <v>37</v>
      </c>
      <c r="E227" s="53" t="s">
        <v>217</v>
      </c>
      <c r="F227" s="53" t="s">
        <v>552</v>
      </c>
      <c r="G227" s="53" t="s">
        <v>553</v>
      </c>
      <c r="H227" s="54" t="s">
        <v>41</v>
      </c>
      <c r="I227" s="53"/>
      <c r="J227" s="68">
        <v>2809800</v>
      </c>
    </row>
    <row r="228" spans="1:10" s="47" customFormat="1" ht="30" customHeight="1" x14ac:dyDescent="0.15">
      <c r="A228" s="53">
        <v>43</v>
      </c>
      <c r="B228" s="53" t="s">
        <v>469</v>
      </c>
      <c r="C228" s="53" t="s">
        <v>157</v>
      </c>
      <c r="D228" s="53" t="s">
        <v>37</v>
      </c>
      <c r="E228" s="53" t="s">
        <v>217</v>
      </c>
      <c r="F228" s="53" t="s">
        <v>554</v>
      </c>
      <c r="G228" s="53" t="s">
        <v>555</v>
      </c>
      <c r="H228" s="54" t="s">
        <v>41</v>
      </c>
      <c r="I228" s="53"/>
      <c r="J228" s="68">
        <v>1250000</v>
      </c>
    </row>
    <row r="229" spans="1:10" s="47" customFormat="1" ht="30" customHeight="1" x14ac:dyDescent="0.15">
      <c r="A229" s="53">
        <v>44</v>
      </c>
      <c r="B229" s="53" t="s">
        <v>469</v>
      </c>
      <c r="C229" s="53" t="s">
        <v>157</v>
      </c>
      <c r="D229" s="53" t="s">
        <v>37</v>
      </c>
      <c r="E229" s="53" t="s">
        <v>217</v>
      </c>
      <c r="F229" s="53" t="s">
        <v>556</v>
      </c>
      <c r="G229" s="53" t="s">
        <v>557</v>
      </c>
      <c r="H229" s="54" t="s">
        <v>41</v>
      </c>
      <c r="I229" s="53"/>
      <c r="J229" s="68">
        <v>1100000</v>
      </c>
    </row>
    <row r="230" spans="1:10" s="47" customFormat="1" ht="30" customHeight="1" x14ac:dyDescent="0.15">
      <c r="A230" s="53">
        <v>45</v>
      </c>
      <c r="B230" s="53" t="s">
        <v>469</v>
      </c>
      <c r="C230" s="53" t="s">
        <v>157</v>
      </c>
      <c r="D230" s="53" t="s">
        <v>37</v>
      </c>
      <c r="E230" s="53" t="s">
        <v>217</v>
      </c>
      <c r="F230" s="53" t="s">
        <v>558</v>
      </c>
      <c r="G230" s="53" t="s">
        <v>559</v>
      </c>
      <c r="H230" s="54" t="s">
        <v>41</v>
      </c>
      <c r="I230" s="53"/>
      <c r="J230" s="68">
        <v>1750000</v>
      </c>
    </row>
    <row r="231" spans="1:10" s="47" customFormat="1" ht="30" customHeight="1" x14ac:dyDescent="0.15">
      <c r="A231" s="53">
        <v>46</v>
      </c>
      <c r="B231" s="53" t="s">
        <v>469</v>
      </c>
      <c r="C231" s="53" t="s">
        <v>157</v>
      </c>
      <c r="D231" s="53" t="s">
        <v>211</v>
      </c>
      <c r="E231" s="53" t="s">
        <v>212</v>
      </c>
      <c r="F231" s="53" t="s">
        <v>560</v>
      </c>
      <c r="G231" s="53" t="s">
        <v>561</v>
      </c>
      <c r="H231" s="54" t="s">
        <v>41</v>
      </c>
      <c r="I231" s="53"/>
      <c r="J231" s="68">
        <v>200000</v>
      </c>
    </row>
    <row r="232" spans="1:10" s="47" customFormat="1" ht="30" customHeight="1" x14ac:dyDescent="0.15">
      <c r="A232" s="53">
        <v>47</v>
      </c>
      <c r="B232" s="53" t="s">
        <v>469</v>
      </c>
      <c r="C232" s="53" t="s">
        <v>157</v>
      </c>
      <c r="D232" s="53" t="s">
        <v>37</v>
      </c>
      <c r="E232" s="53" t="s">
        <v>217</v>
      </c>
      <c r="F232" s="53" t="s">
        <v>562</v>
      </c>
      <c r="G232" s="53" t="s">
        <v>563</v>
      </c>
      <c r="H232" s="54" t="s">
        <v>41</v>
      </c>
      <c r="I232" s="53"/>
      <c r="J232" s="68">
        <v>659650</v>
      </c>
    </row>
    <row r="233" spans="1:10" s="47" customFormat="1" ht="30" customHeight="1" x14ac:dyDescent="0.15">
      <c r="A233" s="53">
        <v>48</v>
      </c>
      <c r="B233" s="53" t="s">
        <v>469</v>
      </c>
      <c r="C233" s="53" t="s">
        <v>157</v>
      </c>
      <c r="D233" s="82" t="s">
        <v>168</v>
      </c>
      <c r="E233" s="82" t="s">
        <v>376</v>
      </c>
      <c r="F233" s="53" t="s">
        <v>564</v>
      </c>
      <c r="G233" s="83" t="s">
        <v>565</v>
      </c>
      <c r="H233" s="54" t="s">
        <v>41</v>
      </c>
      <c r="I233" s="53"/>
      <c r="J233" s="68">
        <v>2000000</v>
      </c>
    </row>
    <row r="234" spans="1:10" s="47" customFormat="1" ht="30" customHeight="1" x14ac:dyDescent="0.15">
      <c r="A234" s="53">
        <v>49</v>
      </c>
      <c r="B234" s="53" t="s">
        <v>469</v>
      </c>
      <c r="C234" s="53" t="s">
        <v>157</v>
      </c>
      <c r="D234" s="82" t="s">
        <v>168</v>
      </c>
      <c r="E234" s="82" t="s">
        <v>376</v>
      </c>
      <c r="F234" s="53" t="s">
        <v>566</v>
      </c>
      <c r="G234" s="83" t="s">
        <v>567</v>
      </c>
      <c r="H234" s="54" t="s">
        <v>41</v>
      </c>
      <c r="I234" s="53"/>
      <c r="J234" s="68">
        <v>1200000</v>
      </c>
    </row>
    <row r="235" spans="1:10" s="47" customFormat="1" ht="30" customHeight="1" x14ac:dyDescent="0.15">
      <c r="A235" s="53">
        <v>50</v>
      </c>
      <c r="B235" s="53" t="s">
        <v>469</v>
      </c>
      <c r="C235" s="53" t="s">
        <v>157</v>
      </c>
      <c r="D235" s="82" t="s">
        <v>71</v>
      </c>
      <c r="E235" s="82" t="s">
        <v>165</v>
      </c>
      <c r="F235" s="53" t="s">
        <v>568</v>
      </c>
      <c r="G235" s="83" t="s">
        <v>569</v>
      </c>
      <c r="H235" s="54" t="s">
        <v>41</v>
      </c>
      <c r="I235" s="53"/>
      <c r="J235" s="68">
        <v>610000</v>
      </c>
    </row>
    <row r="236" spans="1:10" s="47" customFormat="1" ht="30" customHeight="1" x14ac:dyDescent="0.15">
      <c r="A236" s="53">
        <v>51</v>
      </c>
      <c r="B236" s="53" t="s">
        <v>469</v>
      </c>
      <c r="C236" s="53" t="s">
        <v>157</v>
      </c>
      <c r="D236" s="82" t="s">
        <v>71</v>
      </c>
      <c r="E236" s="82" t="s">
        <v>165</v>
      </c>
      <c r="F236" s="53" t="s">
        <v>570</v>
      </c>
      <c r="G236" s="83" t="s">
        <v>571</v>
      </c>
      <c r="H236" s="54" t="s">
        <v>41</v>
      </c>
      <c r="I236" s="53"/>
      <c r="J236" s="68">
        <v>360000</v>
      </c>
    </row>
    <row r="237" spans="1:10" s="47" customFormat="1" ht="30" customHeight="1" x14ac:dyDescent="0.15">
      <c r="A237" s="53">
        <v>52</v>
      </c>
      <c r="B237" s="53" t="s">
        <v>469</v>
      </c>
      <c r="C237" s="53" t="s">
        <v>157</v>
      </c>
      <c r="D237" s="82" t="s">
        <v>211</v>
      </c>
      <c r="E237" s="82" t="s">
        <v>212</v>
      </c>
      <c r="F237" s="53" t="s">
        <v>572</v>
      </c>
      <c r="G237" s="83" t="s">
        <v>573</v>
      </c>
      <c r="H237" s="54" t="s">
        <v>41</v>
      </c>
      <c r="I237" s="53"/>
      <c r="J237" s="68">
        <v>1262650</v>
      </c>
    </row>
    <row r="238" spans="1:10" s="47" customFormat="1" ht="30" customHeight="1" x14ac:dyDescent="0.15">
      <c r="A238" s="53">
        <v>53</v>
      </c>
      <c r="B238" s="53" t="s">
        <v>469</v>
      </c>
      <c r="C238" s="53" t="s">
        <v>157</v>
      </c>
      <c r="D238" s="82" t="s">
        <v>71</v>
      </c>
      <c r="E238" s="82" t="s">
        <v>72</v>
      </c>
      <c r="F238" s="53" t="s">
        <v>574</v>
      </c>
      <c r="G238" s="83" t="s">
        <v>575</v>
      </c>
      <c r="H238" s="54" t="s">
        <v>41</v>
      </c>
      <c r="I238" s="53"/>
      <c r="J238" s="68">
        <v>1580000</v>
      </c>
    </row>
    <row r="239" spans="1:10" s="47" customFormat="1" ht="30" customHeight="1" x14ac:dyDescent="0.15">
      <c r="A239" s="53">
        <v>54</v>
      </c>
      <c r="B239" s="53" t="s">
        <v>469</v>
      </c>
      <c r="C239" s="53" t="s">
        <v>157</v>
      </c>
      <c r="D239" s="82" t="s">
        <v>211</v>
      </c>
      <c r="E239" s="82" t="s">
        <v>212</v>
      </c>
      <c r="F239" s="53" t="s">
        <v>576</v>
      </c>
      <c r="G239" s="83" t="s">
        <v>577</v>
      </c>
      <c r="H239" s="54" t="s">
        <v>41</v>
      </c>
      <c r="I239" s="53"/>
      <c r="J239" s="68">
        <v>500000</v>
      </c>
    </row>
    <row r="240" spans="1:10" s="47" customFormat="1" ht="30" customHeight="1" x14ac:dyDescent="0.15">
      <c r="A240" s="53">
        <v>55</v>
      </c>
      <c r="B240" s="53" t="s">
        <v>469</v>
      </c>
      <c r="C240" s="53" t="s">
        <v>157</v>
      </c>
      <c r="D240" s="53" t="s">
        <v>71</v>
      </c>
      <c r="E240" s="53" t="s">
        <v>165</v>
      </c>
      <c r="F240" s="53" t="s">
        <v>578</v>
      </c>
      <c r="G240" s="53" t="s">
        <v>579</v>
      </c>
      <c r="H240" s="54" t="s">
        <v>41</v>
      </c>
      <c r="I240" s="53"/>
      <c r="J240" s="68">
        <v>4000000</v>
      </c>
    </row>
    <row r="241" spans="1:10" s="47" customFormat="1" ht="30" customHeight="1" x14ac:dyDescent="0.15">
      <c r="A241" s="53">
        <v>56</v>
      </c>
      <c r="B241" s="53" t="s">
        <v>469</v>
      </c>
      <c r="C241" s="53" t="s">
        <v>157</v>
      </c>
      <c r="D241" s="53" t="s">
        <v>71</v>
      </c>
      <c r="E241" s="53" t="s">
        <v>72</v>
      </c>
      <c r="F241" s="53" t="s">
        <v>580</v>
      </c>
      <c r="G241" s="53" t="s">
        <v>581</v>
      </c>
      <c r="H241" s="54" t="s">
        <v>41</v>
      </c>
      <c r="I241" s="53"/>
      <c r="J241" s="68">
        <v>2400000</v>
      </c>
    </row>
    <row r="242" spans="1:10" s="47" customFormat="1" ht="30" customHeight="1" x14ac:dyDescent="0.15">
      <c r="A242" s="53">
        <v>57</v>
      </c>
      <c r="B242" s="53" t="s">
        <v>469</v>
      </c>
      <c r="C242" s="53" t="s">
        <v>157</v>
      </c>
      <c r="D242" s="53" t="s">
        <v>211</v>
      </c>
      <c r="E242" s="53" t="s">
        <v>212</v>
      </c>
      <c r="F242" s="53" t="s">
        <v>582</v>
      </c>
      <c r="G242" s="53" t="s">
        <v>583</v>
      </c>
      <c r="H242" s="54" t="s">
        <v>41</v>
      </c>
      <c r="I242" s="53"/>
      <c r="J242" s="68">
        <v>1118850</v>
      </c>
    </row>
    <row r="243" spans="1:10" s="47" customFormat="1" ht="30" customHeight="1" x14ac:dyDescent="0.15">
      <c r="A243" s="53">
        <v>58</v>
      </c>
      <c r="B243" s="53" t="s">
        <v>469</v>
      </c>
      <c r="C243" s="53" t="s">
        <v>157</v>
      </c>
      <c r="D243" s="53" t="s">
        <v>158</v>
      </c>
      <c r="E243" s="53" t="s">
        <v>159</v>
      </c>
      <c r="F243" s="53" t="s">
        <v>584</v>
      </c>
      <c r="G243" s="53" t="s">
        <v>585</v>
      </c>
      <c r="H243" s="54" t="s">
        <v>41</v>
      </c>
      <c r="I243" s="53" t="s">
        <v>162</v>
      </c>
      <c r="J243" s="68">
        <v>120000</v>
      </c>
    </row>
    <row r="244" spans="1:10" s="47" customFormat="1" ht="30" customHeight="1" x14ac:dyDescent="0.15">
      <c r="A244" s="53">
        <v>59</v>
      </c>
      <c r="B244" s="53" t="s">
        <v>469</v>
      </c>
      <c r="C244" s="53" t="s">
        <v>157</v>
      </c>
      <c r="D244" s="53" t="s">
        <v>158</v>
      </c>
      <c r="E244" s="53" t="s">
        <v>159</v>
      </c>
      <c r="F244" s="53" t="s">
        <v>586</v>
      </c>
      <c r="G244" s="53" t="s">
        <v>587</v>
      </c>
      <c r="H244" s="54" t="s">
        <v>41</v>
      </c>
      <c r="I244" s="53" t="s">
        <v>162</v>
      </c>
      <c r="J244" s="68">
        <v>120000</v>
      </c>
    </row>
    <row r="245" spans="1:10" s="47" customFormat="1" ht="30" customHeight="1" x14ac:dyDescent="0.15">
      <c r="A245" s="53">
        <v>60</v>
      </c>
      <c r="B245" s="53" t="s">
        <v>469</v>
      </c>
      <c r="C245" s="53" t="s">
        <v>157</v>
      </c>
      <c r="D245" s="53" t="s">
        <v>168</v>
      </c>
      <c r="E245" s="53" t="s">
        <v>376</v>
      </c>
      <c r="F245" s="53" t="s">
        <v>588</v>
      </c>
      <c r="G245" s="53" t="s">
        <v>589</v>
      </c>
      <c r="H245" s="54" t="s">
        <v>41</v>
      </c>
      <c r="I245" s="53"/>
      <c r="J245" s="68">
        <v>600000</v>
      </c>
    </row>
    <row r="246" spans="1:10" s="47" customFormat="1" ht="30" customHeight="1" x14ac:dyDescent="0.15">
      <c r="A246" s="53">
        <v>61</v>
      </c>
      <c r="B246" s="53" t="s">
        <v>469</v>
      </c>
      <c r="C246" s="53" t="s">
        <v>157</v>
      </c>
      <c r="D246" s="53" t="s">
        <v>168</v>
      </c>
      <c r="E246" s="53" t="s">
        <v>376</v>
      </c>
      <c r="F246" s="53" t="s">
        <v>590</v>
      </c>
      <c r="G246" s="53" t="s">
        <v>591</v>
      </c>
      <c r="H246" s="54" t="s">
        <v>41</v>
      </c>
      <c r="I246" s="53"/>
      <c r="J246" s="68">
        <v>920000</v>
      </c>
    </row>
    <row r="247" spans="1:10" s="47" customFormat="1" ht="30" customHeight="1" x14ac:dyDescent="0.15">
      <c r="A247" s="53">
        <v>62</v>
      </c>
      <c r="B247" s="53" t="s">
        <v>469</v>
      </c>
      <c r="C247" s="53" t="s">
        <v>157</v>
      </c>
      <c r="D247" s="53" t="s">
        <v>71</v>
      </c>
      <c r="E247" s="53" t="s">
        <v>72</v>
      </c>
      <c r="F247" s="53" t="s">
        <v>592</v>
      </c>
      <c r="G247" s="53" t="s">
        <v>593</v>
      </c>
      <c r="H247" s="54" t="s">
        <v>41</v>
      </c>
      <c r="I247" s="53"/>
      <c r="J247" s="68">
        <v>2200000</v>
      </c>
    </row>
    <row r="248" spans="1:10" s="47" customFormat="1" ht="30" customHeight="1" x14ac:dyDescent="0.15">
      <c r="A248" s="53">
        <v>63</v>
      </c>
      <c r="B248" s="53" t="s">
        <v>469</v>
      </c>
      <c r="C248" s="53" t="s">
        <v>157</v>
      </c>
      <c r="D248" s="53" t="s">
        <v>71</v>
      </c>
      <c r="E248" s="53" t="s">
        <v>165</v>
      </c>
      <c r="F248" s="53" t="s">
        <v>594</v>
      </c>
      <c r="G248" s="53" t="s">
        <v>595</v>
      </c>
      <c r="H248" s="54" t="s">
        <v>41</v>
      </c>
      <c r="I248" s="53"/>
      <c r="J248" s="68">
        <v>350000</v>
      </c>
    </row>
    <row r="249" spans="1:10" s="47" customFormat="1" ht="30" customHeight="1" x14ac:dyDescent="0.15">
      <c r="A249" s="53">
        <v>64</v>
      </c>
      <c r="B249" s="53" t="s">
        <v>469</v>
      </c>
      <c r="C249" s="53" t="s">
        <v>157</v>
      </c>
      <c r="D249" s="53" t="s">
        <v>71</v>
      </c>
      <c r="E249" s="53" t="s">
        <v>165</v>
      </c>
      <c r="F249" s="53" t="s">
        <v>596</v>
      </c>
      <c r="G249" s="53" t="s">
        <v>597</v>
      </c>
      <c r="H249" s="54" t="s">
        <v>41</v>
      </c>
      <c r="I249" s="53"/>
      <c r="J249" s="68">
        <v>1066700</v>
      </c>
    </row>
    <row r="250" spans="1:10" s="47" customFormat="1" ht="30" customHeight="1" x14ac:dyDescent="0.15">
      <c r="A250" s="53">
        <v>65</v>
      </c>
      <c r="B250" s="53" t="s">
        <v>469</v>
      </c>
      <c r="C250" s="53" t="s">
        <v>157</v>
      </c>
      <c r="D250" s="53" t="s">
        <v>211</v>
      </c>
      <c r="E250" s="53" t="s">
        <v>212</v>
      </c>
      <c r="F250" s="53" t="s">
        <v>598</v>
      </c>
      <c r="G250" s="53" t="s">
        <v>599</v>
      </c>
      <c r="H250" s="54" t="s">
        <v>41</v>
      </c>
      <c r="I250" s="53"/>
      <c r="J250" s="68">
        <v>2500000</v>
      </c>
    </row>
    <row r="251" spans="1:10" s="47" customFormat="1" ht="30" customHeight="1" x14ac:dyDescent="0.15">
      <c r="A251" s="53">
        <v>66</v>
      </c>
      <c r="B251" s="53" t="s">
        <v>469</v>
      </c>
      <c r="C251" s="53" t="s">
        <v>157</v>
      </c>
      <c r="D251" s="53" t="s">
        <v>71</v>
      </c>
      <c r="E251" s="53" t="s">
        <v>72</v>
      </c>
      <c r="F251" s="53" t="s">
        <v>600</v>
      </c>
      <c r="G251" s="53" t="s">
        <v>601</v>
      </c>
      <c r="H251" s="54" t="s">
        <v>41</v>
      </c>
      <c r="I251" s="53"/>
      <c r="J251" s="68">
        <v>2600000</v>
      </c>
    </row>
    <row r="252" spans="1:10" s="47" customFormat="1" ht="30" customHeight="1" x14ac:dyDescent="0.15">
      <c r="A252" s="53">
        <v>67</v>
      </c>
      <c r="B252" s="53" t="s">
        <v>469</v>
      </c>
      <c r="C252" s="53" t="s">
        <v>157</v>
      </c>
      <c r="D252" s="53" t="s">
        <v>71</v>
      </c>
      <c r="E252" s="53" t="s">
        <v>72</v>
      </c>
      <c r="F252" s="53" t="s">
        <v>602</v>
      </c>
      <c r="G252" s="53" t="s">
        <v>603</v>
      </c>
      <c r="H252" s="54" t="s">
        <v>41</v>
      </c>
      <c r="I252" s="53"/>
      <c r="J252" s="68">
        <v>2600000</v>
      </c>
    </row>
    <row r="253" spans="1:10" s="47" customFormat="1" ht="30" customHeight="1" x14ac:dyDescent="0.15">
      <c r="A253" s="53">
        <v>68</v>
      </c>
      <c r="B253" s="53" t="s">
        <v>469</v>
      </c>
      <c r="C253" s="53" t="s">
        <v>157</v>
      </c>
      <c r="D253" s="53" t="s">
        <v>71</v>
      </c>
      <c r="E253" s="53" t="s">
        <v>72</v>
      </c>
      <c r="F253" s="53" t="s">
        <v>604</v>
      </c>
      <c r="G253" s="53" t="s">
        <v>605</v>
      </c>
      <c r="H253" s="54" t="s">
        <v>41</v>
      </c>
      <c r="I253" s="53"/>
      <c r="J253" s="68">
        <v>2505050</v>
      </c>
    </row>
    <row r="254" spans="1:10" s="47" customFormat="1" ht="30" customHeight="1" x14ac:dyDescent="0.15">
      <c r="A254" s="53">
        <v>69</v>
      </c>
      <c r="B254" s="53" t="s">
        <v>469</v>
      </c>
      <c r="C254" s="53" t="s">
        <v>157</v>
      </c>
      <c r="D254" s="53" t="s">
        <v>71</v>
      </c>
      <c r="E254" s="53" t="s">
        <v>72</v>
      </c>
      <c r="F254" s="53" t="s">
        <v>606</v>
      </c>
      <c r="G254" s="53" t="s">
        <v>607</v>
      </c>
      <c r="H254" s="54" t="s">
        <v>41</v>
      </c>
      <c r="I254" s="53"/>
      <c r="J254" s="68">
        <v>3582250</v>
      </c>
    </row>
    <row r="255" spans="1:10" s="47" customFormat="1" ht="30" customHeight="1" x14ac:dyDescent="0.15">
      <c r="A255" s="53">
        <v>70</v>
      </c>
      <c r="B255" s="53" t="s">
        <v>469</v>
      </c>
      <c r="C255" s="53" t="s">
        <v>157</v>
      </c>
      <c r="D255" s="53" t="s">
        <v>172</v>
      </c>
      <c r="E255" s="53" t="s">
        <v>173</v>
      </c>
      <c r="F255" s="53" t="s">
        <v>608</v>
      </c>
      <c r="G255" s="53" t="s">
        <v>609</v>
      </c>
      <c r="H255" s="54" t="s">
        <v>176</v>
      </c>
      <c r="I255" s="53"/>
      <c r="J255" s="68">
        <v>4000000</v>
      </c>
    </row>
    <row r="256" spans="1:10" s="47" customFormat="1" ht="30" customHeight="1" x14ac:dyDescent="0.15">
      <c r="A256" s="53">
        <v>71</v>
      </c>
      <c r="B256" s="53" t="s">
        <v>469</v>
      </c>
      <c r="C256" s="53" t="s">
        <v>157</v>
      </c>
      <c r="D256" s="53" t="s">
        <v>71</v>
      </c>
      <c r="E256" s="53" t="s">
        <v>72</v>
      </c>
      <c r="F256" s="53" t="s">
        <v>610</v>
      </c>
      <c r="G256" s="53" t="s">
        <v>611</v>
      </c>
      <c r="H256" s="54" t="s">
        <v>41</v>
      </c>
      <c r="I256" s="53"/>
      <c r="J256" s="68">
        <v>340000</v>
      </c>
    </row>
    <row r="257" spans="1:10" s="47" customFormat="1" ht="30" customHeight="1" x14ac:dyDescent="0.15">
      <c r="A257" s="53">
        <v>72</v>
      </c>
      <c r="B257" s="53" t="s">
        <v>469</v>
      </c>
      <c r="C257" s="53" t="s">
        <v>157</v>
      </c>
      <c r="D257" s="53" t="s">
        <v>158</v>
      </c>
      <c r="E257" s="53" t="s">
        <v>159</v>
      </c>
      <c r="F257" s="53" t="s">
        <v>612</v>
      </c>
      <c r="G257" s="53" t="s">
        <v>613</v>
      </c>
      <c r="H257" s="54" t="s">
        <v>41</v>
      </c>
      <c r="I257" s="53" t="s">
        <v>162</v>
      </c>
      <c r="J257" s="68">
        <v>120000</v>
      </c>
    </row>
    <row r="258" spans="1:10" s="47" customFormat="1" ht="30" customHeight="1" x14ac:dyDescent="0.15">
      <c r="A258" s="53">
        <v>73</v>
      </c>
      <c r="B258" s="53" t="s">
        <v>469</v>
      </c>
      <c r="C258" s="53" t="s">
        <v>157</v>
      </c>
      <c r="D258" s="53" t="s">
        <v>71</v>
      </c>
      <c r="E258" s="53" t="s">
        <v>72</v>
      </c>
      <c r="F258" s="53" t="s">
        <v>614</v>
      </c>
      <c r="G258" s="53" t="s">
        <v>615</v>
      </c>
      <c r="H258" s="54" t="s">
        <v>41</v>
      </c>
      <c r="I258" s="53"/>
      <c r="J258" s="68">
        <v>1274350</v>
      </c>
    </row>
    <row r="259" spans="1:10" s="47" customFormat="1" ht="30" customHeight="1" x14ac:dyDescent="0.15">
      <c r="A259" s="53">
        <v>74</v>
      </c>
      <c r="B259" s="53" t="s">
        <v>469</v>
      </c>
      <c r="C259" s="53" t="s">
        <v>157</v>
      </c>
      <c r="D259" s="53" t="s">
        <v>71</v>
      </c>
      <c r="E259" s="53" t="s">
        <v>165</v>
      </c>
      <c r="F259" s="53" t="s">
        <v>616</v>
      </c>
      <c r="G259" s="53" t="s">
        <v>617</v>
      </c>
      <c r="H259" s="54" t="s">
        <v>41</v>
      </c>
      <c r="I259" s="53"/>
      <c r="J259" s="68">
        <v>180000</v>
      </c>
    </row>
    <row r="260" spans="1:10" s="47" customFormat="1" ht="30" customHeight="1" x14ac:dyDescent="0.15">
      <c r="A260" s="53">
        <v>75</v>
      </c>
      <c r="B260" s="53" t="s">
        <v>469</v>
      </c>
      <c r="C260" s="53" t="s">
        <v>157</v>
      </c>
      <c r="D260" s="53" t="s">
        <v>71</v>
      </c>
      <c r="E260" s="53" t="s">
        <v>72</v>
      </c>
      <c r="F260" s="53" t="s">
        <v>618</v>
      </c>
      <c r="G260" s="53" t="s">
        <v>619</v>
      </c>
      <c r="H260" s="54" t="s">
        <v>41</v>
      </c>
      <c r="I260" s="53"/>
      <c r="J260" s="68">
        <v>510050</v>
      </c>
    </row>
    <row r="261" spans="1:10" s="47" customFormat="1" ht="30" customHeight="1" x14ac:dyDescent="0.15">
      <c r="A261" s="53">
        <v>76</v>
      </c>
      <c r="B261" s="53" t="s">
        <v>469</v>
      </c>
      <c r="C261" s="53" t="s">
        <v>157</v>
      </c>
      <c r="D261" s="53" t="s">
        <v>71</v>
      </c>
      <c r="E261" s="53" t="s">
        <v>72</v>
      </c>
      <c r="F261" s="53" t="s">
        <v>620</v>
      </c>
      <c r="G261" s="53" t="s">
        <v>621</v>
      </c>
      <c r="H261" s="54" t="s">
        <v>41</v>
      </c>
      <c r="I261" s="53"/>
      <c r="J261" s="68">
        <v>935600</v>
      </c>
    </row>
    <row r="262" spans="1:10" s="47" customFormat="1" ht="30" customHeight="1" x14ac:dyDescent="0.15">
      <c r="A262" s="53">
        <v>77</v>
      </c>
      <c r="B262" s="53" t="s">
        <v>469</v>
      </c>
      <c r="C262" s="53" t="s">
        <v>157</v>
      </c>
      <c r="D262" s="53" t="s">
        <v>71</v>
      </c>
      <c r="E262" s="53" t="s">
        <v>165</v>
      </c>
      <c r="F262" s="53" t="s">
        <v>622</v>
      </c>
      <c r="G262" s="53" t="s">
        <v>623</v>
      </c>
      <c r="H262" s="54" t="s">
        <v>41</v>
      </c>
      <c r="I262" s="53"/>
      <c r="J262" s="68">
        <v>2350000</v>
      </c>
    </row>
    <row r="263" spans="1:10" s="47" customFormat="1" ht="30" customHeight="1" x14ac:dyDescent="0.15">
      <c r="A263" s="53">
        <v>78</v>
      </c>
      <c r="B263" s="53" t="s">
        <v>469</v>
      </c>
      <c r="C263" s="53" t="s">
        <v>157</v>
      </c>
      <c r="D263" s="53" t="s">
        <v>71</v>
      </c>
      <c r="E263" s="53" t="s">
        <v>165</v>
      </c>
      <c r="F263" s="53" t="s">
        <v>624</v>
      </c>
      <c r="G263" s="53" t="s">
        <v>625</v>
      </c>
      <c r="H263" s="54" t="s">
        <v>41</v>
      </c>
      <c r="I263" s="53"/>
      <c r="J263" s="68">
        <v>1600000</v>
      </c>
    </row>
    <row r="264" spans="1:10" s="47" customFormat="1" ht="30" customHeight="1" x14ac:dyDescent="0.15">
      <c r="A264" s="53">
        <v>79</v>
      </c>
      <c r="B264" s="53" t="s">
        <v>469</v>
      </c>
      <c r="C264" s="53" t="s">
        <v>157</v>
      </c>
      <c r="D264" s="53" t="s">
        <v>71</v>
      </c>
      <c r="E264" s="53" t="s">
        <v>165</v>
      </c>
      <c r="F264" s="53" t="s">
        <v>626</v>
      </c>
      <c r="G264" s="53" t="s">
        <v>627</v>
      </c>
      <c r="H264" s="54" t="s">
        <v>41</v>
      </c>
      <c r="I264" s="53"/>
      <c r="J264" s="68">
        <v>449600</v>
      </c>
    </row>
    <row r="265" spans="1:10" s="47" customFormat="1" ht="30" customHeight="1" x14ac:dyDescent="0.15">
      <c r="A265" s="53">
        <v>1</v>
      </c>
      <c r="B265" s="53" t="s">
        <v>628</v>
      </c>
      <c r="C265" s="53" t="s">
        <v>157</v>
      </c>
      <c r="D265" s="53" t="s">
        <v>168</v>
      </c>
      <c r="E265" s="57" t="s">
        <v>376</v>
      </c>
      <c r="F265" s="53" t="s">
        <v>629</v>
      </c>
      <c r="G265" s="53" t="s">
        <v>630</v>
      </c>
      <c r="H265" s="54" t="s">
        <v>41</v>
      </c>
      <c r="I265" s="53"/>
      <c r="J265" s="68">
        <v>1000000</v>
      </c>
    </row>
    <row r="266" spans="1:10" s="47" customFormat="1" ht="30" customHeight="1" x14ac:dyDescent="0.15">
      <c r="A266" s="53">
        <v>2</v>
      </c>
      <c r="B266" s="53" t="s">
        <v>628</v>
      </c>
      <c r="C266" s="53" t="s">
        <v>157</v>
      </c>
      <c r="D266" s="53" t="s">
        <v>158</v>
      </c>
      <c r="E266" s="57" t="s">
        <v>159</v>
      </c>
      <c r="F266" s="53" t="s">
        <v>631</v>
      </c>
      <c r="G266" s="53" t="s">
        <v>632</v>
      </c>
      <c r="H266" s="54" t="s">
        <v>41</v>
      </c>
      <c r="I266" s="53" t="s">
        <v>162</v>
      </c>
      <c r="J266" s="68">
        <v>150000</v>
      </c>
    </row>
    <row r="267" spans="1:10" s="47" customFormat="1" ht="30" customHeight="1" x14ac:dyDescent="0.15">
      <c r="A267" s="53">
        <v>3</v>
      </c>
      <c r="B267" s="53" t="s">
        <v>628</v>
      </c>
      <c r="C267" s="53" t="s">
        <v>157</v>
      </c>
      <c r="D267" s="57" t="s">
        <v>71</v>
      </c>
      <c r="E267" s="57" t="s">
        <v>72</v>
      </c>
      <c r="F267" s="53" t="s">
        <v>633</v>
      </c>
      <c r="G267" s="53" t="s">
        <v>634</v>
      </c>
      <c r="H267" s="54" t="s">
        <v>41</v>
      </c>
      <c r="I267" s="53"/>
      <c r="J267" s="68">
        <v>3585200</v>
      </c>
    </row>
    <row r="268" spans="1:10" s="47" customFormat="1" ht="30" customHeight="1" x14ac:dyDescent="0.15">
      <c r="A268" s="53">
        <v>4</v>
      </c>
      <c r="B268" s="53" t="s">
        <v>628</v>
      </c>
      <c r="C268" s="53" t="s">
        <v>157</v>
      </c>
      <c r="D268" s="57" t="s">
        <v>71</v>
      </c>
      <c r="E268" s="57" t="s">
        <v>72</v>
      </c>
      <c r="F268" s="53" t="s">
        <v>635</v>
      </c>
      <c r="G268" s="53" t="s">
        <v>636</v>
      </c>
      <c r="H268" s="54" t="s">
        <v>41</v>
      </c>
      <c r="I268" s="53"/>
      <c r="J268" s="68">
        <v>1200000</v>
      </c>
    </row>
    <row r="269" spans="1:10" s="47" customFormat="1" ht="30" customHeight="1" x14ac:dyDescent="0.15">
      <c r="A269" s="53">
        <v>5</v>
      </c>
      <c r="B269" s="53" t="s">
        <v>628</v>
      </c>
      <c r="C269" s="53" t="s">
        <v>157</v>
      </c>
      <c r="D269" s="53" t="s">
        <v>158</v>
      </c>
      <c r="E269" s="57" t="s">
        <v>159</v>
      </c>
      <c r="F269" s="53" t="s">
        <v>637</v>
      </c>
      <c r="G269" s="53" t="s">
        <v>638</v>
      </c>
      <c r="H269" s="54" t="s">
        <v>41</v>
      </c>
      <c r="I269" s="53" t="s">
        <v>162</v>
      </c>
      <c r="J269" s="68">
        <v>150000</v>
      </c>
    </row>
    <row r="270" spans="1:10" s="47" customFormat="1" ht="30" customHeight="1" x14ac:dyDescent="0.15">
      <c r="A270" s="53">
        <v>6</v>
      </c>
      <c r="B270" s="53" t="s">
        <v>628</v>
      </c>
      <c r="C270" s="53" t="s">
        <v>157</v>
      </c>
      <c r="D270" s="57" t="s">
        <v>168</v>
      </c>
      <c r="E270" s="57" t="s">
        <v>376</v>
      </c>
      <c r="F270" s="53" t="s">
        <v>639</v>
      </c>
      <c r="G270" s="53" t="s">
        <v>640</v>
      </c>
      <c r="H270" s="54" t="s">
        <v>41</v>
      </c>
      <c r="I270" s="57"/>
      <c r="J270" s="68">
        <v>3500000</v>
      </c>
    </row>
    <row r="271" spans="1:10" s="47" customFormat="1" ht="30" customHeight="1" x14ac:dyDescent="0.15">
      <c r="A271" s="53">
        <v>7</v>
      </c>
      <c r="B271" s="53" t="s">
        <v>628</v>
      </c>
      <c r="C271" s="53" t="s">
        <v>157</v>
      </c>
      <c r="D271" s="57" t="s">
        <v>37</v>
      </c>
      <c r="E271" s="57" t="s">
        <v>217</v>
      </c>
      <c r="F271" s="53" t="s">
        <v>641</v>
      </c>
      <c r="G271" s="53" t="s">
        <v>642</v>
      </c>
      <c r="H271" s="54" t="s">
        <v>41</v>
      </c>
      <c r="I271" s="53"/>
      <c r="J271" s="68">
        <v>1500000</v>
      </c>
    </row>
    <row r="272" spans="1:10" s="47" customFormat="1" ht="30" customHeight="1" x14ac:dyDescent="0.15">
      <c r="A272" s="53">
        <v>8</v>
      </c>
      <c r="B272" s="53" t="s">
        <v>628</v>
      </c>
      <c r="C272" s="53" t="s">
        <v>157</v>
      </c>
      <c r="D272" s="53" t="s">
        <v>158</v>
      </c>
      <c r="E272" s="57" t="s">
        <v>159</v>
      </c>
      <c r="F272" s="53" t="s">
        <v>643</v>
      </c>
      <c r="G272" s="53" t="s">
        <v>644</v>
      </c>
      <c r="H272" s="54" t="s">
        <v>41</v>
      </c>
      <c r="I272" s="53" t="s">
        <v>162</v>
      </c>
      <c r="J272" s="68">
        <v>150000</v>
      </c>
    </row>
    <row r="273" spans="1:10" s="47" customFormat="1" ht="30" customHeight="1" x14ac:dyDescent="0.15">
      <c r="A273" s="53">
        <v>9</v>
      </c>
      <c r="B273" s="53" t="s">
        <v>628</v>
      </c>
      <c r="C273" s="53" t="s">
        <v>157</v>
      </c>
      <c r="D273" s="57" t="s">
        <v>71</v>
      </c>
      <c r="E273" s="55" t="s">
        <v>165</v>
      </c>
      <c r="F273" s="53" t="s">
        <v>645</v>
      </c>
      <c r="G273" s="53" t="s">
        <v>646</v>
      </c>
      <c r="H273" s="54" t="s">
        <v>41</v>
      </c>
      <c r="I273" s="53"/>
      <c r="J273" s="68">
        <v>2800000</v>
      </c>
    </row>
    <row r="274" spans="1:10" s="47" customFormat="1" ht="30" customHeight="1" x14ac:dyDescent="0.15">
      <c r="A274" s="53">
        <v>10</v>
      </c>
      <c r="B274" s="53" t="s">
        <v>628</v>
      </c>
      <c r="C274" s="53" t="s">
        <v>157</v>
      </c>
      <c r="D274" s="57" t="s">
        <v>37</v>
      </c>
      <c r="E274" s="57" t="s">
        <v>217</v>
      </c>
      <c r="F274" s="53" t="s">
        <v>647</v>
      </c>
      <c r="G274" s="53" t="s">
        <v>648</v>
      </c>
      <c r="H274" s="54" t="s">
        <v>41</v>
      </c>
      <c r="I274" s="53"/>
      <c r="J274" s="68">
        <v>1500000</v>
      </c>
    </row>
    <row r="275" spans="1:10" s="47" customFormat="1" ht="30" customHeight="1" x14ac:dyDescent="0.15">
      <c r="A275" s="53">
        <v>11</v>
      </c>
      <c r="B275" s="53" t="s">
        <v>628</v>
      </c>
      <c r="C275" s="53" t="s">
        <v>157</v>
      </c>
      <c r="D275" s="57" t="s">
        <v>37</v>
      </c>
      <c r="E275" s="57" t="s">
        <v>217</v>
      </c>
      <c r="F275" s="53" t="s">
        <v>649</v>
      </c>
      <c r="G275" s="53" t="s">
        <v>650</v>
      </c>
      <c r="H275" s="54" t="s">
        <v>41</v>
      </c>
      <c r="I275" s="53"/>
      <c r="J275" s="68">
        <v>600000</v>
      </c>
    </row>
    <row r="276" spans="1:10" s="47" customFormat="1" ht="30" customHeight="1" x14ac:dyDescent="0.15">
      <c r="A276" s="53">
        <v>12</v>
      </c>
      <c r="B276" s="53" t="s">
        <v>628</v>
      </c>
      <c r="C276" s="53" t="s">
        <v>157</v>
      </c>
      <c r="D276" s="57" t="s">
        <v>126</v>
      </c>
      <c r="E276" s="57" t="s">
        <v>651</v>
      </c>
      <c r="F276" s="53" t="s">
        <v>652</v>
      </c>
      <c r="G276" s="53" t="s">
        <v>653</v>
      </c>
      <c r="H276" s="54" t="s">
        <v>41</v>
      </c>
      <c r="I276" s="53"/>
      <c r="J276" s="68">
        <v>800000</v>
      </c>
    </row>
    <row r="277" spans="1:10" s="47" customFormat="1" ht="30" customHeight="1" x14ac:dyDescent="0.15">
      <c r="A277" s="53">
        <v>13</v>
      </c>
      <c r="B277" s="53" t="s">
        <v>628</v>
      </c>
      <c r="C277" s="53" t="s">
        <v>157</v>
      </c>
      <c r="D277" s="57" t="s">
        <v>71</v>
      </c>
      <c r="E277" s="57" t="s">
        <v>165</v>
      </c>
      <c r="F277" s="53" t="s">
        <v>654</v>
      </c>
      <c r="G277" s="53" t="s">
        <v>655</v>
      </c>
      <c r="H277" s="54" t="s">
        <v>41</v>
      </c>
      <c r="I277" s="53"/>
      <c r="J277" s="68">
        <v>2340800</v>
      </c>
    </row>
    <row r="278" spans="1:10" s="47" customFormat="1" ht="30" customHeight="1" x14ac:dyDescent="0.15">
      <c r="A278" s="53">
        <v>14</v>
      </c>
      <c r="B278" s="53" t="s">
        <v>628</v>
      </c>
      <c r="C278" s="53" t="s">
        <v>157</v>
      </c>
      <c r="D278" s="57" t="s">
        <v>37</v>
      </c>
      <c r="E278" s="57" t="s">
        <v>217</v>
      </c>
      <c r="F278" s="53" t="s">
        <v>656</v>
      </c>
      <c r="G278" s="53" t="s">
        <v>657</v>
      </c>
      <c r="H278" s="54" t="s">
        <v>41</v>
      </c>
      <c r="I278" s="53"/>
      <c r="J278" s="68">
        <v>300000</v>
      </c>
    </row>
    <row r="279" spans="1:10" s="47" customFormat="1" ht="30" customHeight="1" x14ac:dyDescent="0.15">
      <c r="A279" s="53">
        <v>15</v>
      </c>
      <c r="B279" s="53" t="s">
        <v>628</v>
      </c>
      <c r="C279" s="53" t="s">
        <v>157</v>
      </c>
      <c r="D279" s="57" t="s">
        <v>37</v>
      </c>
      <c r="E279" s="57" t="s">
        <v>217</v>
      </c>
      <c r="F279" s="53" t="s">
        <v>658</v>
      </c>
      <c r="G279" s="53" t="s">
        <v>659</v>
      </c>
      <c r="H279" s="54" t="s">
        <v>41</v>
      </c>
      <c r="I279" s="53"/>
      <c r="J279" s="68">
        <v>2000000</v>
      </c>
    </row>
    <row r="280" spans="1:10" s="47" customFormat="1" ht="30" customHeight="1" x14ac:dyDescent="0.15">
      <c r="A280" s="53">
        <v>16</v>
      </c>
      <c r="B280" s="53" t="s">
        <v>628</v>
      </c>
      <c r="C280" s="53" t="s">
        <v>157</v>
      </c>
      <c r="D280" s="57" t="s">
        <v>211</v>
      </c>
      <c r="E280" s="57" t="s">
        <v>660</v>
      </c>
      <c r="F280" s="53" t="s">
        <v>661</v>
      </c>
      <c r="G280" s="53" t="s">
        <v>662</v>
      </c>
      <c r="H280" s="54" t="s">
        <v>663</v>
      </c>
      <c r="I280" s="57"/>
      <c r="J280" s="68">
        <v>500000</v>
      </c>
    </row>
    <row r="281" spans="1:10" s="47" customFormat="1" ht="30" customHeight="1" x14ac:dyDescent="0.15">
      <c r="A281" s="53">
        <v>17</v>
      </c>
      <c r="B281" s="53" t="s">
        <v>628</v>
      </c>
      <c r="C281" s="53" t="s">
        <v>157</v>
      </c>
      <c r="D281" s="57" t="s">
        <v>211</v>
      </c>
      <c r="E281" s="57" t="s">
        <v>660</v>
      </c>
      <c r="F281" s="53" t="s">
        <v>664</v>
      </c>
      <c r="G281" s="53" t="s">
        <v>665</v>
      </c>
      <c r="H281" s="54" t="s">
        <v>663</v>
      </c>
      <c r="I281" s="57"/>
      <c r="J281" s="68">
        <v>250000</v>
      </c>
    </row>
    <row r="282" spans="1:10" s="47" customFormat="1" ht="30" customHeight="1" x14ac:dyDescent="0.15">
      <c r="A282" s="53">
        <v>18</v>
      </c>
      <c r="B282" s="53" t="s">
        <v>628</v>
      </c>
      <c r="C282" s="53" t="s">
        <v>157</v>
      </c>
      <c r="D282" s="57" t="s">
        <v>211</v>
      </c>
      <c r="E282" s="57" t="s">
        <v>660</v>
      </c>
      <c r="F282" s="53" t="s">
        <v>666</v>
      </c>
      <c r="G282" s="53" t="s">
        <v>667</v>
      </c>
      <c r="H282" s="54" t="s">
        <v>663</v>
      </c>
      <c r="I282" s="57"/>
      <c r="J282" s="68">
        <v>150000</v>
      </c>
    </row>
    <row r="283" spans="1:10" s="47" customFormat="1" ht="30" customHeight="1" x14ac:dyDescent="0.15">
      <c r="A283" s="53">
        <v>19</v>
      </c>
      <c r="B283" s="53" t="s">
        <v>628</v>
      </c>
      <c r="C283" s="53" t="s">
        <v>157</v>
      </c>
      <c r="D283" s="57" t="s">
        <v>211</v>
      </c>
      <c r="E283" s="57" t="s">
        <v>668</v>
      </c>
      <c r="F283" s="53" t="s">
        <v>669</v>
      </c>
      <c r="G283" s="53" t="s">
        <v>670</v>
      </c>
      <c r="H283" s="54" t="s">
        <v>663</v>
      </c>
      <c r="I283" s="57"/>
      <c r="J283" s="68">
        <v>1100000</v>
      </c>
    </row>
    <row r="284" spans="1:10" s="47" customFormat="1" ht="30" customHeight="1" x14ac:dyDescent="0.15">
      <c r="A284" s="53">
        <v>20</v>
      </c>
      <c r="B284" s="53" t="s">
        <v>628</v>
      </c>
      <c r="C284" s="53" t="s">
        <v>157</v>
      </c>
      <c r="D284" s="57" t="s">
        <v>211</v>
      </c>
      <c r="E284" s="57" t="s">
        <v>671</v>
      </c>
      <c r="F284" s="53" t="s">
        <v>672</v>
      </c>
      <c r="G284" s="53" t="s">
        <v>673</v>
      </c>
      <c r="H284" s="54" t="s">
        <v>663</v>
      </c>
      <c r="I284" s="57"/>
      <c r="J284" s="68">
        <v>2000000</v>
      </c>
    </row>
    <row r="285" spans="1:10" s="47" customFormat="1" ht="30" customHeight="1" x14ac:dyDescent="0.15">
      <c r="A285" s="53">
        <v>21</v>
      </c>
      <c r="B285" s="53" t="s">
        <v>628</v>
      </c>
      <c r="C285" s="53" t="s">
        <v>157</v>
      </c>
      <c r="D285" s="57" t="s">
        <v>211</v>
      </c>
      <c r="E285" s="57" t="s">
        <v>671</v>
      </c>
      <c r="F285" s="53" t="s">
        <v>674</v>
      </c>
      <c r="G285" s="53" t="s">
        <v>675</v>
      </c>
      <c r="H285" s="54" t="s">
        <v>663</v>
      </c>
      <c r="I285" s="57"/>
      <c r="J285" s="68">
        <v>600000</v>
      </c>
    </row>
    <row r="286" spans="1:10" s="47" customFormat="1" ht="30" customHeight="1" x14ac:dyDescent="0.15">
      <c r="A286" s="53">
        <v>22</v>
      </c>
      <c r="B286" s="53" t="s">
        <v>628</v>
      </c>
      <c r="C286" s="53" t="s">
        <v>157</v>
      </c>
      <c r="D286" s="57" t="s">
        <v>211</v>
      </c>
      <c r="E286" s="57" t="s">
        <v>671</v>
      </c>
      <c r="F286" s="53" t="s">
        <v>676</v>
      </c>
      <c r="G286" s="53" t="s">
        <v>677</v>
      </c>
      <c r="H286" s="54" t="s">
        <v>663</v>
      </c>
      <c r="I286" s="57"/>
      <c r="J286" s="68">
        <v>400000</v>
      </c>
    </row>
    <row r="287" spans="1:10" s="47" customFormat="1" ht="30" customHeight="1" x14ac:dyDescent="0.15">
      <c r="A287" s="53">
        <v>23</v>
      </c>
      <c r="B287" s="53" t="s">
        <v>628</v>
      </c>
      <c r="C287" s="53" t="s">
        <v>157</v>
      </c>
      <c r="D287" s="57" t="s">
        <v>313</v>
      </c>
      <c r="E287" s="57" t="s">
        <v>313</v>
      </c>
      <c r="F287" s="53" t="s">
        <v>678</v>
      </c>
      <c r="G287" s="53" t="s">
        <v>679</v>
      </c>
      <c r="H287" s="54" t="s">
        <v>316</v>
      </c>
      <c r="I287" s="53" t="s">
        <v>313</v>
      </c>
      <c r="J287" s="68">
        <v>6424000</v>
      </c>
    </row>
    <row r="288" spans="1:10" s="47" customFormat="1" ht="30" customHeight="1" x14ac:dyDescent="0.15">
      <c r="A288" s="53">
        <v>24</v>
      </c>
      <c r="B288" s="53" t="s">
        <v>628</v>
      </c>
      <c r="C288" s="53" t="s">
        <v>14</v>
      </c>
      <c r="D288" s="57" t="s">
        <v>15</v>
      </c>
      <c r="E288" s="57" t="s">
        <v>16</v>
      </c>
      <c r="F288" s="53" t="s">
        <v>680</v>
      </c>
      <c r="G288" s="53" t="s">
        <v>681</v>
      </c>
      <c r="H288" s="54" t="s">
        <v>19</v>
      </c>
      <c r="I288" s="53"/>
      <c r="J288" s="68">
        <v>100000</v>
      </c>
    </row>
    <row r="289" spans="1:10" s="47" customFormat="1" ht="30" customHeight="1" x14ac:dyDescent="0.15">
      <c r="A289" s="53">
        <v>25</v>
      </c>
      <c r="B289" s="53" t="s">
        <v>628</v>
      </c>
      <c r="C289" s="53" t="s">
        <v>23</v>
      </c>
      <c r="D289" s="57" t="s">
        <v>24</v>
      </c>
      <c r="E289" s="57" t="s">
        <v>24</v>
      </c>
      <c r="F289" s="53" t="s">
        <v>682</v>
      </c>
      <c r="G289" s="53" t="s">
        <v>683</v>
      </c>
      <c r="H289" s="54" t="s">
        <v>26</v>
      </c>
      <c r="I289" s="57"/>
      <c r="J289" s="68">
        <v>105000</v>
      </c>
    </row>
    <row r="290" spans="1:10" s="47" customFormat="1" ht="30" customHeight="1" x14ac:dyDescent="0.15">
      <c r="A290" s="53">
        <v>26</v>
      </c>
      <c r="B290" s="53" t="s">
        <v>628</v>
      </c>
      <c r="C290" s="53" t="s">
        <v>36</v>
      </c>
      <c r="D290" s="57" t="s">
        <v>50</v>
      </c>
      <c r="E290" s="57" t="s">
        <v>50</v>
      </c>
      <c r="F290" s="53" t="s">
        <v>684</v>
      </c>
      <c r="G290" s="53" t="s">
        <v>685</v>
      </c>
      <c r="H290" s="54" t="s">
        <v>41</v>
      </c>
      <c r="I290" s="57"/>
      <c r="J290" s="68">
        <v>105000</v>
      </c>
    </row>
    <row r="291" spans="1:10" s="47" customFormat="1" ht="30" customHeight="1" x14ac:dyDescent="0.15">
      <c r="A291" s="53">
        <v>27</v>
      </c>
      <c r="B291" s="53" t="s">
        <v>628</v>
      </c>
      <c r="C291" s="53" t="s">
        <v>23</v>
      </c>
      <c r="D291" s="57" t="s">
        <v>95</v>
      </c>
      <c r="E291" s="57" t="s">
        <v>96</v>
      </c>
      <c r="F291" s="53" t="s">
        <v>686</v>
      </c>
      <c r="G291" s="53" t="s">
        <v>687</v>
      </c>
      <c r="H291" s="54" t="s">
        <v>26</v>
      </c>
      <c r="I291" s="53" t="s">
        <v>98</v>
      </c>
      <c r="J291" s="68">
        <v>660000</v>
      </c>
    </row>
    <row r="292" spans="1:10" s="47" customFormat="1" ht="30" customHeight="1" x14ac:dyDescent="0.15">
      <c r="A292" s="53">
        <v>28</v>
      </c>
      <c r="B292" s="53" t="s">
        <v>628</v>
      </c>
      <c r="C292" s="53" t="s">
        <v>23</v>
      </c>
      <c r="D292" s="57" t="s">
        <v>95</v>
      </c>
      <c r="E292" s="57" t="s">
        <v>101</v>
      </c>
      <c r="F292" s="53" t="s">
        <v>688</v>
      </c>
      <c r="G292" s="53" t="s">
        <v>689</v>
      </c>
      <c r="H292" s="54" t="s">
        <v>26</v>
      </c>
      <c r="I292" s="53" t="s">
        <v>98</v>
      </c>
      <c r="J292" s="68">
        <v>600000</v>
      </c>
    </row>
    <row r="293" spans="1:10" s="47" customFormat="1" ht="30" customHeight="1" x14ac:dyDescent="0.15">
      <c r="A293" s="53">
        <v>29</v>
      </c>
      <c r="B293" s="53" t="s">
        <v>628</v>
      </c>
      <c r="C293" s="53" t="s">
        <v>23</v>
      </c>
      <c r="D293" s="57" t="s">
        <v>95</v>
      </c>
      <c r="E293" s="57" t="s">
        <v>96</v>
      </c>
      <c r="F293" s="53" t="s">
        <v>690</v>
      </c>
      <c r="G293" s="53" t="s">
        <v>691</v>
      </c>
      <c r="H293" s="54" t="s">
        <v>26</v>
      </c>
      <c r="I293" s="53" t="s">
        <v>98</v>
      </c>
      <c r="J293" s="68">
        <v>840000</v>
      </c>
    </row>
    <row r="294" spans="1:10" s="47" customFormat="1" ht="30" customHeight="1" x14ac:dyDescent="0.15">
      <c r="A294" s="53">
        <v>30</v>
      </c>
      <c r="B294" s="53" t="s">
        <v>628</v>
      </c>
      <c r="C294" s="53" t="s">
        <v>43</v>
      </c>
      <c r="D294" s="71" t="s">
        <v>438</v>
      </c>
      <c r="E294" s="71" t="s">
        <v>438</v>
      </c>
      <c r="F294" s="53" t="s">
        <v>692</v>
      </c>
      <c r="G294" s="53" t="s">
        <v>693</v>
      </c>
      <c r="H294" s="54" t="s">
        <v>48</v>
      </c>
      <c r="I294" s="53"/>
      <c r="J294" s="68">
        <v>500000</v>
      </c>
    </row>
    <row r="295" spans="1:10" s="47" customFormat="1" ht="30" customHeight="1" x14ac:dyDescent="0.15">
      <c r="A295" s="53">
        <v>31</v>
      </c>
      <c r="B295" s="53" t="s">
        <v>628</v>
      </c>
      <c r="C295" s="53" t="s">
        <v>36</v>
      </c>
      <c r="D295" s="57" t="s">
        <v>104</v>
      </c>
      <c r="E295" s="57" t="s">
        <v>105</v>
      </c>
      <c r="F295" s="53" t="s">
        <v>694</v>
      </c>
      <c r="G295" s="53" t="s">
        <v>695</v>
      </c>
      <c r="H295" s="54" t="s">
        <v>108</v>
      </c>
      <c r="I295" s="53" t="s">
        <v>104</v>
      </c>
      <c r="J295" s="68">
        <v>53760</v>
      </c>
    </row>
    <row r="296" spans="1:10" s="47" customFormat="1" ht="30" customHeight="1" x14ac:dyDescent="0.15">
      <c r="A296" s="53">
        <v>32</v>
      </c>
      <c r="B296" s="53" t="s">
        <v>628</v>
      </c>
      <c r="C296" s="53" t="s">
        <v>36</v>
      </c>
      <c r="D296" s="57" t="s">
        <v>126</v>
      </c>
      <c r="E296" s="57" t="s">
        <v>127</v>
      </c>
      <c r="F296" s="53" t="s">
        <v>696</v>
      </c>
      <c r="G296" s="53" t="s">
        <v>697</v>
      </c>
      <c r="H296" s="54" t="s">
        <v>41</v>
      </c>
      <c r="I296" s="53"/>
      <c r="J296" s="68">
        <v>600000</v>
      </c>
    </row>
    <row r="297" spans="1:10" s="47" customFormat="1" ht="30" customHeight="1" x14ac:dyDescent="0.15">
      <c r="A297" s="53">
        <v>33</v>
      </c>
      <c r="B297" s="53" t="s">
        <v>628</v>
      </c>
      <c r="C297" s="53" t="s">
        <v>43</v>
      </c>
      <c r="D297" s="57" t="s">
        <v>350</v>
      </c>
      <c r="E297" s="57" t="s">
        <v>351</v>
      </c>
      <c r="F297" s="53" t="s">
        <v>698</v>
      </c>
      <c r="G297" s="53" t="s">
        <v>699</v>
      </c>
      <c r="H297" s="54" t="s">
        <v>48</v>
      </c>
      <c r="I297" s="53" t="s">
        <v>354</v>
      </c>
      <c r="J297" s="68">
        <v>2720762.4</v>
      </c>
    </row>
    <row r="298" spans="1:10" s="47" customFormat="1" ht="30" customHeight="1" x14ac:dyDescent="0.15">
      <c r="A298" s="53">
        <v>34</v>
      </c>
      <c r="B298" s="53" t="s">
        <v>628</v>
      </c>
      <c r="C298" s="53" t="s">
        <v>14</v>
      </c>
      <c r="D298" s="57" t="s">
        <v>15</v>
      </c>
      <c r="E298" s="57" t="s">
        <v>20</v>
      </c>
      <c r="F298" s="53" t="s">
        <v>700</v>
      </c>
      <c r="G298" s="53" t="s">
        <v>701</v>
      </c>
      <c r="H298" s="54" t="s">
        <v>19</v>
      </c>
      <c r="I298" s="53"/>
      <c r="J298" s="68">
        <v>200000</v>
      </c>
    </row>
    <row r="299" spans="1:10" s="47" customFormat="1" ht="30" customHeight="1" x14ac:dyDescent="0.15">
      <c r="A299" s="53">
        <v>35</v>
      </c>
      <c r="B299" s="53" t="s">
        <v>628</v>
      </c>
      <c r="C299" s="53" t="s">
        <v>23</v>
      </c>
      <c r="D299" s="57" t="s">
        <v>298</v>
      </c>
      <c r="E299" s="57" t="s">
        <v>298</v>
      </c>
      <c r="F299" s="53" t="s">
        <v>702</v>
      </c>
      <c r="G299" s="53" t="s">
        <v>703</v>
      </c>
      <c r="H299" s="54" t="s">
        <v>26</v>
      </c>
      <c r="I299" s="53" t="s">
        <v>298</v>
      </c>
      <c r="J299" s="68">
        <v>235477.6</v>
      </c>
    </row>
    <row r="300" spans="1:10" s="47" customFormat="1" ht="30" customHeight="1" x14ac:dyDescent="0.15">
      <c r="A300" s="53">
        <v>36</v>
      </c>
      <c r="B300" s="53" t="s">
        <v>628</v>
      </c>
      <c r="C300" s="53" t="s">
        <v>23</v>
      </c>
      <c r="D300" s="57" t="s">
        <v>463</v>
      </c>
      <c r="E300" s="55" t="s">
        <v>464</v>
      </c>
      <c r="F300" s="53" t="s">
        <v>704</v>
      </c>
      <c r="G300" s="53" t="s">
        <v>705</v>
      </c>
      <c r="H300" s="54" t="s">
        <v>26</v>
      </c>
      <c r="I300" s="53" t="s">
        <v>31</v>
      </c>
      <c r="J300" s="68">
        <v>100000</v>
      </c>
    </row>
    <row r="301" spans="1:10" s="47" customFormat="1" ht="30" customHeight="1" x14ac:dyDescent="0.15">
      <c r="A301" s="53">
        <v>37</v>
      </c>
      <c r="B301" s="53" t="s">
        <v>628</v>
      </c>
      <c r="C301" s="53" t="s">
        <v>36</v>
      </c>
      <c r="D301" s="57" t="s">
        <v>37</v>
      </c>
      <c r="E301" s="57" t="s">
        <v>38</v>
      </c>
      <c r="F301" s="53" t="s">
        <v>706</v>
      </c>
      <c r="G301" s="53" t="s">
        <v>707</v>
      </c>
      <c r="H301" s="54" t="s">
        <v>41</v>
      </c>
      <c r="I301" s="53" t="s">
        <v>42</v>
      </c>
      <c r="J301" s="68">
        <v>150000</v>
      </c>
    </row>
    <row r="302" spans="1:10" s="47" customFormat="1" ht="30" customHeight="1" x14ac:dyDescent="0.15">
      <c r="A302" s="53">
        <v>38</v>
      </c>
      <c r="B302" s="53" t="s">
        <v>628</v>
      </c>
      <c r="C302" s="53" t="s">
        <v>43</v>
      </c>
      <c r="D302" s="57" t="s">
        <v>82</v>
      </c>
      <c r="E302" s="57" t="s">
        <v>83</v>
      </c>
      <c r="F302" s="53" t="s">
        <v>708</v>
      </c>
      <c r="G302" s="53" t="s">
        <v>709</v>
      </c>
      <c r="H302" s="54" t="s">
        <v>48</v>
      </c>
      <c r="I302" s="53" t="s">
        <v>86</v>
      </c>
      <c r="J302" s="68">
        <v>150000</v>
      </c>
    </row>
    <row r="303" spans="1:10" s="47" customFormat="1" ht="30" customHeight="1" x14ac:dyDescent="0.15">
      <c r="A303" s="53">
        <v>39</v>
      </c>
      <c r="B303" s="53" t="s">
        <v>628</v>
      </c>
      <c r="C303" s="53" t="s">
        <v>43</v>
      </c>
      <c r="D303" s="57" t="s">
        <v>44</v>
      </c>
      <c r="E303" s="57" t="s">
        <v>45</v>
      </c>
      <c r="F303" s="53" t="s">
        <v>710</v>
      </c>
      <c r="G303" s="53" t="s">
        <v>711</v>
      </c>
      <c r="H303" s="54" t="s">
        <v>48</v>
      </c>
      <c r="I303" s="53" t="s">
        <v>45</v>
      </c>
      <c r="J303" s="68">
        <v>100000</v>
      </c>
    </row>
    <row r="304" spans="1:10" s="47" customFormat="1" ht="30" customHeight="1" x14ac:dyDescent="0.15">
      <c r="A304" s="53">
        <v>40</v>
      </c>
      <c r="B304" s="53" t="s">
        <v>628</v>
      </c>
      <c r="C304" s="53" t="s">
        <v>23</v>
      </c>
      <c r="D304" s="57" t="s">
        <v>307</v>
      </c>
      <c r="E304" s="57" t="s">
        <v>308</v>
      </c>
      <c r="F304" s="53" t="s">
        <v>712</v>
      </c>
      <c r="G304" s="53" t="s">
        <v>713</v>
      </c>
      <c r="H304" s="54" t="s">
        <v>26</v>
      </c>
      <c r="I304" s="57"/>
      <c r="J304" s="68">
        <v>100000</v>
      </c>
    </row>
  </sheetData>
  <autoFilter ref="A4:J304"/>
  <mergeCells count="2">
    <mergeCell ref="A1:B1"/>
    <mergeCell ref="A2:J2"/>
  </mergeCells>
  <phoneticPr fontId="15" type="noConversion"/>
  <conditionalFormatting sqref="D169">
    <cfRule type="expression" dxfId="9" priority="4">
      <formula>#REF!&lt;&gt;""</formula>
    </cfRule>
  </conditionalFormatting>
  <conditionalFormatting sqref="F232">
    <cfRule type="expression" dxfId="8" priority="3" stopIfTrue="1">
      <formula>$A232&lt;&gt;""</formula>
    </cfRule>
  </conditionalFormatting>
  <conditionalFormatting sqref="F219:F220">
    <cfRule type="expression" dxfId="7" priority="2" stopIfTrue="1">
      <formula>$A219&lt;&gt;""</formula>
    </cfRule>
  </conditionalFormatting>
  <conditionalFormatting sqref="F230:F231">
    <cfRule type="expression" dxfId="6" priority="1" stopIfTrue="1">
      <formula>$A230&lt;&gt;""</formula>
    </cfRule>
  </conditionalFormatting>
  <dataValidations count="4">
    <dataValidation type="list" allowBlank="1" showInputMessage="1" showErrorMessage="1" sqref="D73 D77 D78">
      <formula1>"驻镇帮镇扶村（巩固拓展脱贫攻坚成果）,驻镇帮镇扶村（提升产业发展水平）,驻镇帮镇扶村（提升镇村公共基础设施水平）,驻镇帮镇扶村（提升镇域公共服务能力）,驻镇帮镇扶村（提升抓党建促乡村振兴水平）"</formula1>
    </dataValidation>
    <dataValidation type="list" allowBlank="1" showInputMessage="1" showErrorMessage="1" promptTitle="请选择一级项目" prompt="需先选部门后再选择一级项目" sqref="D168 D169 D170 D171 D172 D173">
      <formula1>INDIRECT("Sheet1!"&amp;VLOOKUP($F168,INDIRECT("Sheet1!G:H"),2,0))</formula1>
    </dataValidation>
    <dataValidation type="list" allowBlank="1" showInputMessage="1" showErrorMessage="1" promptTitle="请选择一级项目" prompt="需先选部门后再选择一级项目" sqref="E201 D294 E294 D192:D197 D198:E199">
      <formula1>INDIRECT("Sheet1!"&amp;VLOOKUP(#REF!,INDIRECT("Sheet1!G:H"),2,0))</formula1>
    </dataValidation>
    <dataValidation type="list" allowBlank="1" showInputMessage="1" showErrorMessage="1" promptTitle="请选择一级项目" prompt="需先选部门后再选择一级项目" sqref="E296">
      <formula1>INDIRECT("Sheet1!"&amp;VLOOKUP($G296,INDIRECT("Sheet1!G:H"),2,0))</formula1>
    </dataValidation>
  </dataValidations>
  <pageMargins left="0.39305555555555599" right="0.39305555555555599" top="1" bottom="0.78680555555555598" header="0.51180555555555596" footer="0.39305555555555599"/>
  <pageSetup paperSize="9" scale="69" fitToHeight="0"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workbookViewId="0">
      <pane ySplit="5" topLeftCell="A6" activePane="bottomLeft" state="frozen"/>
      <selection pane="bottomLeft" activeCell="A2" sqref="A2:J2"/>
    </sheetView>
  </sheetViews>
  <sheetFormatPr defaultColWidth="9" defaultRowHeight="30" customHeight="1" x14ac:dyDescent="0.15"/>
  <cols>
    <col min="1" max="1" width="4.25" style="11" customWidth="1"/>
    <col min="2" max="2" width="6.75" style="11" customWidth="1"/>
    <col min="3" max="5" width="11.125" style="11" customWidth="1"/>
    <col min="6" max="6" width="32.875" style="11" customWidth="1"/>
    <col min="7" max="7" width="13" style="15" customWidth="1"/>
    <col min="8" max="8" width="13" style="14" customWidth="1"/>
    <col min="9" max="9" width="16.5" style="11" customWidth="1"/>
    <col min="10" max="10" width="15.75" style="16" customWidth="1"/>
    <col min="11" max="16384" width="9" style="11"/>
  </cols>
  <sheetData>
    <row r="1" spans="1:10" ht="30" customHeight="1" x14ac:dyDescent="0.15">
      <c r="A1" s="85" t="s">
        <v>714</v>
      </c>
      <c r="B1" s="85"/>
      <c r="C1" s="17"/>
      <c r="D1" s="17"/>
      <c r="E1" s="17"/>
    </row>
    <row r="2" spans="1:10" ht="30" customHeight="1" x14ac:dyDescent="0.15">
      <c r="A2" s="86" t="s">
        <v>715</v>
      </c>
      <c r="B2" s="86"/>
      <c r="C2" s="86"/>
      <c r="D2" s="86"/>
      <c r="E2" s="86"/>
      <c r="F2" s="86"/>
      <c r="G2" s="87"/>
      <c r="H2" s="86"/>
      <c r="I2" s="86"/>
      <c r="J2" s="86"/>
    </row>
    <row r="3" spans="1:10" ht="30" customHeight="1" x14ac:dyDescent="0.15">
      <c r="J3" s="32"/>
    </row>
    <row r="4" spans="1:10" s="12" customFormat="1" ht="30" customHeight="1" x14ac:dyDescent="0.15">
      <c r="A4" s="18" t="s">
        <v>2</v>
      </c>
      <c r="B4" s="18" t="s">
        <v>3</v>
      </c>
      <c r="C4" s="19" t="s">
        <v>4</v>
      </c>
      <c r="D4" s="18" t="s">
        <v>5</v>
      </c>
      <c r="E4" s="18" t="s">
        <v>6</v>
      </c>
      <c r="F4" s="18" t="s">
        <v>7</v>
      </c>
      <c r="G4" s="20" t="s">
        <v>8</v>
      </c>
      <c r="H4" s="19" t="s">
        <v>716</v>
      </c>
      <c r="I4" s="18" t="s">
        <v>10</v>
      </c>
      <c r="J4" s="33" t="s">
        <v>11</v>
      </c>
    </row>
    <row r="5" spans="1:10" s="13" customFormat="1" ht="30" customHeight="1" x14ac:dyDescent="0.15">
      <c r="A5" s="21"/>
      <c r="B5" s="22"/>
      <c r="C5" s="22"/>
      <c r="D5" s="22"/>
      <c r="E5" s="21"/>
      <c r="F5" s="22" t="s">
        <v>12</v>
      </c>
      <c r="G5" s="23"/>
      <c r="H5" s="21"/>
      <c r="I5" s="22"/>
      <c r="J5" s="34">
        <f>SUM(J6:J114)</f>
        <v>102007224.7</v>
      </c>
    </row>
    <row r="6" spans="1:10" s="14" customFormat="1" ht="30" customHeight="1" x14ac:dyDescent="0.15">
      <c r="A6" s="24">
        <v>1</v>
      </c>
      <c r="B6" s="24" t="s">
        <v>13</v>
      </c>
      <c r="C6" s="24" t="s">
        <v>36</v>
      </c>
      <c r="D6" s="24" t="s">
        <v>61</v>
      </c>
      <c r="E6" s="24" t="s">
        <v>62</v>
      </c>
      <c r="F6" s="24" t="s">
        <v>717</v>
      </c>
      <c r="G6" s="25" t="s">
        <v>718</v>
      </c>
      <c r="H6" s="26" t="s">
        <v>41</v>
      </c>
      <c r="I6" s="26"/>
      <c r="J6" s="35">
        <v>20000</v>
      </c>
    </row>
    <row r="7" spans="1:10" s="14" customFormat="1" ht="30" customHeight="1" x14ac:dyDescent="0.15">
      <c r="A7" s="24">
        <v>2</v>
      </c>
      <c r="B7" s="24" t="s">
        <v>13</v>
      </c>
      <c r="C7" s="24" t="s">
        <v>36</v>
      </c>
      <c r="D7" s="24" t="s">
        <v>54</v>
      </c>
      <c r="E7" s="24" t="s">
        <v>55</v>
      </c>
      <c r="F7" s="24" t="s">
        <v>719</v>
      </c>
      <c r="G7" s="25" t="s">
        <v>720</v>
      </c>
      <c r="H7" s="26" t="s">
        <v>41</v>
      </c>
      <c r="I7" s="26"/>
      <c r="J7" s="35">
        <v>650000</v>
      </c>
    </row>
    <row r="8" spans="1:10" s="14" customFormat="1" ht="30" customHeight="1" x14ac:dyDescent="0.15">
      <c r="A8" s="24">
        <v>3</v>
      </c>
      <c r="B8" s="24" t="s">
        <v>13</v>
      </c>
      <c r="C8" s="24" t="s">
        <v>36</v>
      </c>
      <c r="D8" s="24" t="s">
        <v>61</v>
      </c>
      <c r="E8" s="24" t="s">
        <v>62</v>
      </c>
      <c r="F8" s="24" t="s">
        <v>717</v>
      </c>
      <c r="G8" s="25" t="s">
        <v>718</v>
      </c>
      <c r="H8" s="26" t="s">
        <v>41</v>
      </c>
      <c r="I8" s="26"/>
      <c r="J8" s="35">
        <v>80000</v>
      </c>
    </row>
    <row r="9" spans="1:10" s="14" customFormat="1" ht="30" customHeight="1" x14ac:dyDescent="0.15">
      <c r="A9" s="24">
        <v>4</v>
      </c>
      <c r="B9" s="24" t="s">
        <v>13</v>
      </c>
      <c r="C9" s="24" t="s">
        <v>36</v>
      </c>
      <c r="D9" s="24" t="s">
        <v>129</v>
      </c>
      <c r="E9" s="27" t="s">
        <v>130</v>
      </c>
      <c r="F9" s="24" t="s">
        <v>721</v>
      </c>
      <c r="G9" s="25" t="s">
        <v>722</v>
      </c>
      <c r="H9" s="26" t="s">
        <v>41</v>
      </c>
      <c r="I9" s="26"/>
      <c r="J9" s="35">
        <v>700000</v>
      </c>
    </row>
    <row r="10" spans="1:10" s="14" customFormat="1" ht="30" customHeight="1" x14ac:dyDescent="0.15">
      <c r="A10" s="24">
        <v>5</v>
      </c>
      <c r="B10" s="24" t="s">
        <v>13</v>
      </c>
      <c r="C10" s="28" t="s">
        <v>36</v>
      </c>
      <c r="D10" s="28" t="s">
        <v>723</v>
      </c>
      <c r="E10" s="28" t="s">
        <v>724</v>
      </c>
      <c r="F10" s="24" t="s">
        <v>725</v>
      </c>
      <c r="G10" s="25" t="s">
        <v>726</v>
      </c>
      <c r="H10" s="26" t="s">
        <v>41</v>
      </c>
      <c r="I10" s="26"/>
      <c r="J10" s="35">
        <v>750000</v>
      </c>
    </row>
    <row r="11" spans="1:10" s="14" customFormat="1" ht="30" customHeight="1" x14ac:dyDescent="0.15">
      <c r="A11" s="24">
        <v>6</v>
      </c>
      <c r="B11" s="24" t="s">
        <v>13</v>
      </c>
      <c r="C11" s="28" t="s">
        <v>36</v>
      </c>
      <c r="D11" s="28" t="s">
        <v>67</v>
      </c>
      <c r="E11" s="28" t="s">
        <v>68</v>
      </c>
      <c r="F11" s="24" t="s">
        <v>727</v>
      </c>
      <c r="G11" s="25" t="s">
        <v>728</v>
      </c>
      <c r="H11" s="26" t="s">
        <v>41</v>
      </c>
      <c r="I11" s="26"/>
      <c r="J11" s="35">
        <v>1480000</v>
      </c>
    </row>
    <row r="12" spans="1:10" s="14" customFormat="1" ht="30" customHeight="1" x14ac:dyDescent="0.15">
      <c r="A12" s="24">
        <v>7</v>
      </c>
      <c r="B12" s="24" t="s">
        <v>13</v>
      </c>
      <c r="C12" s="28" t="s">
        <v>36</v>
      </c>
      <c r="D12" s="28" t="s">
        <v>61</v>
      </c>
      <c r="E12" s="28" t="s">
        <v>122</v>
      </c>
      <c r="F12" s="24" t="s">
        <v>729</v>
      </c>
      <c r="G12" s="25" t="s">
        <v>730</v>
      </c>
      <c r="H12" s="26" t="s">
        <v>41</v>
      </c>
      <c r="I12" s="26"/>
      <c r="J12" s="35">
        <v>670000</v>
      </c>
    </row>
    <row r="13" spans="1:10" ht="30" customHeight="1" x14ac:dyDescent="0.15">
      <c r="A13" s="24">
        <v>8</v>
      </c>
      <c r="B13" s="24" t="s">
        <v>13</v>
      </c>
      <c r="C13" s="28" t="s">
        <v>36</v>
      </c>
      <c r="D13" s="28" t="s">
        <v>61</v>
      </c>
      <c r="E13" s="28" t="s">
        <v>122</v>
      </c>
      <c r="F13" s="24" t="s">
        <v>729</v>
      </c>
      <c r="G13" s="25" t="s">
        <v>730</v>
      </c>
      <c r="H13" s="26" t="s">
        <v>41</v>
      </c>
      <c r="I13" s="36"/>
      <c r="J13" s="35">
        <v>330000</v>
      </c>
    </row>
    <row r="14" spans="1:10" ht="30" customHeight="1" x14ac:dyDescent="0.15">
      <c r="A14" s="24">
        <v>9</v>
      </c>
      <c r="B14" s="24" t="s">
        <v>13</v>
      </c>
      <c r="C14" s="28" t="s">
        <v>36</v>
      </c>
      <c r="D14" s="28" t="s">
        <v>67</v>
      </c>
      <c r="E14" s="28" t="s">
        <v>68</v>
      </c>
      <c r="F14" s="24" t="s">
        <v>731</v>
      </c>
      <c r="G14" s="25" t="s">
        <v>732</v>
      </c>
      <c r="H14" s="26" t="s">
        <v>41</v>
      </c>
      <c r="I14" s="36"/>
      <c r="J14" s="35">
        <v>100000</v>
      </c>
    </row>
    <row r="15" spans="1:10" ht="30" customHeight="1" x14ac:dyDescent="0.15">
      <c r="A15" s="24">
        <v>10</v>
      </c>
      <c r="B15" s="24" t="s">
        <v>13</v>
      </c>
      <c r="C15" s="24" t="s">
        <v>36</v>
      </c>
      <c r="D15" s="24" t="s">
        <v>54</v>
      </c>
      <c r="E15" s="24" t="s">
        <v>733</v>
      </c>
      <c r="F15" s="24" t="s">
        <v>734</v>
      </c>
      <c r="G15" s="25" t="s">
        <v>735</v>
      </c>
      <c r="H15" s="26" t="s">
        <v>41</v>
      </c>
      <c r="I15" s="36"/>
      <c r="J15" s="35">
        <v>150000</v>
      </c>
    </row>
    <row r="16" spans="1:10" ht="30" customHeight="1" x14ac:dyDescent="0.15">
      <c r="A16" s="24">
        <v>11</v>
      </c>
      <c r="B16" s="24" t="s">
        <v>13</v>
      </c>
      <c r="C16" s="24" t="s">
        <v>36</v>
      </c>
      <c r="D16" s="24" t="s">
        <v>61</v>
      </c>
      <c r="E16" s="24" t="s">
        <v>62</v>
      </c>
      <c r="F16" s="24" t="s">
        <v>736</v>
      </c>
      <c r="G16" s="25" t="s">
        <v>737</v>
      </c>
      <c r="H16" s="26" t="s">
        <v>41</v>
      </c>
      <c r="I16" s="36"/>
      <c r="J16" s="35">
        <v>50000</v>
      </c>
    </row>
    <row r="17" spans="1:10" ht="30" customHeight="1" x14ac:dyDescent="0.15">
      <c r="A17" s="24">
        <v>12</v>
      </c>
      <c r="B17" s="24" t="s">
        <v>13</v>
      </c>
      <c r="C17" s="24" t="s">
        <v>14</v>
      </c>
      <c r="D17" s="26" t="s">
        <v>15</v>
      </c>
      <c r="E17" s="26" t="s">
        <v>16</v>
      </c>
      <c r="F17" s="26" t="s">
        <v>17</v>
      </c>
      <c r="G17" s="29"/>
      <c r="H17" s="24" t="s">
        <v>19</v>
      </c>
      <c r="I17" s="36"/>
      <c r="J17" s="37">
        <v>174200</v>
      </c>
    </row>
    <row r="18" spans="1:10" ht="30" customHeight="1" x14ac:dyDescent="0.15">
      <c r="A18" s="24">
        <v>1</v>
      </c>
      <c r="B18" s="24" t="s">
        <v>49</v>
      </c>
      <c r="C18" s="24" t="s">
        <v>157</v>
      </c>
      <c r="D18" s="24" t="s">
        <v>71</v>
      </c>
      <c r="E18" s="24" t="s">
        <v>738</v>
      </c>
      <c r="F18" s="24" t="s">
        <v>739</v>
      </c>
      <c r="G18" s="25" t="s">
        <v>740</v>
      </c>
      <c r="H18" s="26" t="s">
        <v>41</v>
      </c>
      <c r="I18" s="36"/>
      <c r="J18" s="35">
        <v>3660000</v>
      </c>
    </row>
    <row r="19" spans="1:10" ht="30" customHeight="1" x14ac:dyDescent="0.15">
      <c r="A19" s="24">
        <v>2</v>
      </c>
      <c r="B19" s="24" t="s">
        <v>49</v>
      </c>
      <c r="C19" s="24" t="s">
        <v>36</v>
      </c>
      <c r="D19" s="24" t="s">
        <v>741</v>
      </c>
      <c r="E19" s="24" t="s">
        <v>742</v>
      </c>
      <c r="F19" s="24" t="s">
        <v>743</v>
      </c>
      <c r="G19" s="30" t="s">
        <v>744</v>
      </c>
      <c r="H19" s="24" t="s">
        <v>41</v>
      </c>
      <c r="I19" s="36"/>
      <c r="J19" s="35">
        <v>431600</v>
      </c>
    </row>
    <row r="20" spans="1:10" ht="30" customHeight="1" x14ac:dyDescent="0.15">
      <c r="A20" s="24">
        <v>3</v>
      </c>
      <c r="B20" s="24" t="s">
        <v>49</v>
      </c>
      <c r="C20" s="24" t="s">
        <v>23</v>
      </c>
      <c r="D20" s="24" t="s">
        <v>745</v>
      </c>
      <c r="E20" s="24" t="s">
        <v>746</v>
      </c>
      <c r="F20" s="24" t="s">
        <v>747</v>
      </c>
      <c r="G20" s="30" t="s">
        <v>748</v>
      </c>
      <c r="H20" s="24" t="s">
        <v>108</v>
      </c>
      <c r="I20" s="36"/>
      <c r="J20" s="35">
        <v>12400</v>
      </c>
    </row>
    <row r="21" spans="1:10" ht="30" customHeight="1" x14ac:dyDescent="0.15">
      <c r="A21" s="24">
        <v>4</v>
      </c>
      <c r="B21" s="24" t="s">
        <v>49</v>
      </c>
      <c r="C21" s="24" t="s">
        <v>14</v>
      </c>
      <c r="D21" s="24" t="s">
        <v>15</v>
      </c>
      <c r="E21" s="24" t="s">
        <v>749</v>
      </c>
      <c r="F21" s="24" t="s">
        <v>117</v>
      </c>
      <c r="G21" s="30" t="s">
        <v>750</v>
      </c>
      <c r="H21" s="26" t="s">
        <v>19</v>
      </c>
      <c r="I21" s="36"/>
      <c r="J21" s="35">
        <v>173024.7</v>
      </c>
    </row>
    <row r="22" spans="1:10" ht="30" customHeight="1" x14ac:dyDescent="0.15">
      <c r="A22" s="24">
        <v>5</v>
      </c>
      <c r="B22" s="24" t="s">
        <v>49</v>
      </c>
      <c r="C22" s="24" t="s">
        <v>36</v>
      </c>
      <c r="D22" s="24" t="s">
        <v>751</v>
      </c>
      <c r="E22" s="24" t="s">
        <v>752</v>
      </c>
      <c r="F22" s="24" t="s">
        <v>751</v>
      </c>
      <c r="G22" s="30" t="s">
        <v>753</v>
      </c>
      <c r="H22" s="24" t="s">
        <v>754</v>
      </c>
      <c r="I22" s="36"/>
      <c r="J22" s="35">
        <v>26000</v>
      </c>
    </row>
    <row r="23" spans="1:10" ht="30" customHeight="1" x14ac:dyDescent="0.15">
      <c r="A23" s="24">
        <v>1</v>
      </c>
      <c r="B23" s="24" t="s">
        <v>119</v>
      </c>
      <c r="C23" s="24" t="s">
        <v>36</v>
      </c>
      <c r="D23" s="24" t="s">
        <v>741</v>
      </c>
      <c r="E23" s="24" t="s">
        <v>741</v>
      </c>
      <c r="F23" s="24" t="s">
        <v>741</v>
      </c>
      <c r="G23" s="29"/>
      <c r="H23" s="24" t="s">
        <v>41</v>
      </c>
      <c r="I23" s="36"/>
      <c r="J23" s="35">
        <v>74000</v>
      </c>
    </row>
    <row r="24" spans="1:10" ht="30" customHeight="1" x14ac:dyDescent="0.15">
      <c r="A24" s="24">
        <v>2</v>
      </c>
      <c r="B24" s="24" t="s">
        <v>119</v>
      </c>
      <c r="C24" s="24" t="s">
        <v>157</v>
      </c>
      <c r="D24" s="24" t="s">
        <v>126</v>
      </c>
      <c r="E24" s="24" t="s">
        <v>127</v>
      </c>
      <c r="F24" s="24" t="s">
        <v>127</v>
      </c>
      <c r="G24" s="29"/>
      <c r="H24" s="26" t="s">
        <v>41</v>
      </c>
      <c r="I24" s="36"/>
      <c r="J24" s="35">
        <v>100000</v>
      </c>
    </row>
    <row r="25" spans="1:10" ht="30" customHeight="1" x14ac:dyDescent="0.15">
      <c r="A25" s="24">
        <v>3</v>
      </c>
      <c r="B25" s="24" t="s">
        <v>119</v>
      </c>
      <c r="C25" s="24" t="s">
        <v>157</v>
      </c>
      <c r="D25" s="24" t="s">
        <v>71</v>
      </c>
      <c r="E25" s="24" t="s">
        <v>755</v>
      </c>
      <c r="F25" s="24" t="s">
        <v>755</v>
      </c>
      <c r="G25" s="29"/>
      <c r="H25" s="26" t="s">
        <v>41</v>
      </c>
      <c r="I25" s="36"/>
      <c r="J25" s="35">
        <v>400000</v>
      </c>
    </row>
    <row r="26" spans="1:10" ht="30" customHeight="1" x14ac:dyDescent="0.15">
      <c r="A26" s="24">
        <v>4</v>
      </c>
      <c r="B26" s="24" t="s">
        <v>119</v>
      </c>
      <c r="C26" s="24" t="s">
        <v>14</v>
      </c>
      <c r="D26" s="24" t="s">
        <v>15</v>
      </c>
      <c r="E26" s="24" t="s">
        <v>16</v>
      </c>
      <c r="F26" s="24" t="s">
        <v>756</v>
      </c>
      <c r="G26" s="29"/>
      <c r="H26" s="26" t="s">
        <v>19</v>
      </c>
      <c r="I26" s="36"/>
      <c r="J26" s="35">
        <v>270000</v>
      </c>
    </row>
    <row r="27" spans="1:10" ht="30" customHeight="1" x14ac:dyDescent="0.15">
      <c r="A27" s="24">
        <v>5</v>
      </c>
      <c r="B27" s="24" t="s">
        <v>119</v>
      </c>
      <c r="C27" s="24" t="s">
        <v>14</v>
      </c>
      <c r="D27" s="24" t="s">
        <v>15</v>
      </c>
      <c r="E27" s="24" t="s">
        <v>20</v>
      </c>
      <c r="F27" s="24" t="s">
        <v>757</v>
      </c>
      <c r="G27" s="29"/>
      <c r="H27" s="26" t="s">
        <v>19</v>
      </c>
      <c r="I27" s="36"/>
      <c r="J27" s="35">
        <v>630000</v>
      </c>
    </row>
    <row r="28" spans="1:10" ht="30" customHeight="1" x14ac:dyDescent="0.15">
      <c r="A28" s="24">
        <v>6</v>
      </c>
      <c r="B28" s="24" t="s">
        <v>119</v>
      </c>
      <c r="C28" s="24" t="s">
        <v>14</v>
      </c>
      <c r="D28" s="24" t="s">
        <v>15</v>
      </c>
      <c r="E28" s="24" t="s">
        <v>153</v>
      </c>
      <c r="F28" s="24" t="s">
        <v>758</v>
      </c>
      <c r="G28" s="29"/>
      <c r="H28" s="26" t="s">
        <v>19</v>
      </c>
      <c r="I28" s="36"/>
      <c r="J28" s="35">
        <v>4210000</v>
      </c>
    </row>
    <row r="29" spans="1:10" ht="30" customHeight="1" x14ac:dyDescent="0.15">
      <c r="A29" s="24">
        <v>7</v>
      </c>
      <c r="B29" s="24" t="s">
        <v>119</v>
      </c>
      <c r="C29" s="24" t="s">
        <v>36</v>
      </c>
      <c r="D29" s="24" t="s">
        <v>751</v>
      </c>
      <c r="E29" s="24" t="s">
        <v>751</v>
      </c>
      <c r="F29" s="24" t="s">
        <v>759</v>
      </c>
      <c r="G29" s="29"/>
      <c r="H29" s="24" t="s">
        <v>754</v>
      </c>
      <c r="I29" s="36"/>
      <c r="J29" s="35">
        <v>226000</v>
      </c>
    </row>
    <row r="30" spans="1:10" ht="30" customHeight="1" x14ac:dyDescent="0.15">
      <c r="A30" s="24">
        <v>1</v>
      </c>
      <c r="B30" s="24" t="s">
        <v>156</v>
      </c>
      <c r="C30" s="24" t="s">
        <v>157</v>
      </c>
      <c r="D30" s="24" t="s">
        <v>126</v>
      </c>
      <c r="E30" s="24" t="s">
        <v>760</v>
      </c>
      <c r="F30" s="24" t="s">
        <v>761</v>
      </c>
      <c r="G30" s="25" t="s">
        <v>762</v>
      </c>
      <c r="H30" s="26" t="s">
        <v>41</v>
      </c>
      <c r="I30" s="36"/>
      <c r="J30" s="35">
        <v>1000000</v>
      </c>
    </row>
    <row r="31" spans="1:10" ht="30" customHeight="1" x14ac:dyDescent="0.15">
      <c r="A31" s="24">
        <v>2</v>
      </c>
      <c r="B31" s="24" t="s">
        <v>156</v>
      </c>
      <c r="C31" s="24" t="s">
        <v>157</v>
      </c>
      <c r="D31" s="24" t="s">
        <v>71</v>
      </c>
      <c r="E31" s="24" t="s">
        <v>72</v>
      </c>
      <c r="F31" s="24" t="s">
        <v>763</v>
      </c>
      <c r="G31" s="25" t="s">
        <v>764</v>
      </c>
      <c r="H31" s="26" t="s">
        <v>41</v>
      </c>
      <c r="I31" s="36"/>
      <c r="J31" s="35">
        <v>1000000</v>
      </c>
    </row>
    <row r="32" spans="1:10" ht="30" customHeight="1" x14ac:dyDescent="0.15">
      <c r="A32" s="24">
        <v>3</v>
      </c>
      <c r="B32" s="24" t="s">
        <v>156</v>
      </c>
      <c r="C32" s="24" t="s">
        <v>157</v>
      </c>
      <c r="D32" s="24" t="s">
        <v>172</v>
      </c>
      <c r="E32" s="24" t="s">
        <v>173</v>
      </c>
      <c r="F32" s="24" t="s">
        <v>181</v>
      </c>
      <c r="G32" s="25" t="s">
        <v>765</v>
      </c>
      <c r="H32" s="24" t="s">
        <v>41</v>
      </c>
      <c r="I32" s="36"/>
      <c r="J32" s="35">
        <v>1000000</v>
      </c>
    </row>
    <row r="33" spans="1:10" ht="30" customHeight="1" x14ac:dyDescent="0.15">
      <c r="A33" s="24">
        <v>4</v>
      </c>
      <c r="B33" s="24" t="s">
        <v>156</v>
      </c>
      <c r="C33" s="24" t="s">
        <v>157</v>
      </c>
      <c r="D33" s="24" t="s">
        <v>71</v>
      </c>
      <c r="E33" s="24" t="s">
        <v>165</v>
      </c>
      <c r="F33" s="24" t="s">
        <v>766</v>
      </c>
      <c r="G33" s="25" t="s">
        <v>767</v>
      </c>
      <c r="H33" s="26" t="s">
        <v>41</v>
      </c>
      <c r="I33" s="36"/>
      <c r="J33" s="35">
        <v>1000000</v>
      </c>
    </row>
    <row r="34" spans="1:10" ht="30" customHeight="1" x14ac:dyDescent="0.15">
      <c r="A34" s="24">
        <v>5</v>
      </c>
      <c r="B34" s="24" t="s">
        <v>156</v>
      </c>
      <c r="C34" s="24" t="s">
        <v>157</v>
      </c>
      <c r="D34" s="24" t="s">
        <v>71</v>
      </c>
      <c r="E34" s="24" t="s">
        <v>768</v>
      </c>
      <c r="F34" s="24" t="s">
        <v>769</v>
      </c>
      <c r="G34" s="25" t="s">
        <v>770</v>
      </c>
      <c r="H34" s="26" t="s">
        <v>41</v>
      </c>
      <c r="I34" s="36"/>
      <c r="J34" s="35">
        <v>1000000</v>
      </c>
    </row>
    <row r="35" spans="1:10" ht="30" customHeight="1" x14ac:dyDescent="0.15">
      <c r="A35" s="24">
        <v>6</v>
      </c>
      <c r="B35" s="24" t="s">
        <v>156</v>
      </c>
      <c r="C35" s="24" t="s">
        <v>157</v>
      </c>
      <c r="D35" s="24" t="s">
        <v>71</v>
      </c>
      <c r="E35" s="24" t="s">
        <v>72</v>
      </c>
      <c r="F35" s="24" t="s">
        <v>771</v>
      </c>
      <c r="G35" s="25" t="s">
        <v>772</v>
      </c>
      <c r="H35" s="26" t="s">
        <v>41</v>
      </c>
      <c r="I35" s="36"/>
      <c r="J35" s="35">
        <v>150000</v>
      </c>
    </row>
    <row r="36" spans="1:10" ht="30" customHeight="1" x14ac:dyDescent="0.15">
      <c r="A36" s="24">
        <v>7</v>
      </c>
      <c r="B36" s="24" t="s">
        <v>156</v>
      </c>
      <c r="C36" s="24" t="s">
        <v>157</v>
      </c>
      <c r="D36" s="24" t="s">
        <v>71</v>
      </c>
      <c r="E36" s="24" t="s">
        <v>165</v>
      </c>
      <c r="F36" s="24" t="s">
        <v>773</v>
      </c>
      <c r="G36" s="25" t="s">
        <v>774</v>
      </c>
      <c r="H36" s="26" t="s">
        <v>41</v>
      </c>
      <c r="I36" s="36"/>
      <c r="J36" s="35">
        <v>150000</v>
      </c>
    </row>
    <row r="37" spans="1:10" ht="30" customHeight="1" x14ac:dyDescent="0.15">
      <c r="A37" s="24">
        <v>8</v>
      </c>
      <c r="B37" s="24" t="s">
        <v>156</v>
      </c>
      <c r="C37" s="24" t="s">
        <v>157</v>
      </c>
      <c r="D37" s="24" t="s">
        <v>71</v>
      </c>
      <c r="E37" s="24" t="s">
        <v>165</v>
      </c>
      <c r="F37" s="24" t="s">
        <v>775</v>
      </c>
      <c r="G37" s="25" t="s">
        <v>776</v>
      </c>
      <c r="H37" s="26" t="s">
        <v>41</v>
      </c>
      <c r="I37" s="36"/>
      <c r="J37" s="35">
        <v>850000</v>
      </c>
    </row>
    <row r="38" spans="1:10" ht="30" customHeight="1" x14ac:dyDescent="0.15">
      <c r="A38" s="24">
        <v>9</v>
      </c>
      <c r="B38" s="24" t="s">
        <v>156</v>
      </c>
      <c r="C38" s="24" t="s">
        <v>157</v>
      </c>
      <c r="D38" s="24" t="s">
        <v>71</v>
      </c>
      <c r="E38" s="24" t="s">
        <v>165</v>
      </c>
      <c r="F38" s="24" t="s">
        <v>777</v>
      </c>
      <c r="G38" s="25" t="s">
        <v>778</v>
      </c>
      <c r="H38" s="26" t="s">
        <v>41</v>
      </c>
      <c r="I38" s="36"/>
      <c r="J38" s="35">
        <v>1000000</v>
      </c>
    </row>
    <row r="39" spans="1:10" ht="30" customHeight="1" x14ac:dyDescent="0.15">
      <c r="A39" s="24">
        <v>10</v>
      </c>
      <c r="B39" s="24" t="s">
        <v>156</v>
      </c>
      <c r="C39" s="24" t="s">
        <v>157</v>
      </c>
      <c r="D39" s="24" t="s">
        <v>71</v>
      </c>
      <c r="E39" s="24" t="s">
        <v>165</v>
      </c>
      <c r="F39" s="24" t="s">
        <v>779</v>
      </c>
      <c r="G39" s="25" t="s">
        <v>780</v>
      </c>
      <c r="H39" s="26" t="s">
        <v>41</v>
      </c>
      <c r="I39" s="36"/>
      <c r="J39" s="35">
        <v>250000</v>
      </c>
    </row>
    <row r="40" spans="1:10" ht="30" customHeight="1" x14ac:dyDescent="0.15">
      <c r="A40" s="24">
        <v>11</v>
      </c>
      <c r="B40" s="24" t="s">
        <v>156</v>
      </c>
      <c r="C40" s="24" t="s">
        <v>157</v>
      </c>
      <c r="D40" s="24" t="s">
        <v>172</v>
      </c>
      <c r="E40" s="24" t="s">
        <v>173</v>
      </c>
      <c r="F40" s="24" t="s">
        <v>781</v>
      </c>
      <c r="G40" s="25" t="s">
        <v>782</v>
      </c>
      <c r="H40" s="24" t="s">
        <v>41</v>
      </c>
      <c r="I40" s="36"/>
      <c r="J40" s="35">
        <v>200000</v>
      </c>
    </row>
    <row r="41" spans="1:10" ht="30" customHeight="1" x14ac:dyDescent="0.15">
      <c r="A41" s="24">
        <v>12</v>
      </c>
      <c r="B41" s="24" t="s">
        <v>156</v>
      </c>
      <c r="C41" s="24" t="s">
        <v>157</v>
      </c>
      <c r="D41" s="24" t="s">
        <v>172</v>
      </c>
      <c r="E41" s="24" t="s">
        <v>173</v>
      </c>
      <c r="F41" s="24" t="s">
        <v>783</v>
      </c>
      <c r="G41" s="25" t="s">
        <v>784</v>
      </c>
      <c r="H41" s="24" t="s">
        <v>41</v>
      </c>
      <c r="I41" s="36"/>
      <c r="J41" s="35">
        <v>125000</v>
      </c>
    </row>
    <row r="42" spans="1:10" ht="30" customHeight="1" x14ac:dyDescent="0.15">
      <c r="A42" s="24">
        <v>13</v>
      </c>
      <c r="B42" s="24" t="s">
        <v>156</v>
      </c>
      <c r="C42" s="24" t="s">
        <v>157</v>
      </c>
      <c r="D42" s="24" t="s">
        <v>37</v>
      </c>
      <c r="E42" s="24" t="s">
        <v>217</v>
      </c>
      <c r="F42" s="24" t="s">
        <v>785</v>
      </c>
      <c r="G42" s="25" t="s">
        <v>786</v>
      </c>
      <c r="H42" s="26" t="s">
        <v>41</v>
      </c>
      <c r="I42" s="36"/>
      <c r="J42" s="35">
        <v>250000</v>
      </c>
    </row>
    <row r="43" spans="1:10" ht="30" customHeight="1" x14ac:dyDescent="0.15">
      <c r="A43" s="24">
        <v>14</v>
      </c>
      <c r="B43" s="24" t="s">
        <v>156</v>
      </c>
      <c r="C43" s="24" t="s">
        <v>157</v>
      </c>
      <c r="D43" s="24" t="s">
        <v>37</v>
      </c>
      <c r="E43" s="24" t="s">
        <v>217</v>
      </c>
      <c r="F43" s="24" t="s">
        <v>787</v>
      </c>
      <c r="G43" s="25" t="s">
        <v>788</v>
      </c>
      <c r="H43" s="26" t="s">
        <v>41</v>
      </c>
      <c r="I43" s="36"/>
      <c r="J43" s="35">
        <v>25000</v>
      </c>
    </row>
    <row r="44" spans="1:10" ht="30" customHeight="1" x14ac:dyDescent="0.15">
      <c r="A44" s="24">
        <v>15</v>
      </c>
      <c r="B44" s="24" t="s">
        <v>156</v>
      </c>
      <c r="C44" s="24" t="s">
        <v>36</v>
      </c>
      <c r="D44" s="24" t="s">
        <v>741</v>
      </c>
      <c r="E44" s="24" t="s">
        <v>741</v>
      </c>
      <c r="F44" s="24" t="s">
        <v>789</v>
      </c>
      <c r="G44" s="25" t="s">
        <v>790</v>
      </c>
      <c r="H44" s="24" t="s">
        <v>41</v>
      </c>
      <c r="I44" s="36"/>
      <c r="J44" s="35">
        <v>2320000</v>
      </c>
    </row>
    <row r="45" spans="1:10" ht="30" customHeight="1" x14ac:dyDescent="0.15">
      <c r="A45" s="24">
        <v>16</v>
      </c>
      <c r="B45" s="24" t="s">
        <v>156</v>
      </c>
      <c r="C45" s="24" t="s">
        <v>14</v>
      </c>
      <c r="D45" s="24" t="s">
        <v>15</v>
      </c>
      <c r="E45" s="24" t="s">
        <v>16</v>
      </c>
      <c r="F45" s="24" t="s">
        <v>791</v>
      </c>
      <c r="G45" s="25" t="s">
        <v>792</v>
      </c>
      <c r="H45" s="26" t="s">
        <v>19</v>
      </c>
      <c r="I45" s="36"/>
      <c r="J45" s="35">
        <v>701000</v>
      </c>
    </row>
    <row r="46" spans="1:10" ht="30" customHeight="1" x14ac:dyDescent="0.15">
      <c r="A46" s="24">
        <v>17</v>
      </c>
      <c r="B46" s="24" t="s">
        <v>156</v>
      </c>
      <c r="C46" s="24" t="s">
        <v>14</v>
      </c>
      <c r="D46" s="24" t="s">
        <v>15</v>
      </c>
      <c r="E46" s="24" t="s">
        <v>260</v>
      </c>
      <c r="F46" s="24" t="s">
        <v>261</v>
      </c>
      <c r="G46" s="25" t="s">
        <v>793</v>
      </c>
      <c r="H46" s="26" t="s">
        <v>19</v>
      </c>
      <c r="I46" s="36"/>
      <c r="J46" s="35">
        <v>829960</v>
      </c>
    </row>
    <row r="47" spans="1:10" ht="30" customHeight="1" x14ac:dyDescent="0.15">
      <c r="A47" s="24">
        <v>18</v>
      </c>
      <c r="B47" s="24" t="s">
        <v>156</v>
      </c>
      <c r="C47" s="24" t="s">
        <v>14</v>
      </c>
      <c r="D47" s="24" t="s">
        <v>15</v>
      </c>
      <c r="E47" s="24" t="s">
        <v>267</v>
      </c>
      <c r="F47" s="24" t="s">
        <v>270</v>
      </c>
      <c r="G47" s="25" t="s">
        <v>794</v>
      </c>
      <c r="H47" s="26" t="s">
        <v>19</v>
      </c>
      <c r="I47" s="36"/>
      <c r="J47" s="35">
        <v>390000</v>
      </c>
    </row>
    <row r="48" spans="1:10" ht="30" customHeight="1" x14ac:dyDescent="0.15">
      <c r="A48" s="24">
        <v>19</v>
      </c>
      <c r="B48" s="24" t="s">
        <v>156</v>
      </c>
      <c r="C48" s="24" t="s">
        <v>14</v>
      </c>
      <c r="D48" s="24" t="s">
        <v>15</v>
      </c>
      <c r="E48" s="24" t="s">
        <v>153</v>
      </c>
      <c r="F48" s="24" t="s">
        <v>263</v>
      </c>
      <c r="G48" s="25" t="s">
        <v>795</v>
      </c>
      <c r="H48" s="26" t="s">
        <v>19</v>
      </c>
      <c r="I48" s="36"/>
      <c r="J48" s="35">
        <v>529040</v>
      </c>
    </row>
    <row r="49" spans="1:10" ht="30" customHeight="1" x14ac:dyDescent="0.15">
      <c r="A49" s="24">
        <v>20</v>
      </c>
      <c r="B49" s="24" t="s">
        <v>156</v>
      </c>
      <c r="C49" s="24" t="s">
        <v>14</v>
      </c>
      <c r="D49" s="24" t="s">
        <v>15</v>
      </c>
      <c r="E49" s="24" t="s">
        <v>267</v>
      </c>
      <c r="F49" s="24" t="s">
        <v>796</v>
      </c>
      <c r="G49" s="25" t="s">
        <v>797</v>
      </c>
      <c r="H49" s="26" t="s">
        <v>19</v>
      </c>
      <c r="I49" s="36"/>
      <c r="J49" s="35">
        <v>520000</v>
      </c>
    </row>
    <row r="50" spans="1:10" ht="30" customHeight="1" x14ac:dyDescent="0.15">
      <c r="A50" s="24">
        <v>1</v>
      </c>
      <c r="B50" s="24" t="s">
        <v>317</v>
      </c>
      <c r="C50" s="24" t="s">
        <v>43</v>
      </c>
      <c r="D50" s="24" t="s">
        <v>350</v>
      </c>
      <c r="E50" s="24" t="s">
        <v>351</v>
      </c>
      <c r="F50" s="24" t="s">
        <v>798</v>
      </c>
      <c r="G50" s="25" t="s">
        <v>799</v>
      </c>
      <c r="H50" s="26" t="s">
        <v>48</v>
      </c>
      <c r="I50" s="36"/>
      <c r="J50" s="35">
        <v>1440000</v>
      </c>
    </row>
    <row r="51" spans="1:10" ht="30" customHeight="1" x14ac:dyDescent="0.15">
      <c r="A51" s="24">
        <v>2</v>
      </c>
      <c r="B51" s="24" t="s">
        <v>317</v>
      </c>
      <c r="C51" s="24" t="s">
        <v>157</v>
      </c>
      <c r="D51" s="24" t="s">
        <v>158</v>
      </c>
      <c r="E51" s="24" t="s">
        <v>162</v>
      </c>
      <c r="F51" s="24" t="s">
        <v>800</v>
      </c>
      <c r="G51" s="25" t="s">
        <v>801</v>
      </c>
      <c r="H51" s="26" t="s">
        <v>41</v>
      </c>
      <c r="I51" s="36"/>
      <c r="J51" s="35">
        <v>500000</v>
      </c>
    </row>
    <row r="52" spans="1:10" ht="30" customHeight="1" x14ac:dyDescent="0.15">
      <c r="A52" s="24">
        <v>3</v>
      </c>
      <c r="B52" s="24" t="s">
        <v>317</v>
      </c>
      <c r="C52" s="24" t="s">
        <v>36</v>
      </c>
      <c r="D52" s="24" t="s">
        <v>741</v>
      </c>
      <c r="E52" s="24" t="s">
        <v>741</v>
      </c>
      <c r="F52" s="24" t="s">
        <v>357</v>
      </c>
      <c r="G52" s="25" t="s">
        <v>802</v>
      </c>
      <c r="H52" s="24" t="s">
        <v>41</v>
      </c>
      <c r="I52" s="36"/>
      <c r="J52" s="35">
        <v>395000</v>
      </c>
    </row>
    <row r="53" spans="1:10" ht="30" customHeight="1" x14ac:dyDescent="0.15">
      <c r="A53" s="24">
        <v>4</v>
      </c>
      <c r="B53" s="24" t="s">
        <v>317</v>
      </c>
      <c r="C53" s="24" t="s">
        <v>36</v>
      </c>
      <c r="D53" s="24" t="s">
        <v>751</v>
      </c>
      <c r="E53" s="24" t="s">
        <v>751</v>
      </c>
      <c r="F53" s="24" t="s">
        <v>803</v>
      </c>
      <c r="G53" s="25" t="s">
        <v>804</v>
      </c>
      <c r="H53" s="24" t="s">
        <v>754</v>
      </c>
      <c r="I53" s="36"/>
      <c r="J53" s="35">
        <v>50000</v>
      </c>
    </row>
    <row r="54" spans="1:10" ht="30" customHeight="1" x14ac:dyDescent="0.15">
      <c r="A54" s="24">
        <v>5</v>
      </c>
      <c r="B54" s="24" t="s">
        <v>317</v>
      </c>
      <c r="C54" s="24" t="s">
        <v>23</v>
      </c>
      <c r="D54" s="24" t="s">
        <v>745</v>
      </c>
      <c r="E54" s="24" t="s">
        <v>745</v>
      </c>
      <c r="F54" s="24" t="s">
        <v>805</v>
      </c>
      <c r="G54" s="25" t="s">
        <v>806</v>
      </c>
      <c r="H54" s="24" t="s">
        <v>108</v>
      </c>
      <c r="I54" s="36"/>
      <c r="J54" s="35">
        <v>35000</v>
      </c>
    </row>
    <row r="55" spans="1:10" ht="30" customHeight="1" x14ac:dyDescent="0.15">
      <c r="A55" s="24">
        <v>6</v>
      </c>
      <c r="B55" s="24" t="s">
        <v>317</v>
      </c>
      <c r="C55" s="24" t="s">
        <v>14</v>
      </c>
      <c r="D55" s="24" t="s">
        <v>15</v>
      </c>
      <c r="E55" s="24" t="s">
        <v>16</v>
      </c>
      <c r="F55" s="24" t="s">
        <v>336</v>
      </c>
      <c r="G55" s="25" t="s">
        <v>807</v>
      </c>
      <c r="H55" s="26" t="s">
        <v>19</v>
      </c>
      <c r="I55" s="36"/>
      <c r="J55" s="35">
        <v>197981</v>
      </c>
    </row>
    <row r="56" spans="1:10" ht="30" customHeight="1" x14ac:dyDescent="0.15">
      <c r="A56" s="24">
        <v>7</v>
      </c>
      <c r="B56" s="24" t="s">
        <v>317</v>
      </c>
      <c r="C56" s="24" t="s">
        <v>14</v>
      </c>
      <c r="D56" s="24" t="s">
        <v>15</v>
      </c>
      <c r="E56" s="24" t="s">
        <v>808</v>
      </c>
      <c r="F56" s="24" t="s">
        <v>338</v>
      </c>
      <c r="G56" s="25" t="s">
        <v>809</v>
      </c>
      <c r="H56" s="26" t="s">
        <v>19</v>
      </c>
      <c r="I56" s="36"/>
      <c r="J56" s="35">
        <v>42019</v>
      </c>
    </row>
    <row r="57" spans="1:10" ht="30" customHeight="1" x14ac:dyDescent="0.15">
      <c r="A57" s="24">
        <v>1</v>
      </c>
      <c r="B57" s="24" t="s">
        <v>361</v>
      </c>
      <c r="C57" s="24" t="s">
        <v>36</v>
      </c>
      <c r="D57" s="24" t="s">
        <v>741</v>
      </c>
      <c r="E57" s="24" t="s">
        <v>741</v>
      </c>
      <c r="F57" s="24" t="s">
        <v>810</v>
      </c>
      <c r="G57" s="31" t="s">
        <v>811</v>
      </c>
      <c r="H57" s="24" t="s">
        <v>41</v>
      </c>
      <c r="I57" s="36"/>
      <c r="J57" s="35">
        <v>3770000</v>
      </c>
    </row>
    <row r="58" spans="1:10" ht="30" customHeight="1" x14ac:dyDescent="0.15">
      <c r="A58" s="24">
        <v>2</v>
      </c>
      <c r="B58" s="24" t="s">
        <v>361</v>
      </c>
      <c r="C58" s="24" t="s">
        <v>157</v>
      </c>
      <c r="D58" s="24" t="s">
        <v>71</v>
      </c>
      <c r="E58" s="24" t="s">
        <v>165</v>
      </c>
      <c r="F58" s="24" t="s">
        <v>812</v>
      </c>
      <c r="G58" s="31" t="s">
        <v>813</v>
      </c>
      <c r="H58" s="26" t="s">
        <v>41</v>
      </c>
      <c r="I58" s="36"/>
      <c r="J58" s="35">
        <v>1000000</v>
      </c>
    </row>
    <row r="59" spans="1:10" ht="30" customHeight="1" x14ac:dyDescent="0.15">
      <c r="A59" s="24">
        <v>3</v>
      </c>
      <c r="B59" s="24" t="s">
        <v>361</v>
      </c>
      <c r="C59" s="24" t="s">
        <v>157</v>
      </c>
      <c r="D59" s="24" t="s">
        <v>71</v>
      </c>
      <c r="E59" s="24" t="s">
        <v>165</v>
      </c>
      <c r="F59" s="24" t="s">
        <v>814</v>
      </c>
      <c r="G59" s="31" t="s">
        <v>815</v>
      </c>
      <c r="H59" s="26" t="s">
        <v>41</v>
      </c>
      <c r="I59" s="36"/>
      <c r="J59" s="35">
        <v>2210000</v>
      </c>
    </row>
    <row r="60" spans="1:10" ht="30" customHeight="1" x14ac:dyDescent="0.15">
      <c r="A60" s="24">
        <v>4</v>
      </c>
      <c r="B60" s="24" t="s">
        <v>361</v>
      </c>
      <c r="C60" s="24" t="s">
        <v>157</v>
      </c>
      <c r="D60" s="24" t="s">
        <v>158</v>
      </c>
      <c r="E60" s="24" t="s">
        <v>519</v>
      </c>
      <c r="F60" s="24" t="s">
        <v>816</v>
      </c>
      <c r="G60" s="31" t="s">
        <v>817</v>
      </c>
      <c r="H60" s="24" t="s">
        <v>41</v>
      </c>
      <c r="I60" s="36"/>
      <c r="J60" s="35">
        <v>20000</v>
      </c>
    </row>
    <row r="61" spans="1:10" ht="30" customHeight="1" x14ac:dyDescent="0.15">
      <c r="A61" s="24">
        <v>5</v>
      </c>
      <c r="B61" s="24" t="s">
        <v>361</v>
      </c>
      <c r="C61" s="24" t="s">
        <v>157</v>
      </c>
      <c r="D61" s="24" t="s">
        <v>158</v>
      </c>
      <c r="E61" s="24" t="s">
        <v>159</v>
      </c>
      <c r="F61" s="24" t="s">
        <v>818</v>
      </c>
      <c r="G61" s="31" t="s">
        <v>819</v>
      </c>
      <c r="H61" s="24" t="s">
        <v>41</v>
      </c>
      <c r="I61" s="36"/>
      <c r="J61" s="35">
        <v>60000</v>
      </c>
    </row>
    <row r="62" spans="1:10" ht="30" customHeight="1" x14ac:dyDescent="0.15">
      <c r="A62" s="24">
        <v>6</v>
      </c>
      <c r="B62" s="24" t="s">
        <v>361</v>
      </c>
      <c r="C62" s="24" t="s">
        <v>157</v>
      </c>
      <c r="D62" s="24" t="s">
        <v>71</v>
      </c>
      <c r="E62" s="24" t="s">
        <v>165</v>
      </c>
      <c r="F62" s="24" t="s">
        <v>820</v>
      </c>
      <c r="G62" s="31" t="s">
        <v>821</v>
      </c>
      <c r="H62" s="26" t="s">
        <v>41</v>
      </c>
      <c r="I62" s="36"/>
      <c r="J62" s="35">
        <v>2250000</v>
      </c>
    </row>
    <row r="63" spans="1:10" ht="30" customHeight="1" x14ac:dyDescent="0.15">
      <c r="A63" s="24">
        <v>7</v>
      </c>
      <c r="B63" s="24" t="s">
        <v>361</v>
      </c>
      <c r="C63" s="24" t="s">
        <v>157</v>
      </c>
      <c r="D63" s="24" t="s">
        <v>158</v>
      </c>
      <c r="E63" s="24" t="s">
        <v>159</v>
      </c>
      <c r="F63" s="24" t="s">
        <v>822</v>
      </c>
      <c r="G63" s="31" t="s">
        <v>823</v>
      </c>
      <c r="H63" s="24" t="s">
        <v>41</v>
      </c>
      <c r="I63" s="36"/>
      <c r="J63" s="35">
        <v>60000</v>
      </c>
    </row>
    <row r="64" spans="1:10" ht="30" customHeight="1" x14ac:dyDescent="0.15">
      <c r="A64" s="24">
        <v>8</v>
      </c>
      <c r="B64" s="24" t="s">
        <v>361</v>
      </c>
      <c r="C64" s="24" t="s">
        <v>157</v>
      </c>
      <c r="D64" s="24" t="s">
        <v>71</v>
      </c>
      <c r="E64" s="24" t="s">
        <v>72</v>
      </c>
      <c r="F64" s="24" t="s">
        <v>824</v>
      </c>
      <c r="G64" s="31" t="s">
        <v>825</v>
      </c>
      <c r="H64" s="26" t="s">
        <v>41</v>
      </c>
      <c r="I64" s="36"/>
      <c r="J64" s="35">
        <v>400000</v>
      </c>
    </row>
    <row r="65" spans="1:10" ht="30" customHeight="1" x14ac:dyDescent="0.15">
      <c r="A65" s="24">
        <v>9</v>
      </c>
      <c r="B65" s="24" t="s">
        <v>361</v>
      </c>
      <c r="C65" s="24" t="s">
        <v>157</v>
      </c>
      <c r="D65" s="24" t="s">
        <v>71</v>
      </c>
      <c r="E65" s="24" t="s">
        <v>72</v>
      </c>
      <c r="F65" s="24" t="s">
        <v>826</v>
      </c>
      <c r="G65" s="31" t="s">
        <v>827</v>
      </c>
      <c r="H65" s="26" t="s">
        <v>41</v>
      </c>
      <c r="I65" s="36"/>
      <c r="J65" s="35">
        <v>500000</v>
      </c>
    </row>
    <row r="66" spans="1:10" ht="30" customHeight="1" x14ac:dyDescent="0.15">
      <c r="A66" s="24">
        <v>10</v>
      </c>
      <c r="B66" s="24" t="s">
        <v>361</v>
      </c>
      <c r="C66" s="24" t="s">
        <v>157</v>
      </c>
      <c r="D66" s="24" t="s">
        <v>71</v>
      </c>
      <c r="E66" s="24" t="s">
        <v>72</v>
      </c>
      <c r="F66" s="24" t="s">
        <v>828</v>
      </c>
      <c r="G66" s="31" t="s">
        <v>829</v>
      </c>
      <c r="H66" s="26" t="s">
        <v>41</v>
      </c>
      <c r="I66" s="36"/>
      <c r="J66" s="35">
        <v>400000</v>
      </c>
    </row>
    <row r="67" spans="1:10" ht="30" customHeight="1" x14ac:dyDescent="0.15">
      <c r="A67" s="24">
        <v>11</v>
      </c>
      <c r="B67" s="24" t="s">
        <v>361</v>
      </c>
      <c r="C67" s="24" t="s">
        <v>157</v>
      </c>
      <c r="D67" s="24" t="s">
        <v>71</v>
      </c>
      <c r="E67" s="24" t="s">
        <v>72</v>
      </c>
      <c r="F67" s="24" t="s">
        <v>830</v>
      </c>
      <c r="G67" s="31" t="s">
        <v>831</v>
      </c>
      <c r="H67" s="26" t="s">
        <v>41</v>
      </c>
      <c r="I67" s="36"/>
      <c r="J67" s="35">
        <v>400000</v>
      </c>
    </row>
    <row r="68" spans="1:10" ht="30" customHeight="1" x14ac:dyDescent="0.15">
      <c r="A68" s="24">
        <v>12</v>
      </c>
      <c r="B68" s="24" t="s">
        <v>361</v>
      </c>
      <c r="C68" s="24" t="s">
        <v>157</v>
      </c>
      <c r="D68" s="24" t="s">
        <v>71</v>
      </c>
      <c r="E68" s="24" t="s">
        <v>165</v>
      </c>
      <c r="F68" s="24" t="s">
        <v>832</v>
      </c>
      <c r="G68" s="31" t="s">
        <v>833</v>
      </c>
      <c r="H68" s="26" t="s">
        <v>41</v>
      </c>
      <c r="I68" s="36"/>
      <c r="J68" s="35">
        <v>400000</v>
      </c>
    </row>
    <row r="69" spans="1:10" ht="30" customHeight="1" x14ac:dyDescent="0.15">
      <c r="A69" s="24">
        <v>13</v>
      </c>
      <c r="B69" s="24" t="s">
        <v>361</v>
      </c>
      <c r="C69" s="24" t="s">
        <v>157</v>
      </c>
      <c r="D69" s="24" t="s">
        <v>71</v>
      </c>
      <c r="E69" s="24" t="s">
        <v>72</v>
      </c>
      <c r="F69" s="24" t="s">
        <v>834</v>
      </c>
      <c r="G69" s="31" t="s">
        <v>835</v>
      </c>
      <c r="H69" s="26" t="s">
        <v>41</v>
      </c>
      <c r="I69" s="36"/>
      <c r="J69" s="35">
        <v>400000</v>
      </c>
    </row>
    <row r="70" spans="1:10" ht="30" customHeight="1" x14ac:dyDescent="0.15">
      <c r="A70" s="24">
        <v>14</v>
      </c>
      <c r="B70" s="24" t="s">
        <v>361</v>
      </c>
      <c r="C70" s="24" t="s">
        <v>157</v>
      </c>
      <c r="D70" s="24" t="s">
        <v>37</v>
      </c>
      <c r="E70" s="24" t="s">
        <v>217</v>
      </c>
      <c r="F70" s="24" t="s">
        <v>836</v>
      </c>
      <c r="G70" s="31" t="s">
        <v>837</v>
      </c>
      <c r="H70" s="26" t="s">
        <v>41</v>
      </c>
      <c r="I70" s="36"/>
      <c r="J70" s="35">
        <v>500000</v>
      </c>
    </row>
    <row r="71" spans="1:10" ht="30" customHeight="1" x14ac:dyDescent="0.15">
      <c r="A71" s="24">
        <v>15</v>
      </c>
      <c r="B71" s="24" t="s">
        <v>361</v>
      </c>
      <c r="C71" s="24" t="s">
        <v>157</v>
      </c>
      <c r="D71" s="24" t="s">
        <v>71</v>
      </c>
      <c r="E71" s="24" t="s">
        <v>165</v>
      </c>
      <c r="F71" s="24" t="s">
        <v>838</v>
      </c>
      <c r="G71" s="31" t="s">
        <v>839</v>
      </c>
      <c r="H71" s="26" t="s">
        <v>41</v>
      </c>
      <c r="I71" s="36"/>
      <c r="J71" s="35">
        <v>400000</v>
      </c>
    </row>
    <row r="72" spans="1:10" ht="30" customHeight="1" x14ac:dyDescent="0.15">
      <c r="A72" s="24">
        <v>16</v>
      </c>
      <c r="B72" s="24" t="s">
        <v>361</v>
      </c>
      <c r="C72" s="24" t="s">
        <v>43</v>
      </c>
      <c r="D72" s="24" t="s">
        <v>350</v>
      </c>
      <c r="E72" s="24" t="s">
        <v>840</v>
      </c>
      <c r="F72" s="24" t="s">
        <v>841</v>
      </c>
      <c r="G72" s="31" t="s">
        <v>842</v>
      </c>
      <c r="H72" s="26" t="s">
        <v>48</v>
      </c>
      <c r="I72" s="36"/>
      <c r="J72" s="35">
        <v>10050000</v>
      </c>
    </row>
    <row r="73" spans="1:10" ht="30" customHeight="1" x14ac:dyDescent="0.15">
      <c r="A73" s="24">
        <v>17</v>
      </c>
      <c r="B73" s="24" t="s">
        <v>361</v>
      </c>
      <c r="C73" s="24" t="s">
        <v>14</v>
      </c>
      <c r="D73" s="24" t="s">
        <v>15</v>
      </c>
      <c r="E73" s="24" t="s">
        <v>20</v>
      </c>
      <c r="F73" s="24" t="s">
        <v>117</v>
      </c>
      <c r="G73" s="31" t="s">
        <v>843</v>
      </c>
      <c r="H73" s="26" t="s">
        <v>19</v>
      </c>
      <c r="I73" s="36"/>
      <c r="J73" s="35">
        <v>9310800</v>
      </c>
    </row>
    <row r="74" spans="1:10" ht="30" customHeight="1" x14ac:dyDescent="0.15">
      <c r="A74" s="24">
        <v>18</v>
      </c>
      <c r="B74" s="24" t="s">
        <v>361</v>
      </c>
      <c r="C74" s="24" t="s">
        <v>14</v>
      </c>
      <c r="D74" s="24" t="s">
        <v>15</v>
      </c>
      <c r="E74" s="24" t="s">
        <v>153</v>
      </c>
      <c r="F74" s="24" t="s">
        <v>446</v>
      </c>
      <c r="G74" s="31" t="s">
        <v>844</v>
      </c>
      <c r="H74" s="26" t="s">
        <v>19</v>
      </c>
      <c r="I74" s="36"/>
      <c r="J74" s="35">
        <v>8629200</v>
      </c>
    </row>
    <row r="75" spans="1:10" ht="30" customHeight="1" x14ac:dyDescent="0.15">
      <c r="A75" s="24">
        <v>19</v>
      </c>
      <c r="B75" s="24" t="s">
        <v>361</v>
      </c>
      <c r="C75" s="24" t="s">
        <v>23</v>
      </c>
      <c r="D75" s="24" t="s">
        <v>745</v>
      </c>
      <c r="E75" s="24" t="s">
        <v>745</v>
      </c>
      <c r="F75" s="24" t="s">
        <v>845</v>
      </c>
      <c r="G75" s="31" t="s">
        <v>846</v>
      </c>
      <c r="H75" s="24" t="s">
        <v>108</v>
      </c>
      <c r="I75" s="36"/>
      <c r="J75" s="35">
        <v>190000</v>
      </c>
    </row>
    <row r="76" spans="1:10" ht="30" customHeight="1" x14ac:dyDescent="0.15">
      <c r="A76" s="24">
        <v>1</v>
      </c>
      <c r="B76" s="24" t="s">
        <v>469</v>
      </c>
      <c r="C76" s="24" t="s">
        <v>36</v>
      </c>
      <c r="D76" s="24" t="s">
        <v>741</v>
      </c>
      <c r="E76" s="24" t="s">
        <v>741</v>
      </c>
      <c r="F76" s="24" t="s">
        <v>847</v>
      </c>
      <c r="G76" s="31" t="s">
        <v>848</v>
      </c>
      <c r="H76" s="24" t="s">
        <v>41</v>
      </c>
      <c r="I76" s="36"/>
      <c r="J76" s="35">
        <v>4328644</v>
      </c>
    </row>
    <row r="77" spans="1:10" ht="30" customHeight="1" x14ac:dyDescent="0.15">
      <c r="A77" s="24">
        <v>2</v>
      </c>
      <c r="B77" s="24" t="s">
        <v>469</v>
      </c>
      <c r="C77" s="38" t="s">
        <v>157</v>
      </c>
      <c r="D77" s="38" t="s">
        <v>126</v>
      </c>
      <c r="E77" s="39" t="s">
        <v>127</v>
      </c>
      <c r="F77" s="24" t="s">
        <v>849</v>
      </c>
      <c r="G77" s="31" t="s">
        <v>850</v>
      </c>
      <c r="H77" s="24" t="s">
        <v>41</v>
      </c>
      <c r="I77" s="36"/>
      <c r="J77" s="35">
        <v>750000</v>
      </c>
    </row>
    <row r="78" spans="1:10" ht="30" customHeight="1" x14ac:dyDescent="0.15">
      <c r="A78" s="24">
        <v>3</v>
      </c>
      <c r="B78" s="24" t="s">
        <v>469</v>
      </c>
      <c r="C78" s="38" t="s">
        <v>157</v>
      </c>
      <c r="D78" s="38" t="s">
        <v>211</v>
      </c>
      <c r="E78" s="38" t="s">
        <v>212</v>
      </c>
      <c r="F78" s="24" t="s">
        <v>851</v>
      </c>
      <c r="G78" s="31" t="s">
        <v>852</v>
      </c>
      <c r="H78" s="24" t="s">
        <v>41</v>
      </c>
      <c r="I78" s="36"/>
      <c r="J78" s="35">
        <v>100000</v>
      </c>
    </row>
    <row r="79" spans="1:10" ht="30" customHeight="1" x14ac:dyDescent="0.15">
      <c r="A79" s="24">
        <v>4</v>
      </c>
      <c r="B79" s="24" t="s">
        <v>469</v>
      </c>
      <c r="C79" s="38" t="s">
        <v>157</v>
      </c>
      <c r="D79" s="38" t="s">
        <v>211</v>
      </c>
      <c r="E79" s="38" t="s">
        <v>212</v>
      </c>
      <c r="F79" s="24" t="s">
        <v>853</v>
      </c>
      <c r="G79" s="31" t="s">
        <v>854</v>
      </c>
      <c r="H79" s="24" t="s">
        <v>41</v>
      </c>
      <c r="I79" s="36"/>
      <c r="J79" s="35">
        <v>100000</v>
      </c>
    </row>
    <row r="80" spans="1:10" ht="30" customHeight="1" x14ac:dyDescent="0.15">
      <c r="A80" s="24">
        <v>5</v>
      </c>
      <c r="B80" s="24" t="s">
        <v>469</v>
      </c>
      <c r="C80" s="38" t="s">
        <v>157</v>
      </c>
      <c r="D80" s="40" t="s">
        <v>71</v>
      </c>
      <c r="E80" s="24" t="s">
        <v>755</v>
      </c>
      <c r="F80" s="24" t="s">
        <v>855</v>
      </c>
      <c r="G80" s="31" t="s">
        <v>856</v>
      </c>
      <c r="H80" s="24" t="s">
        <v>41</v>
      </c>
      <c r="I80" s="36"/>
      <c r="J80" s="35">
        <v>200000</v>
      </c>
    </row>
    <row r="81" spans="1:10" ht="30" customHeight="1" x14ac:dyDescent="0.15">
      <c r="A81" s="24">
        <v>6</v>
      </c>
      <c r="B81" s="24" t="s">
        <v>469</v>
      </c>
      <c r="C81" s="38" t="s">
        <v>157</v>
      </c>
      <c r="D81" s="40" t="s">
        <v>71</v>
      </c>
      <c r="E81" s="24" t="s">
        <v>165</v>
      </c>
      <c r="F81" s="24" t="s">
        <v>857</v>
      </c>
      <c r="G81" s="31" t="s">
        <v>858</v>
      </c>
      <c r="H81" s="24" t="s">
        <v>41</v>
      </c>
      <c r="I81" s="36"/>
      <c r="J81" s="35">
        <v>500000</v>
      </c>
    </row>
    <row r="82" spans="1:10" ht="30" customHeight="1" x14ac:dyDescent="0.15">
      <c r="A82" s="24">
        <v>7</v>
      </c>
      <c r="B82" s="24" t="s">
        <v>469</v>
      </c>
      <c r="C82" s="38" t="s">
        <v>157</v>
      </c>
      <c r="D82" s="40" t="s">
        <v>71</v>
      </c>
      <c r="E82" s="24" t="s">
        <v>755</v>
      </c>
      <c r="F82" s="24" t="s">
        <v>859</v>
      </c>
      <c r="G82" s="31" t="s">
        <v>860</v>
      </c>
      <c r="H82" s="24" t="s">
        <v>41</v>
      </c>
      <c r="I82" s="36"/>
      <c r="J82" s="35">
        <v>168000</v>
      </c>
    </row>
    <row r="83" spans="1:10" ht="30" customHeight="1" x14ac:dyDescent="0.15">
      <c r="A83" s="24">
        <v>8</v>
      </c>
      <c r="B83" s="24" t="s">
        <v>469</v>
      </c>
      <c r="C83" s="38" t="s">
        <v>157</v>
      </c>
      <c r="D83" s="40" t="s">
        <v>71</v>
      </c>
      <c r="E83" s="24" t="s">
        <v>755</v>
      </c>
      <c r="F83" s="24" t="s">
        <v>861</v>
      </c>
      <c r="G83" s="31" t="s">
        <v>862</v>
      </c>
      <c r="H83" s="24" t="s">
        <v>41</v>
      </c>
      <c r="I83" s="36"/>
      <c r="J83" s="35">
        <v>187000</v>
      </c>
    </row>
    <row r="84" spans="1:10" ht="30" customHeight="1" x14ac:dyDescent="0.15">
      <c r="A84" s="24">
        <v>9</v>
      </c>
      <c r="B84" s="24" t="s">
        <v>469</v>
      </c>
      <c r="C84" s="38" t="s">
        <v>157</v>
      </c>
      <c r="D84" s="40" t="s">
        <v>71</v>
      </c>
      <c r="E84" s="24" t="s">
        <v>755</v>
      </c>
      <c r="F84" s="24" t="s">
        <v>863</v>
      </c>
      <c r="G84" s="31" t="s">
        <v>864</v>
      </c>
      <c r="H84" s="24" t="s">
        <v>41</v>
      </c>
      <c r="I84" s="36"/>
      <c r="J84" s="35">
        <v>200000</v>
      </c>
    </row>
    <row r="85" spans="1:10" ht="30" customHeight="1" x14ac:dyDescent="0.15">
      <c r="A85" s="24">
        <v>10</v>
      </c>
      <c r="B85" s="24" t="s">
        <v>469</v>
      </c>
      <c r="C85" s="38" t="s">
        <v>157</v>
      </c>
      <c r="D85" s="40" t="s">
        <v>71</v>
      </c>
      <c r="E85" s="24" t="s">
        <v>755</v>
      </c>
      <c r="F85" s="24" t="s">
        <v>865</v>
      </c>
      <c r="G85" s="31" t="s">
        <v>866</v>
      </c>
      <c r="H85" s="24" t="s">
        <v>41</v>
      </c>
      <c r="I85" s="36"/>
      <c r="J85" s="35">
        <v>200000</v>
      </c>
    </row>
    <row r="86" spans="1:10" ht="30" customHeight="1" x14ac:dyDescent="0.15">
      <c r="A86" s="24">
        <v>11</v>
      </c>
      <c r="B86" s="24" t="s">
        <v>469</v>
      </c>
      <c r="C86" s="38" t="s">
        <v>157</v>
      </c>
      <c r="D86" s="38" t="s">
        <v>211</v>
      </c>
      <c r="E86" s="38" t="s">
        <v>212</v>
      </c>
      <c r="F86" s="24" t="s">
        <v>867</v>
      </c>
      <c r="G86" s="31" t="s">
        <v>868</v>
      </c>
      <c r="H86" s="24" t="s">
        <v>41</v>
      </c>
      <c r="I86" s="36"/>
      <c r="J86" s="35">
        <v>312000</v>
      </c>
    </row>
    <row r="87" spans="1:10" ht="30" customHeight="1" x14ac:dyDescent="0.15">
      <c r="A87" s="24">
        <v>12</v>
      </c>
      <c r="B87" s="24" t="s">
        <v>469</v>
      </c>
      <c r="C87" s="38" t="s">
        <v>157</v>
      </c>
      <c r="D87" s="38" t="s">
        <v>211</v>
      </c>
      <c r="E87" s="38" t="s">
        <v>212</v>
      </c>
      <c r="F87" s="24" t="s">
        <v>869</v>
      </c>
      <c r="G87" s="31" t="s">
        <v>870</v>
      </c>
      <c r="H87" s="24" t="s">
        <v>41</v>
      </c>
      <c r="I87" s="36"/>
      <c r="J87" s="35">
        <v>331000</v>
      </c>
    </row>
    <row r="88" spans="1:10" ht="30" customHeight="1" x14ac:dyDescent="0.15">
      <c r="A88" s="24">
        <v>13</v>
      </c>
      <c r="B88" s="24" t="s">
        <v>469</v>
      </c>
      <c r="C88" s="38" t="s">
        <v>157</v>
      </c>
      <c r="D88" s="38" t="s">
        <v>211</v>
      </c>
      <c r="E88" s="38" t="s">
        <v>212</v>
      </c>
      <c r="F88" s="24" t="s">
        <v>871</v>
      </c>
      <c r="G88" s="31" t="s">
        <v>872</v>
      </c>
      <c r="H88" s="24" t="s">
        <v>41</v>
      </c>
      <c r="I88" s="36"/>
      <c r="J88" s="35">
        <v>307000</v>
      </c>
    </row>
    <row r="89" spans="1:10" ht="30" customHeight="1" x14ac:dyDescent="0.15">
      <c r="A89" s="24">
        <v>14</v>
      </c>
      <c r="B89" s="24" t="s">
        <v>469</v>
      </c>
      <c r="C89" s="38" t="s">
        <v>157</v>
      </c>
      <c r="D89" s="38" t="s">
        <v>126</v>
      </c>
      <c r="E89" s="39" t="s">
        <v>127</v>
      </c>
      <c r="F89" s="24" t="s">
        <v>873</v>
      </c>
      <c r="G89" s="31" t="s">
        <v>874</v>
      </c>
      <c r="H89" s="24" t="s">
        <v>41</v>
      </c>
      <c r="I89" s="36"/>
      <c r="J89" s="35">
        <v>1045000</v>
      </c>
    </row>
    <row r="90" spans="1:10" ht="30" customHeight="1" x14ac:dyDescent="0.15">
      <c r="A90" s="24">
        <v>15</v>
      </c>
      <c r="B90" s="24" t="s">
        <v>469</v>
      </c>
      <c r="C90" s="38" t="s">
        <v>157</v>
      </c>
      <c r="D90" s="38" t="s">
        <v>126</v>
      </c>
      <c r="E90" s="39" t="s">
        <v>127</v>
      </c>
      <c r="F90" s="24" t="s">
        <v>875</v>
      </c>
      <c r="G90" s="31" t="s">
        <v>876</v>
      </c>
      <c r="H90" s="24" t="s">
        <v>41</v>
      </c>
      <c r="I90" s="36"/>
      <c r="J90" s="35">
        <v>900000</v>
      </c>
    </row>
    <row r="91" spans="1:10" ht="30" customHeight="1" x14ac:dyDescent="0.15">
      <c r="A91" s="24">
        <v>16</v>
      </c>
      <c r="B91" s="24" t="s">
        <v>469</v>
      </c>
      <c r="C91" s="38" t="s">
        <v>157</v>
      </c>
      <c r="D91" s="38" t="s">
        <v>211</v>
      </c>
      <c r="E91" s="38" t="s">
        <v>212</v>
      </c>
      <c r="F91" s="24" t="s">
        <v>877</v>
      </c>
      <c r="G91" s="31" t="s">
        <v>878</v>
      </c>
      <c r="H91" s="24" t="s">
        <v>41</v>
      </c>
      <c r="I91" s="36"/>
      <c r="J91" s="35">
        <v>565000</v>
      </c>
    </row>
    <row r="92" spans="1:10" ht="30" customHeight="1" x14ac:dyDescent="0.15">
      <c r="A92" s="24">
        <v>17</v>
      </c>
      <c r="B92" s="24" t="s">
        <v>469</v>
      </c>
      <c r="C92" s="38" t="s">
        <v>157</v>
      </c>
      <c r="D92" s="38" t="s">
        <v>211</v>
      </c>
      <c r="E92" s="38" t="s">
        <v>212</v>
      </c>
      <c r="F92" s="24" t="s">
        <v>879</v>
      </c>
      <c r="G92" s="31" t="s">
        <v>880</v>
      </c>
      <c r="H92" s="24" t="s">
        <v>41</v>
      </c>
      <c r="I92" s="36"/>
      <c r="J92" s="35">
        <v>385000</v>
      </c>
    </row>
    <row r="93" spans="1:10" ht="30" customHeight="1" x14ac:dyDescent="0.15">
      <c r="A93" s="24">
        <v>18</v>
      </c>
      <c r="B93" s="24" t="s">
        <v>469</v>
      </c>
      <c r="C93" s="38" t="s">
        <v>157</v>
      </c>
      <c r="D93" s="38" t="s">
        <v>211</v>
      </c>
      <c r="E93" s="38" t="s">
        <v>212</v>
      </c>
      <c r="F93" s="24" t="s">
        <v>881</v>
      </c>
      <c r="G93" s="31" t="s">
        <v>882</v>
      </c>
      <c r="H93" s="24" t="s">
        <v>41</v>
      </c>
      <c r="I93" s="36"/>
      <c r="J93" s="35">
        <v>630000</v>
      </c>
    </row>
    <row r="94" spans="1:10" ht="30" customHeight="1" x14ac:dyDescent="0.15">
      <c r="A94" s="24">
        <v>19</v>
      </c>
      <c r="B94" s="24" t="s">
        <v>469</v>
      </c>
      <c r="C94" s="38" t="s">
        <v>157</v>
      </c>
      <c r="D94" s="40" t="s">
        <v>71</v>
      </c>
      <c r="E94" s="24" t="s">
        <v>165</v>
      </c>
      <c r="F94" s="24" t="s">
        <v>883</v>
      </c>
      <c r="G94" s="31" t="s">
        <v>884</v>
      </c>
      <c r="H94" s="24" t="s">
        <v>41</v>
      </c>
      <c r="I94" s="36"/>
      <c r="J94" s="35">
        <v>320000</v>
      </c>
    </row>
    <row r="95" spans="1:10" ht="30" customHeight="1" x14ac:dyDescent="0.15">
      <c r="A95" s="24">
        <v>20</v>
      </c>
      <c r="B95" s="24" t="s">
        <v>469</v>
      </c>
      <c r="C95" s="38" t="s">
        <v>157</v>
      </c>
      <c r="D95" s="41" t="s">
        <v>168</v>
      </c>
      <c r="E95" s="41" t="s">
        <v>376</v>
      </c>
      <c r="F95" s="24" t="s">
        <v>885</v>
      </c>
      <c r="G95" s="31" t="s">
        <v>886</v>
      </c>
      <c r="H95" s="24" t="s">
        <v>41</v>
      </c>
      <c r="I95" s="36"/>
      <c r="J95" s="35">
        <v>400000</v>
      </c>
    </row>
    <row r="96" spans="1:10" ht="30" customHeight="1" x14ac:dyDescent="0.15">
      <c r="A96" s="24">
        <v>21</v>
      </c>
      <c r="B96" s="24" t="s">
        <v>469</v>
      </c>
      <c r="C96" s="38" t="s">
        <v>157</v>
      </c>
      <c r="D96" s="38" t="s">
        <v>211</v>
      </c>
      <c r="E96" s="38" t="s">
        <v>212</v>
      </c>
      <c r="F96" s="24" t="s">
        <v>887</v>
      </c>
      <c r="G96" s="31" t="s">
        <v>888</v>
      </c>
      <c r="H96" s="24" t="s">
        <v>41</v>
      </c>
      <c r="I96" s="36"/>
      <c r="J96" s="35">
        <v>300000</v>
      </c>
    </row>
    <row r="97" spans="1:10" ht="30" customHeight="1" x14ac:dyDescent="0.15">
      <c r="A97" s="24">
        <v>22</v>
      </c>
      <c r="B97" s="24" t="s">
        <v>469</v>
      </c>
      <c r="C97" s="38" t="s">
        <v>157</v>
      </c>
      <c r="D97" s="38" t="s">
        <v>211</v>
      </c>
      <c r="E97" s="38" t="s">
        <v>212</v>
      </c>
      <c r="F97" s="24" t="s">
        <v>889</v>
      </c>
      <c r="G97" s="31" t="s">
        <v>890</v>
      </c>
      <c r="H97" s="24" t="s">
        <v>41</v>
      </c>
      <c r="I97" s="36"/>
      <c r="J97" s="35">
        <v>95000</v>
      </c>
    </row>
    <row r="98" spans="1:10" ht="30" customHeight="1" x14ac:dyDescent="0.15">
      <c r="A98" s="24">
        <v>23</v>
      </c>
      <c r="B98" s="24" t="s">
        <v>469</v>
      </c>
      <c r="C98" s="38" t="s">
        <v>157</v>
      </c>
      <c r="D98" s="38" t="s">
        <v>211</v>
      </c>
      <c r="E98" s="38" t="s">
        <v>212</v>
      </c>
      <c r="F98" s="24" t="s">
        <v>891</v>
      </c>
      <c r="G98" s="31" t="s">
        <v>892</v>
      </c>
      <c r="H98" s="24" t="s">
        <v>41</v>
      </c>
      <c r="I98" s="36"/>
      <c r="J98" s="35">
        <v>90000</v>
      </c>
    </row>
    <row r="99" spans="1:10" ht="30" customHeight="1" x14ac:dyDescent="0.15">
      <c r="A99" s="24">
        <v>24</v>
      </c>
      <c r="B99" s="24" t="s">
        <v>469</v>
      </c>
      <c r="C99" s="38" t="s">
        <v>157</v>
      </c>
      <c r="D99" s="38" t="s">
        <v>211</v>
      </c>
      <c r="E99" s="38" t="s">
        <v>212</v>
      </c>
      <c r="F99" s="24" t="s">
        <v>893</v>
      </c>
      <c r="G99" s="31" t="s">
        <v>894</v>
      </c>
      <c r="H99" s="24" t="s">
        <v>41</v>
      </c>
      <c r="I99" s="36"/>
      <c r="J99" s="35">
        <v>75000</v>
      </c>
    </row>
    <row r="100" spans="1:10" ht="30" customHeight="1" x14ac:dyDescent="0.15">
      <c r="A100" s="24">
        <v>25</v>
      </c>
      <c r="B100" s="24" t="s">
        <v>469</v>
      </c>
      <c r="C100" s="38" t="s">
        <v>157</v>
      </c>
      <c r="D100" s="38" t="s">
        <v>211</v>
      </c>
      <c r="E100" s="38" t="s">
        <v>212</v>
      </c>
      <c r="F100" s="24" t="s">
        <v>895</v>
      </c>
      <c r="G100" s="31" t="s">
        <v>896</v>
      </c>
      <c r="H100" s="24" t="s">
        <v>41</v>
      </c>
      <c r="I100" s="36"/>
      <c r="J100" s="35">
        <v>40000</v>
      </c>
    </row>
    <row r="101" spans="1:10" ht="30" customHeight="1" x14ac:dyDescent="0.15">
      <c r="A101" s="24">
        <v>26</v>
      </c>
      <c r="B101" s="24" t="s">
        <v>469</v>
      </c>
      <c r="C101" s="38" t="s">
        <v>157</v>
      </c>
      <c r="D101" s="40" t="s">
        <v>71</v>
      </c>
      <c r="E101" s="24" t="s">
        <v>165</v>
      </c>
      <c r="F101" s="24" t="s">
        <v>897</v>
      </c>
      <c r="G101" s="31" t="s">
        <v>898</v>
      </c>
      <c r="H101" s="24" t="s">
        <v>41</v>
      </c>
      <c r="I101" s="36"/>
      <c r="J101" s="35">
        <v>850000</v>
      </c>
    </row>
    <row r="102" spans="1:10" ht="30" customHeight="1" x14ac:dyDescent="0.15">
      <c r="A102" s="24">
        <v>27</v>
      </c>
      <c r="B102" s="24" t="s">
        <v>469</v>
      </c>
      <c r="C102" s="38" t="s">
        <v>157</v>
      </c>
      <c r="D102" s="38" t="s">
        <v>211</v>
      </c>
      <c r="E102" s="38" t="s">
        <v>212</v>
      </c>
      <c r="F102" s="24" t="s">
        <v>899</v>
      </c>
      <c r="G102" s="31" t="s">
        <v>900</v>
      </c>
      <c r="H102" s="24" t="s">
        <v>41</v>
      </c>
      <c r="I102" s="36"/>
      <c r="J102" s="35">
        <v>400000</v>
      </c>
    </row>
    <row r="103" spans="1:10" ht="30" customHeight="1" x14ac:dyDescent="0.15">
      <c r="A103" s="24">
        <v>28</v>
      </c>
      <c r="B103" s="24" t="s">
        <v>469</v>
      </c>
      <c r="C103" s="38" t="s">
        <v>157</v>
      </c>
      <c r="D103" s="40" t="s">
        <v>71</v>
      </c>
      <c r="E103" s="24" t="s">
        <v>165</v>
      </c>
      <c r="F103" s="24" t="s">
        <v>901</v>
      </c>
      <c r="G103" s="31" t="s">
        <v>902</v>
      </c>
      <c r="H103" s="24" t="s">
        <v>41</v>
      </c>
      <c r="I103" s="36"/>
      <c r="J103" s="35">
        <v>340000</v>
      </c>
    </row>
    <row r="104" spans="1:10" ht="30" customHeight="1" x14ac:dyDescent="0.15">
      <c r="A104" s="24">
        <v>29</v>
      </c>
      <c r="B104" s="24" t="s">
        <v>469</v>
      </c>
      <c r="C104" s="38" t="s">
        <v>157</v>
      </c>
      <c r="D104" s="40" t="s">
        <v>71</v>
      </c>
      <c r="E104" s="24" t="s">
        <v>165</v>
      </c>
      <c r="F104" s="24" t="s">
        <v>903</v>
      </c>
      <c r="G104" s="31" t="s">
        <v>904</v>
      </c>
      <c r="H104" s="24" t="s">
        <v>41</v>
      </c>
      <c r="I104" s="36"/>
      <c r="J104" s="35">
        <v>210000</v>
      </c>
    </row>
    <row r="105" spans="1:10" ht="30" customHeight="1" x14ac:dyDescent="0.15">
      <c r="A105" s="24">
        <v>30</v>
      </c>
      <c r="B105" s="24" t="s">
        <v>469</v>
      </c>
      <c r="C105" s="38" t="s">
        <v>43</v>
      </c>
      <c r="D105" s="42" t="s">
        <v>350</v>
      </c>
      <c r="E105" s="43" t="s">
        <v>351</v>
      </c>
      <c r="F105" s="24" t="s">
        <v>500</v>
      </c>
      <c r="G105" s="31" t="s">
        <v>905</v>
      </c>
      <c r="H105" s="24" t="s">
        <v>48</v>
      </c>
      <c r="I105" s="36"/>
      <c r="J105" s="35">
        <v>1860000</v>
      </c>
    </row>
    <row r="106" spans="1:10" ht="30" customHeight="1" x14ac:dyDescent="0.15">
      <c r="A106" s="24">
        <v>31</v>
      </c>
      <c r="B106" s="24" t="s">
        <v>469</v>
      </c>
      <c r="C106" s="38" t="s">
        <v>14</v>
      </c>
      <c r="D106" s="38" t="s">
        <v>15</v>
      </c>
      <c r="E106" s="38" t="s">
        <v>153</v>
      </c>
      <c r="F106" s="24" t="s">
        <v>906</v>
      </c>
      <c r="G106" s="31" t="s">
        <v>907</v>
      </c>
      <c r="H106" s="24" t="s">
        <v>19</v>
      </c>
      <c r="I106" s="36"/>
      <c r="J106" s="35">
        <v>8675000</v>
      </c>
    </row>
    <row r="107" spans="1:10" ht="30" customHeight="1" x14ac:dyDescent="0.15">
      <c r="A107" s="24">
        <v>32</v>
      </c>
      <c r="B107" s="24" t="s">
        <v>469</v>
      </c>
      <c r="C107" s="38" t="s">
        <v>14</v>
      </c>
      <c r="D107" s="39" t="s">
        <v>15</v>
      </c>
      <c r="E107" s="39" t="s">
        <v>16</v>
      </c>
      <c r="F107" s="24" t="s">
        <v>480</v>
      </c>
      <c r="G107" s="31" t="s">
        <v>908</v>
      </c>
      <c r="H107" s="24" t="s">
        <v>19</v>
      </c>
      <c r="I107" s="36"/>
      <c r="J107" s="35">
        <v>1295000</v>
      </c>
    </row>
    <row r="108" spans="1:10" ht="30" customHeight="1" x14ac:dyDescent="0.15">
      <c r="A108" s="24">
        <v>33</v>
      </c>
      <c r="B108" s="24" t="s">
        <v>469</v>
      </c>
      <c r="C108" s="24" t="s">
        <v>23</v>
      </c>
      <c r="D108" s="24" t="s">
        <v>745</v>
      </c>
      <c r="E108" s="24" t="s">
        <v>745</v>
      </c>
      <c r="F108" s="24" t="s">
        <v>909</v>
      </c>
      <c r="G108" s="31" t="s">
        <v>910</v>
      </c>
      <c r="H108" s="24" t="s">
        <v>108</v>
      </c>
      <c r="I108" s="36"/>
      <c r="J108" s="35">
        <v>171356</v>
      </c>
    </row>
    <row r="109" spans="1:10" ht="30" customHeight="1" x14ac:dyDescent="0.15">
      <c r="A109" s="24">
        <v>1</v>
      </c>
      <c r="B109" s="24" t="s">
        <v>628</v>
      </c>
      <c r="C109" s="24" t="s">
        <v>157</v>
      </c>
      <c r="D109" s="28" t="s">
        <v>71</v>
      </c>
      <c r="E109" s="44" t="s">
        <v>165</v>
      </c>
      <c r="F109" s="24" t="s">
        <v>911</v>
      </c>
      <c r="G109" s="25" t="s">
        <v>912</v>
      </c>
      <c r="H109" s="26" t="s">
        <v>41</v>
      </c>
      <c r="I109" s="36"/>
      <c r="J109" s="35">
        <v>1000000</v>
      </c>
    </row>
    <row r="110" spans="1:10" ht="30" customHeight="1" x14ac:dyDescent="0.15">
      <c r="A110" s="24">
        <v>2</v>
      </c>
      <c r="B110" s="24" t="s">
        <v>628</v>
      </c>
      <c r="C110" s="24" t="s">
        <v>157</v>
      </c>
      <c r="D110" s="24" t="s">
        <v>71</v>
      </c>
      <c r="E110" s="24" t="s">
        <v>165</v>
      </c>
      <c r="F110" s="24" t="s">
        <v>913</v>
      </c>
      <c r="G110" s="25" t="s">
        <v>914</v>
      </c>
      <c r="H110" s="26" t="s">
        <v>41</v>
      </c>
      <c r="I110" s="36"/>
      <c r="J110" s="35">
        <v>2000000</v>
      </c>
    </row>
    <row r="111" spans="1:10" ht="30" customHeight="1" x14ac:dyDescent="0.15">
      <c r="A111" s="24">
        <v>3</v>
      </c>
      <c r="B111" s="24" t="s">
        <v>628</v>
      </c>
      <c r="C111" s="24" t="s">
        <v>23</v>
      </c>
      <c r="D111" s="24" t="s">
        <v>745</v>
      </c>
      <c r="E111" s="24" t="s">
        <v>745</v>
      </c>
      <c r="F111" s="24" t="s">
        <v>915</v>
      </c>
      <c r="G111" s="25" t="s">
        <v>916</v>
      </c>
      <c r="H111" s="24" t="s">
        <v>108</v>
      </c>
      <c r="I111" s="36"/>
      <c r="J111" s="35">
        <v>76000</v>
      </c>
    </row>
    <row r="112" spans="1:10" ht="30" customHeight="1" x14ac:dyDescent="0.15">
      <c r="A112" s="24">
        <v>4</v>
      </c>
      <c r="B112" s="24" t="s">
        <v>628</v>
      </c>
      <c r="C112" s="24" t="s">
        <v>36</v>
      </c>
      <c r="D112" s="24" t="s">
        <v>741</v>
      </c>
      <c r="E112" s="24" t="s">
        <v>741</v>
      </c>
      <c r="F112" s="24" t="s">
        <v>917</v>
      </c>
      <c r="G112" s="25" t="s">
        <v>918</v>
      </c>
      <c r="H112" s="24" t="s">
        <v>41</v>
      </c>
      <c r="I112" s="36"/>
      <c r="J112" s="35">
        <v>106000</v>
      </c>
    </row>
    <row r="113" spans="1:10" ht="30" customHeight="1" x14ac:dyDescent="0.15">
      <c r="A113" s="24">
        <v>5</v>
      </c>
      <c r="B113" s="24" t="s">
        <v>628</v>
      </c>
      <c r="C113" s="24" t="s">
        <v>36</v>
      </c>
      <c r="D113" s="24" t="s">
        <v>751</v>
      </c>
      <c r="E113" s="24" t="s">
        <v>751</v>
      </c>
      <c r="F113" s="24" t="s">
        <v>919</v>
      </c>
      <c r="G113" s="25" t="s">
        <v>920</v>
      </c>
      <c r="H113" s="24" t="s">
        <v>754</v>
      </c>
      <c r="I113" s="36"/>
      <c r="J113" s="35">
        <v>78000</v>
      </c>
    </row>
    <row r="114" spans="1:10" ht="30" customHeight="1" x14ac:dyDescent="0.15">
      <c r="A114" s="24">
        <v>6</v>
      </c>
      <c r="B114" s="24" t="s">
        <v>628</v>
      </c>
      <c r="C114" s="24" t="s">
        <v>14</v>
      </c>
      <c r="D114" s="24" t="s">
        <v>15</v>
      </c>
      <c r="E114" s="24" t="s">
        <v>16</v>
      </c>
      <c r="F114" s="24" t="s">
        <v>680</v>
      </c>
      <c r="G114" s="25" t="s">
        <v>921</v>
      </c>
      <c r="H114" s="26" t="s">
        <v>19</v>
      </c>
      <c r="I114" s="36"/>
      <c r="J114" s="35">
        <v>150000</v>
      </c>
    </row>
  </sheetData>
  <autoFilter ref="A4:J114"/>
  <mergeCells count="2">
    <mergeCell ref="A1:B1"/>
    <mergeCell ref="A2:J2"/>
  </mergeCells>
  <phoneticPr fontId="15" type="noConversion"/>
  <conditionalFormatting sqref="C15">
    <cfRule type="expression" dxfId="5" priority="6">
      <formula>$B15&lt;&gt;""</formula>
    </cfRule>
  </conditionalFormatting>
  <conditionalFormatting sqref="C16">
    <cfRule type="expression" dxfId="4" priority="5">
      <formula>$B16&lt;&gt;""</formula>
    </cfRule>
  </conditionalFormatting>
  <conditionalFormatting sqref="F60">
    <cfRule type="expression" dxfId="3" priority="4">
      <formula>$A60&lt;&gt;""</formula>
    </cfRule>
  </conditionalFormatting>
  <conditionalFormatting sqref="F61">
    <cfRule type="expression" dxfId="2" priority="3">
      <formula>$A61&lt;&gt;""</formula>
    </cfRule>
  </conditionalFormatting>
  <conditionalFormatting sqref="F66">
    <cfRule type="expression" dxfId="1" priority="2">
      <formula>$A66&lt;&gt;""</formula>
    </cfRule>
  </conditionalFormatting>
  <conditionalFormatting sqref="F67">
    <cfRule type="expression" dxfId="0" priority="1">
      <formula>$A67&lt;&gt;""</formula>
    </cfRule>
  </conditionalFormatting>
  <dataValidations count="3">
    <dataValidation allowBlank="1" showInputMessage="1" showErrorMessage="1" sqref="E38 E39 E40 E41 F45:F49"/>
    <dataValidation type="list" allowBlank="1" showInputMessage="1" showErrorMessage="1" sqref="D78 D79 D86 D87 D88 D91 D92 D93 D96 D97 D98 D99 D100 D102">
      <formula1>"驻镇帮镇扶村（巩固拓展脱贫攻坚成果）,驻镇帮镇扶村（提升产业发展水平）,驻镇帮镇扶村（提升镇村公共基础设施水平）,驻镇帮镇扶村（提升镇域公共服务能力）,驻镇帮镇扶村（提升抓党建促乡村振兴水平）"</formula1>
    </dataValidation>
    <dataValidation type="list" allowBlank="1" showInputMessage="1" showErrorMessage="1" promptTitle="请选择一级项目" prompt="需先选部门后再选择一级项目" sqref="E105">
      <formula1>INDIRECT("Sheet1!"&amp;VLOOKUP(#REF!,INDIRECT("Sheet1!G:H"),2,0))</formula1>
    </dataValidation>
  </dataValidations>
  <pageMargins left="0.39305555555555599" right="0.39305555555555599" top="1" bottom="0.78680555555555598" header="0.51180555555555596" footer="0.39305555555555599"/>
  <pageSetup paperSize="9" scale="69" fitToHeight="0" orientation="portrait" r:id="rId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5"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workbookViewId="0">
      <selection activeCell="I10" sqref="I10:I18"/>
    </sheetView>
  </sheetViews>
  <sheetFormatPr defaultColWidth="9" defaultRowHeight="13.5" x14ac:dyDescent="0.15"/>
  <cols>
    <col min="1" max="2" width="17.625" style="6" customWidth="1"/>
    <col min="3" max="3" width="21.625" style="6" customWidth="1"/>
    <col min="4" max="4" width="25.625" style="6" customWidth="1"/>
    <col min="5" max="5" width="17.125" style="6" customWidth="1"/>
    <col min="6" max="6" width="23" style="6" customWidth="1"/>
    <col min="7" max="7" width="14.625" style="6" customWidth="1"/>
    <col min="8" max="8" width="21.25" style="6" customWidth="1"/>
    <col min="9" max="9" width="14" style="6" customWidth="1"/>
    <col min="10" max="10" width="13.875" style="6" customWidth="1"/>
    <col min="11" max="11" width="18.375" style="6" customWidth="1"/>
    <col min="12" max="12" width="9.5" style="6" customWidth="1"/>
    <col min="13" max="14" width="14.875" style="6" customWidth="1"/>
    <col min="15" max="16384" width="9" style="6"/>
  </cols>
  <sheetData>
    <row r="1" spans="1:14" s="5" customFormat="1" ht="29.25" customHeight="1" x14ac:dyDescent="0.15">
      <c r="A1" s="6" t="s">
        <v>41</v>
      </c>
      <c r="B1" s="7" t="s">
        <v>922</v>
      </c>
      <c r="C1" s="6"/>
      <c r="D1" s="6"/>
      <c r="E1" s="6" t="s">
        <v>41</v>
      </c>
      <c r="F1" s="7" t="s">
        <v>41</v>
      </c>
      <c r="G1" s="8"/>
      <c r="I1" s="5" t="s">
        <v>923</v>
      </c>
      <c r="J1" s="6" t="s">
        <v>26</v>
      </c>
      <c r="K1" s="6" t="s">
        <v>108</v>
      </c>
      <c r="L1" s="8"/>
      <c r="M1" s="7" t="s">
        <v>108</v>
      </c>
      <c r="N1" s="7" t="s">
        <v>26</v>
      </c>
    </row>
    <row r="2" spans="1:14" ht="29.25" customHeight="1" x14ac:dyDescent="0.15">
      <c r="A2" s="5" t="s">
        <v>108</v>
      </c>
      <c r="B2" s="8" t="s">
        <v>924</v>
      </c>
      <c r="C2" s="6" t="s">
        <v>925</v>
      </c>
      <c r="E2" s="5" t="s">
        <v>108</v>
      </c>
      <c r="F2" s="9" t="s">
        <v>26</v>
      </c>
      <c r="G2" s="8" t="s">
        <v>108</v>
      </c>
      <c r="I2" s="6" t="s">
        <v>926</v>
      </c>
      <c r="J2" s="6" t="s">
        <v>19</v>
      </c>
      <c r="K2" s="7"/>
      <c r="L2" s="7"/>
      <c r="M2" s="7" t="s">
        <v>19</v>
      </c>
      <c r="N2" s="7"/>
    </row>
    <row r="3" spans="1:14" s="5" customFormat="1" ht="29.25" customHeight="1" x14ac:dyDescent="0.15">
      <c r="A3" s="6" t="s">
        <v>48</v>
      </c>
      <c r="B3" s="7" t="s">
        <v>927</v>
      </c>
      <c r="C3" s="6"/>
      <c r="D3" s="6"/>
      <c r="E3" s="6" t="s">
        <v>48</v>
      </c>
      <c r="F3" s="6" t="s">
        <v>48</v>
      </c>
      <c r="G3" s="8"/>
      <c r="I3" s="5" t="s">
        <v>928</v>
      </c>
      <c r="J3" s="6" t="s">
        <v>41</v>
      </c>
      <c r="K3" s="8"/>
      <c r="L3" s="8"/>
      <c r="M3" s="7" t="s">
        <v>41</v>
      </c>
      <c r="N3" s="8">
        <v>0</v>
      </c>
    </row>
    <row r="4" spans="1:14" ht="29.25" customHeight="1" x14ac:dyDescent="0.15">
      <c r="A4" s="6" t="s">
        <v>19</v>
      </c>
      <c r="B4" s="7" t="s">
        <v>929</v>
      </c>
      <c r="E4" s="6" t="s">
        <v>19</v>
      </c>
      <c r="F4" s="6" t="s">
        <v>19</v>
      </c>
      <c r="G4" s="7"/>
      <c r="I4" s="6" t="s">
        <v>930</v>
      </c>
      <c r="J4" s="6" t="s">
        <v>48</v>
      </c>
      <c r="K4" s="7"/>
      <c r="L4" s="7"/>
      <c r="M4" s="7" t="s">
        <v>48</v>
      </c>
      <c r="N4" s="7"/>
    </row>
    <row r="5" spans="1:14" s="5" customFormat="1" ht="29.25" customHeight="1" x14ac:dyDescent="0.15">
      <c r="A5" s="6" t="s">
        <v>931</v>
      </c>
      <c r="B5" s="8" t="s">
        <v>932</v>
      </c>
      <c r="C5" s="6"/>
      <c r="E5" s="6" t="s">
        <v>931</v>
      </c>
      <c r="F5" s="9" t="s">
        <v>365</v>
      </c>
      <c r="G5" s="8" t="s">
        <v>933</v>
      </c>
      <c r="I5" s="5" t="s">
        <v>934</v>
      </c>
      <c r="J5" s="6" t="s">
        <v>365</v>
      </c>
      <c r="K5" s="8"/>
      <c r="L5" s="8"/>
      <c r="M5" s="7" t="s">
        <v>365</v>
      </c>
      <c r="N5" s="8"/>
    </row>
    <row r="6" spans="1:14" ht="14.25" x14ac:dyDescent="0.15">
      <c r="A6" s="6" t="s">
        <v>316</v>
      </c>
      <c r="B6" s="7" t="s">
        <v>935</v>
      </c>
      <c r="E6" s="5" t="s">
        <v>316</v>
      </c>
      <c r="F6" s="5" t="s">
        <v>316</v>
      </c>
      <c r="I6" s="6" t="s">
        <v>936</v>
      </c>
      <c r="J6" s="6" t="s">
        <v>316</v>
      </c>
      <c r="K6" s="7"/>
      <c r="L6" s="7"/>
    </row>
    <row r="7" spans="1:14" x14ac:dyDescent="0.15">
      <c r="A7" s="6" t="s">
        <v>176</v>
      </c>
      <c r="B7" s="6" t="s">
        <v>937</v>
      </c>
      <c r="I7" s="6" t="s">
        <v>938</v>
      </c>
      <c r="J7" s="6" t="s">
        <v>176</v>
      </c>
    </row>
    <row r="8" spans="1:14" s="5" customFormat="1" ht="12" customHeight="1" x14ac:dyDescent="0.15">
      <c r="B8" s="6"/>
      <c r="C8" s="6"/>
      <c r="D8" s="6"/>
      <c r="I8" s="6"/>
    </row>
    <row r="10" spans="1:14" x14ac:dyDescent="0.15">
      <c r="I10" s="6" t="s">
        <v>19</v>
      </c>
    </row>
    <row r="11" spans="1:14" x14ac:dyDescent="0.15">
      <c r="I11" s="6" t="s">
        <v>26</v>
      </c>
    </row>
    <row r="12" spans="1:14" x14ac:dyDescent="0.15">
      <c r="I12" s="6" t="s">
        <v>41</v>
      </c>
    </row>
    <row r="13" spans="1:14" x14ac:dyDescent="0.15">
      <c r="I13" s="6" t="s">
        <v>48</v>
      </c>
    </row>
    <row r="14" spans="1:14" ht="14.25" x14ac:dyDescent="0.15">
      <c r="I14" s="10" t="s">
        <v>108</v>
      </c>
    </row>
    <row r="15" spans="1:14" ht="14.25" x14ac:dyDescent="0.15">
      <c r="I15" s="10" t="s">
        <v>176</v>
      </c>
    </row>
    <row r="16" spans="1:14" ht="14.25" x14ac:dyDescent="0.15">
      <c r="I16" s="10" t="s">
        <v>316</v>
      </c>
    </row>
    <row r="17" spans="9:9" ht="14.25" x14ac:dyDescent="0.15">
      <c r="I17" s="10" t="s">
        <v>365</v>
      </c>
    </row>
    <row r="18" spans="9:9" ht="14.25" x14ac:dyDescent="0.15">
      <c r="I18" t="s">
        <v>663</v>
      </c>
    </row>
    <row r="19" spans="9:9" ht="14.25" x14ac:dyDescent="0.15">
      <c r="I19"/>
    </row>
    <row r="20" spans="9:9" ht="14.25" x14ac:dyDescent="0.15">
      <c r="I20"/>
    </row>
    <row r="21" spans="9:9" ht="14.25" x14ac:dyDescent="0.15">
      <c r="I21"/>
    </row>
    <row r="22" spans="9:9" ht="14.25" x14ac:dyDescent="0.15">
      <c r="I22"/>
    </row>
    <row r="23" spans="9:9" ht="14.25" x14ac:dyDescent="0.15">
      <c r="I23"/>
    </row>
    <row r="24" spans="9:9" ht="14.25" x14ac:dyDescent="0.15">
      <c r="I24"/>
    </row>
    <row r="25" spans="9:9" ht="14.25" x14ac:dyDescent="0.15">
      <c r="I25"/>
    </row>
    <row r="26" spans="9:9" ht="14.25" x14ac:dyDescent="0.15">
      <c r="I26"/>
    </row>
    <row r="27" spans="9:9" ht="14.25" x14ac:dyDescent="0.15">
      <c r="I27"/>
    </row>
    <row r="28" spans="9:9" ht="14.25" x14ac:dyDescent="0.15">
      <c r="I28"/>
    </row>
    <row r="29" spans="9:9" ht="14.25" x14ac:dyDescent="0.15">
      <c r="I29"/>
    </row>
    <row r="30" spans="9:9" ht="14.25" x14ac:dyDescent="0.15">
      <c r="I30"/>
    </row>
    <row r="31" spans="9:9" ht="14.25" x14ac:dyDescent="0.15">
      <c r="I31"/>
    </row>
    <row r="32" spans="9:9" ht="14.25" x14ac:dyDescent="0.15">
      <c r="I32"/>
    </row>
    <row r="33" spans="9:9" ht="14.25" x14ac:dyDescent="0.15">
      <c r="I33"/>
    </row>
    <row r="34" spans="9:9" ht="14.25" x14ac:dyDescent="0.15">
      <c r="I34"/>
    </row>
    <row r="35" spans="9:9" ht="14.25" x14ac:dyDescent="0.15">
      <c r="I35"/>
    </row>
    <row r="36" spans="9:9" ht="14.25" x14ac:dyDescent="0.15">
      <c r="I36"/>
    </row>
    <row r="37" spans="9:9" ht="14.25" x14ac:dyDescent="0.15">
      <c r="I37"/>
    </row>
    <row r="38" spans="9:9" ht="14.25" x14ac:dyDescent="0.15">
      <c r="I38"/>
    </row>
    <row r="39" spans="9:9" ht="14.25" x14ac:dyDescent="0.15">
      <c r="I39"/>
    </row>
    <row r="40" spans="9:9" ht="14.25" x14ac:dyDescent="0.15">
      <c r="I40"/>
    </row>
    <row r="41" spans="9:9" ht="14.25" x14ac:dyDescent="0.15">
      <c r="I41"/>
    </row>
    <row r="42" spans="9:9" ht="14.25" x14ac:dyDescent="0.15">
      <c r="I42"/>
    </row>
    <row r="43" spans="9:9" ht="14.25" x14ac:dyDescent="0.15">
      <c r="I43"/>
    </row>
    <row r="44" spans="9:9" ht="14.25" x14ac:dyDescent="0.15">
      <c r="I44"/>
    </row>
    <row r="45" spans="9:9" ht="14.25" x14ac:dyDescent="0.15">
      <c r="I45"/>
    </row>
    <row r="46" spans="9:9" ht="14.25" x14ac:dyDescent="0.15">
      <c r="I46"/>
    </row>
    <row r="47" spans="9:9" ht="14.25" x14ac:dyDescent="0.15">
      <c r="I47"/>
    </row>
    <row r="48" spans="9:9" ht="14.25" x14ac:dyDescent="0.15">
      <c r="I48"/>
    </row>
    <row r="49" spans="9:9" ht="14.25" x14ac:dyDescent="0.15">
      <c r="I49"/>
    </row>
    <row r="50" spans="9:9" ht="14.25" x14ac:dyDescent="0.15">
      <c r="I50"/>
    </row>
    <row r="51" spans="9:9" ht="14.25" x14ac:dyDescent="0.15">
      <c r="I51"/>
    </row>
    <row r="52" spans="9:9" ht="14.25" x14ac:dyDescent="0.15">
      <c r="I52"/>
    </row>
    <row r="53" spans="9:9" ht="14.25" x14ac:dyDescent="0.15">
      <c r="I53"/>
    </row>
    <row r="54" spans="9:9" ht="14.25" x14ac:dyDescent="0.15">
      <c r="I54"/>
    </row>
    <row r="55" spans="9:9" ht="14.25" x14ac:dyDescent="0.15">
      <c r="I55"/>
    </row>
    <row r="56" spans="9:9" ht="14.25" x14ac:dyDescent="0.15">
      <c r="I56"/>
    </row>
    <row r="57" spans="9:9" ht="14.25" x14ac:dyDescent="0.15">
      <c r="I57"/>
    </row>
    <row r="58" spans="9:9" ht="14.25" x14ac:dyDescent="0.15">
      <c r="I58"/>
    </row>
    <row r="59" spans="9:9" ht="14.25" x14ac:dyDescent="0.15">
      <c r="I59"/>
    </row>
    <row r="60" spans="9:9" ht="14.25" x14ac:dyDescent="0.15">
      <c r="I60"/>
    </row>
    <row r="61" spans="9:9" ht="14.25" x14ac:dyDescent="0.15">
      <c r="I61"/>
    </row>
    <row r="62" spans="9:9" ht="14.25" x14ac:dyDescent="0.15">
      <c r="I62"/>
    </row>
    <row r="63" spans="9:9" ht="14.25" x14ac:dyDescent="0.15">
      <c r="I63"/>
    </row>
    <row r="64" spans="9:9" ht="14.25" x14ac:dyDescent="0.15">
      <c r="I64"/>
    </row>
    <row r="65" spans="9:9" ht="14.25" x14ac:dyDescent="0.15">
      <c r="I65"/>
    </row>
    <row r="66" spans="9:9" ht="14.25" x14ac:dyDescent="0.15">
      <c r="I66"/>
    </row>
    <row r="67" spans="9:9" ht="14.25" x14ac:dyDescent="0.15">
      <c r="I67"/>
    </row>
    <row r="68" spans="9:9" ht="14.25" x14ac:dyDescent="0.15">
      <c r="I68"/>
    </row>
    <row r="69" spans="9:9" ht="14.25" x14ac:dyDescent="0.15">
      <c r="I69"/>
    </row>
    <row r="70" spans="9:9" ht="14.25" x14ac:dyDescent="0.15">
      <c r="I70"/>
    </row>
    <row r="71" spans="9:9" ht="14.25" x14ac:dyDescent="0.15">
      <c r="I71"/>
    </row>
    <row r="72" spans="9:9" ht="14.25" x14ac:dyDescent="0.15">
      <c r="I72"/>
    </row>
    <row r="73" spans="9:9" ht="14.25" x14ac:dyDescent="0.15">
      <c r="I73"/>
    </row>
    <row r="74" spans="9:9" ht="14.25" x14ac:dyDescent="0.15">
      <c r="I74"/>
    </row>
    <row r="75" spans="9:9" ht="14.25" x14ac:dyDescent="0.15">
      <c r="I75"/>
    </row>
    <row r="76" spans="9:9" ht="14.25" x14ac:dyDescent="0.15">
      <c r="I76"/>
    </row>
    <row r="77" spans="9:9" ht="14.25" x14ac:dyDescent="0.15">
      <c r="I77"/>
    </row>
    <row r="78" spans="9:9" ht="14.25" x14ac:dyDescent="0.15">
      <c r="I78"/>
    </row>
    <row r="79" spans="9:9" ht="14.25" x14ac:dyDescent="0.15">
      <c r="I79"/>
    </row>
    <row r="80" spans="9:9" ht="14.25" x14ac:dyDescent="0.15">
      <c r="I80"/>
    </row>
    <row r="81" spans="9:9" ht="14.25" x14ac:dyDescent="0.15">
      <c r="I81"/>
    </row>
    <row r="82" spans="9:9" ht="14.25" x14ac:dyDescent="0.15">
      <c r="I82"/>
    </row>
    <row r="83" spans="9:9" ht="14.25" x14ac:dyDescent="0.15">
      <c r="I83"/>
    </row>
    <row r="84" spans="9:9" ht="14.25" x14ac:dyDescent="0.15">
      <c r="I84"/>
    </row>
    <row r="85" spans="9:9" ht="14.25" x14ac:dyDescent="0.15">
      <c r="I85"/>
    </row>
    <row r="86" spans="9:9" ht="14.25" x14ac:dyDescent="0.15">
      <c r="I86"/>
    </row>
    <row r="87" spans="9:9" ht="14.25" x14ac:dyDescent="0.15">
      <c r="I87"/>
    </row>
    <row r="88" spans="9:9" ht="14.25" x14ac:dyDescent="0.15">
      <c r="I88"/>
    </row>
    <row r="89" spans="9:9" ht="14.25" x14ac:dyDescent="0.15">
      <c r="I89"/>
    </row>
    <row r="90" spans="9:9" ht="14.25" x14ac:dyDescent="0.15">
      <c r="I90"/>
    </row>
    <row r="91" spans="9:9" ht="14.25" x14ac:dyDescent="0.15">
      <c r="I91"/>
    </row>
    <row r="92" spans="9:9" ht="14.25" x14ac:dyDescent="0.15">
      <c r="I92"/>
    </row>
    <row r="93" spans="9:9" ht="14.25" x14ac:dyDescent="0.15">
      <c r="I93"/>
    </row>
    <row r="94" spans="9:9" ht="14.25" x14ac:dyDescent="0.15">
      <c r="I94"/>
    </row>
    <row r="95" spans="9:9" ht="14.25" x14ac:dyDescent="0.15">
      <c r="I95"/>
    </row>
    <row r="96" spans="9:9" ht="14.25" x14ac:dyDescent="0.15">
      <c r="I96"/>
    </row>
    <row r="97" spans="9:9" ht="14.25" x14ac:dyDescent="0.15">
      <c r="I97"/>
    </row>
    <row r="98" spans="9:9" ht="14.25" x14ac:dyDescent="0.15">
      <c r="I98"/>
    </row>
    <row r="99" spans="9:9" ht="14.25" x14ac:dyDescent="0.15">
      <c r="I99"/>
    </row>
    <row r="100" spans="9:9" ht="14.25" x14ac:dyDescent="0.15">
      <c r="I100"/>
    </row>
    <row r="101" spans="9:9" ht="14.25" x14ac:dyDescent="0.15">
      <c r="I101"/>
    </row>
    <row r="102" spans="9:9" ht="14.25" x14ac:dyDescent="0.15">
      <c r="I102"/>
    </row>
    <row r="103" spans="9:9" ht="14.25" x14ac:dyDescent="0.15">
      <c r="I103"/>
    </row>
    <row r="104" spans="9:9" ht="14.25" x14ac:dyDescent="0.15">
      <c r="I104"/>
    </row>
    <row r="105" spans="9:9" ht="14.25" x14ac:dyDescent="0.15">
      <c r="I105"/>
    </row>
    <row r="106" spans="9:9" ht="14.25" x14ac:dyDescent="0.15">
      <c r="I106"/>
    </row>
    <row r="107" spans="9:9" ht="14.25" x14ac:dyDescent="0.15">
      <c r="I107"/>
    </row>
    <row r="108" spans="9:9" ht="14.25" x14ac:dyDescent="0.15">
      <c r="I108"/>
    </row>
    <row r="109" spans="9:9" ht="14.25" x14ac:dyDescent="0.15">
      <c r="I109"/>
    </row>
    <row r="110" spans="9:9" ht="14.25" x14ac:dyDescent="0.15">
      <c r="I110"/>
    </row>
    <row r="111" spans="9:9" ht="14.25" x14ac:dyDescent="0.15">
      <c r="I111"/>
    </row>
    <row r="112" spans="9:9" ht="14.25" x14ac:dyDescent="0.15">
      <c r="I112"/>
    </row>
    <row r="113" spans="9:9" ht="14.25" x14ac:dyDescent="0.15">
      <c r="I113"/>
    </row>
    <row r="114" spans="9:9" ht="14.25" x14ac:dyDescent="0.15">
      <c r="I114"/>
    </row>
    <row r="115" spans="9:9" ht="14.25" x14ac:dyDescent="0.15">
      <c r="I115"/>
    </row>
    <row r="116" spans="9:9" ht="14.25" x14ac:dyDescent="0.15">
      <c r="I116"/>
    </row>
    <row r="117" spans="9:9" ht="14.25" x14ac:dyDescent="0.15">
      <c r="I117"/>
    </row>
    <row r="118" spans="9:9" ht="14.25" x14ac:dyDescent="0.15">
      <c r="I118"/>
    </row>
    <row r="119" spans="9:9" ht="14.25" x14ac:dyDescent="0.15">
      <c r="I119"/>
    </row>
    <row r="120" spans="9:9" ht="14.25" x14ac:dyDescent="0.15">
      <c r="I120"/>
    </row>
    <row r="121" spans="9:9" ht="14.25" x14ac:dyDescent="0.15">
      <c r="I121"/>
    </row>
    <row r="122" spans="9:9" ht="14.25" x14ac:dyDescent="0.15">
      <c r="I122"/>
    </row>
    <row r="123" spans="9:9" ht="14.25" x14ac:dyDescent="0.15">
      <c r="I123"/>
    </row>
    <row r="124" spans="9:9" ht="14.25" x14ac:dyDescent="0.15">
      <c r="I124"/>
    </row>
    <row r="125" spans="9:9" ht="14.25" x14ac:dyDescent="0.15">
      <c r="I125"/>
    </row>
    <row r="126" spans="9:9" ht="14.25" x14ac:dyDescent="0.15">
      <c r="I126"/>
    </row>
    <row r="127" spans="9:9" ht="14.25" x14ac:dyDescent="0.15">
      <c r="I127"/>
    </row>
    <row r="128" spans="9:9" ht="14.25" x14ac:dyDescent="0.15">
      <c r="I128"/>
    </row>
    <row r="129" spans="9:9" ht="14.25" x14ac:dyDescent="0.15">
      <c r="I129"/>
    </row>
    <row r="130" spans="9:9" ht="14.25" x14ac:dyDescent="0.15">
      <c r="I130"/>
    </row>
    <row r="131" spans="9:9" ht="14.25" x14ac:dyDescent="0.15">
      <c r="I131"/>
    </row>
    <row r="132" spans="9:9" ht="14.25" x14ac:dyDescent="0.15">
      <c r="I132"/>
    </row>
    <row r="133" spans="9:9" ht="14.25" x14ac:dyDescent="0.15">
      <c r="I133"/>
    </row>
    <row r="134" spans="9:9" ht="14.25" x14ac:dyDescent="0.15">
      <c r="I134"/>
    </row>
    <row r="135" spans="9:9" ht="14.25" x14ac:dyDescent="0.15">
      <c r="I135"/>
    </row>
    <row r="136" spans="9:9" ht="14.25" x14ac:dyDescent="0.15">
      <c r="I136"/>
    </row>
    <row r="137" spans="9:9" ht="14.25" x14ac:dyDescent="0.15">
      <c r="I137"/>
    </row>
    <row r="138" spans="9:9" ht="14.25" x14ac:dyDescent="0.15">
      <c r="I138"/>
    </row>
    <row r="139" spans="9:9" ht="14.25" x14ac:dyDescent="0.15">
      <c r="I139"/>
    </row>
    <row r="140" spans="9:9" ht="14.25" x14ac:dyDescent="0.15">
      <c r="I140"/>
    </row>
    <row r="141" spans="9:9" ht="14.25" x14ac:dyDescent="0.15">
      <c r="I141"/>
    </row>
    <row r="142" spans="9:9" ht="14.25" x14ac:dyDescent="0.15">
      <c r="I142"/>
    </row>
    <row r="143" spans="9:9" ht="14.25" x14ac:dyDescent="0.15">
      <c r="I143"/>
    </row>
    <row r="144" spans="9:9" ht="14.25" x14ac:dyDescent="0.15">
      <c r="I144"/>
    </row>
    <row r="145" spans="9:9" ht="14.25" x14ac:dyDescent="0.15">
      <c r="I145"/>
    </row>
    <row r="146" spans="9:9" ht="14.25" x14ac:dyDescent="0.15">
      <c r="I146"/>
    </row>
    <row r="147" spans="9:9" ht="14.25" x14ac:dyDescent="0.15">
      <c r="I147"/>
    </row>
    <row r="148" spans="9:9" ht="14.25" x14ac:dyDescent="0.15">
      <c r="I148"/>
    </row>
    <row r="149" spans="9:9" ht="14.25" x14ac:dyDescent="0.15">
      <c r="I149"/>
    </row>
    <row r="150" spans="9:9" ht="14.25" x14ac:dyDescent="0.15">
      <c r="I150"/>
    </row>
    <row r="151" spans="9:9" ht="14.25" x14ac:dyDescent="0.15">
      <c r="I151"/>
    </row>
    <row r="152" spans="9:9" ht="14.25" x14ac:dyDescent="0.15">
      <c r="I152"/>
    </row>
    <row r="153" spans="9:9" ht="14.25" x14ac:dyDescent="0.15">
      <c r="I153"/>
    </row>
    <row r="154" spans="9:9" ht="14.25" x14ac:dyDescent="0.15">
      <c r="I154"/>
    </row>
    <row r="155" spans="9:9" ht="14.25" x14ac:dyDescent="0.15">
      <c r="I155"/>
    </row>
    <row r="156" spans="9:9" ht="14.25" x14ac:dyDescent="0.15">
      <c r="I156"/>
    </row>
    <row r="157" spans="9:9" ht="14.25" x14ac:dyDescent="0.15">
      <c r="I157"/>
    </row>
    <row r="158" spans="9:9" ht="14.25" x14ac:dyDescent="0.15">
      <c r="I158"/>
    </row>
    <row r="159" spans="9:9" ht="14.25" x14ac:dyDescent="0.15">
      <c r="I159"/>
    </row>
    <row r="160" spans="9:9" ht="14.25" x14ac:dyDescent="0.15">
      <c r="I160"/>
    </row>
    <row r="161" spans="9:9" ht="14.25" x14ac:dyDescent="0.15">
      <c r="I161"/>
    </row>
    <row r="162" spans="9:9" ht="14.25" x14ac:dyDescent="0.15">
      <c r="I162"/>
    </row>
    <row r="163" spans="9:9" ht="14.25" x14ac:dyDescent="0.15">
      <c r="I163"/>
    </row>
    <row r="164" spans="9:9" ht="14.25" x14ac:dyDescent="0.15">
      <c r="I164"/>
    </row>
    <row r="165" spans="9:9" ht="14.25" x14ac:dyDescent="0.15">
      <c r="I165"/>
    </row>
    <row r="166" spans="9:9" ht="14.25" x14ac:dyDescent="0.15">
      <c r="I166"/>
    </row>
    <row r="167" spans="9:9" ht="14.25" x14ac:dyDescent="0.15">
      <c r="I167"/>
    </row>
    <row r="168" spans="9:9" ht="14.25" x14ac:dyDescent="0.15">
      <c r="I168"/>
    </row>
    <row r="169" spans="9:9" ht="14.25" x14ac:dyDescent="0.15">
      <c r="I169"/>
    </row>
    <row r="170" spans="9:9" ht="14.25" x14ac:dyDescent="0.15">
      <c r="I170"/>
    </row>
    <row r="171" spans="9:9" ht="14.25" x14ac:dyDescent="0.15">
      <c r="I171"/>
    </row>
    <row r="172" spans="9:9" ht="14.25" x14ac:dyDescent="0.15">
      <c r="I172"/>
    </row>
    <row r="173" spans="9:9" ht="14.25" x14ac:dyDescent="0.15">
      <c r="I173"/>
    </row>
    <row r="174" spans="9:9" ht="14.25" x14ac:dyDescent="0.15">
      <c r="I174"/>
    </row>
    <row r="175" spans="9:9" ht="14.25" x14ac:dyDescent="0.15">
      <c r="I175"/>
    </row>
    <row r="176" spans="9:9" ht="14.25" x14ac:dyDescent="0.15">
      <c r="I176"/>
    </row>
    <row r="177" spans="9:9" ht="14.25" x14ac:dyDescent="0.15">
      <c r="I177"/>
    </row>
    <row r="178" spans="9:9" ht="14.25" x14ac:dyDescent="0.15">
      <c r="I178"/>
    </row>
    <row r="179" spans="9:9" ht="14.25" x14ac:dyDescent="0.15">
      <c r="I179"/>
    </row>
    <row r="180" spans="9:9" ht="14.25" x14ac:dyDescent="0.15">
      <c r="I180"/>
    </row>
    <row r="181" spans="9:9" ht="14.25" x14ac:dyDescent="0.15">
      <c r="I181"/>
    </row>
    <row r="182" spans="9:9" ht="14.25" x14ac:dyDescent="0.15">
      <c r="I182"/>
    </row>
    <row r="183" spans="9:9" ht="14.25" x14ac:dyDescent="0.15">
      <c r="I183"/>
    </row>
    <row r="184" spans="9:9" ht="14.25" x14ac:dyDescent="0.15">
      <c r="I184"/>
    </row>
    <row r="185" spans="9:9" ht="14.25" x14ac:dyDescent="0.15">
      <c r="I185"/>
    </row>
    <row r="186" spans="9:9" ht="14.25" x14ac:dyDescent="0.15">
      <c r="I186"/>
    </row>
    <row r="187" spans="9:9" ht="14.25" x14ac:dyDescent="0.15">
      <c r="I187"/>
    </row>
    <row r="188" spans="9:9" ht="14.25" x14ac:dyDescent="0.15">
      <c r="I188"/>
    </row>
    <row r="189" spans="9:9" ht="14.25" x14ac:dyDescent="0.15">
      <c r="I189"/>
    </row>
    <row r="190" spans="9:9" ht="14.25" x14ac:dyDescent="0.15">
      <c r="I190"/>
    </row>
    <row r="191" spans="9:9" ht="14.25" x14ac:dyDescent="0.15">
      <c r="I191"/>
    </row>
    <row r="192" spans="9:9" ht="14.25" x14ac:dyDescent="0.15">
      <c r="I192"/>
    </row>
    <row r="193" spans="9:9" ht="14.25" x14ac:dyDescent="0.15">
      <c r="I193"/>
    </row>
    <row r="194" spans="9:9" ht="14.25" x14ac:dyDescent="0.15">
      <c r="I194"/>
    </row>
    <row r="195" spans="9:9" ht="14.25" x14ac:dyDescent="0.15">
      <c r="I195"/>
    </row>
    <row r="196" spans="9:9" ht="14.25" x14ac:dyDescent="0.15">
      <c r="I196"/>
    </row>
    <row r="197" spans="9:9" ht="14.25" x14ac:dyDescent="0.15">
      <c r="I197"/>
    </row>
    <row r="198" spans="9:9" ht="14.25" x14ac:dyDescent="0.15">
      <c r="I198"/>
    </row>
    <row r="199" spans="9:9" ht="14.25" x14ac:dyDescent="0.15">
      <c r="I199"/>
    </row>
    <row r="200" spans="9:9" ht="14.25" x14ac:dyDescent="0.15">
      <c r="I200"/>
    </row>
    <row r="201" spans="9:9" ht="14.25" x14ac:dyDescent="0.15">
      <c r="I201"/>
    </row>
    <row r="202" spans="9:9" ht="14.25" x14ac:dyDescent="0.15">
      <c r="I202"/>
    </row>
    <row r="203" spans="9:9" ht="14.25" x14ac:dyDescent="0.15">
      <c r="I203"/>
    </row>
    <row r="204" spans="9:9" ht="14.25" x14ac:dyDescent="0.15">
      <c r="I204"/>
    </row>
    <row r="205" spans="9:9" ht="14.25" x14ac:dyDescent="0.15">
      <c r="I205"/>
    </row>
    <row r="206" spans="9:9" ht="14.25" x14ac:dyDescent="0.15">
      <c r="I206"/>
    </row>
    <row r="207" spans="9:9" ht="14.25" x14ac:dyDescent="0.15">
      <c r="I207"/>
    </row>
    <row r="208" spans="9:9" ht="14.25" x14ac:dyDescent="0.15">
      <c r="I208"/>
    </row>
    <row r="209" spans="9:9" ht="14.25" x14ac:dyDescent="0.15">
      <c r="I209"/>
    </row>
    <row r="210" spans="9:9" ht="14.25" x14ac:dyDescent="0.15">
      <c r="I210"/>
    </row>
    <row r="211" spans="9:9" ht="14.25" x14ac:dyDescent="0.15">
      <c r="I211"/>
    </row>
    <row r="212" spans="9:9" ht="14.25" x14ac:dyDescent="0.15">
      <c r="I212"/>
    </row>
    <row r="213" spans="9:9" ht="14.25" x14ac:dyDescent="0.15">
      <c r="I213"/>
    </row>
    <row r="214" spans="9:9" ht="14.25" x14ac:dyDescent="0.15">
      <c r="I214"/>
    </row>
    <row r="215" spans="9:9" ht="14.25" x14ac:dyDescent="0.15">
      <c r="I215"/>
    </row>
    <row r="216" spans="9:9" ht="14.25" x14ac:dyDescent="0.15">
      <c r="I216"/>
    </row>
    <row r="217" spans="9:9" ht="14.25" x14ac:dyDescent="0.15">
      <c r="I217"/>
    </row>
    <row r="218" spans="9:9" ht="14.25" x14ac:dyDescent="0.15">
      <c r="I218"/>
    </row>
    <row r="219" spans="9:9" ht="14.25" x14ac:dyDescent="0.15">
      <c r="I219"/>
    </row>
    <row r="220" spans="9:9" ht="14.25" x14ac:dyDescent="0.15">
      <c r="I220"/>
    </row>
    <row r="221" spans="9:9" ht="14.25" x14ac:dyDescent="0.15">
      <c r="I221"/>
    </row>
    <row r="222" spans="9:9" ht="14.25" x14ac:dyDescent="0.15">
      <c r="I222"/>
    </row>
    <row r="223" spans="9:9" ht="14.25" x14ac:dyDescent="0.15">
      <c r="I223"/>
    </row>
    <row r="224" spans="9:9" ht="14.25" x14ac:dyDescent="0.15">
      <c r="I224"/>
    </row>
    <row r="225" spans="9:9" ht="14.25" x14ac:dyDescent="0.15">
      <c r="I225"/>
    </row>
    <row r="226" spans="9:9" ht="14.25" x14ac:dyDescent="0.15">
      <c r="I226"/>
    </row>
    <row r="227" spans="9:9" ht="14.25" x14ac:dyDescent="0.15">
      <c r="I227"/>
    </row>
    <row r="228" spans="9:9" ht="14.25" x14ac:dyDescent="0.15">
      <c r="I228"/>
    </row>
    <row r="229" spans="9:9" ht="14.25" x14ac:dyDescent="0.15">
      <c r="I229"/>
    </row>
    <row r="230" spans="9:9" ht="14.25" x14ac:dyDescent="0.15">
      <c r="I230"/>
    </row>
    <row r="231" spans="9:9" ht="14.25" x14ac:dyDescent="0.15">
      <c r="I231"/>
    </row>
    <row r="232" spans="9:9" ht="14.25" x14ac:dyDescent="0.15">
      <c r="I232"/>
    </row>
    <row r="233" spans="9:9" ht="14.25" x14ac:dyDescent="0.15">
      <c r="I233"/>
    </row>
    <row r="234" spans="9:9" ht="14.25" x14ac:dyDescent="0.15">
      <c r="I234"/>
    </row>
    <row r="235" spans="9:9" ht="14.25" x14ac:dyDescent="0.15">
      <c r="I235"/>
    </row>
    <row r="236" spans="9:9" ht="14.25" x14ac:dyDescent="0.15">
      <c r="I236"/>
    </row>
    <row r="237" spans="9:9" ht="14.25" x14ac:dyDescent="0.15">
      <c r="I237"/>
    </row>
    <row r="238" spans="9:9" ht="14.25" x14ac:dyDescent="0.15">
      <c r="I238"/>
    </row>
    <row r="239" spans="9:9" ht="14.25" x14ac:dyDescent="0.15">
      <c r="I239"/>
    </row>
    <row r="240" spans="9:9" ht="14.25" x14ac:dyDescent="0.15">
      <c r="I240"/>
    </row>
    <row r="241" spans="9:9" ht="14.25" x14ac:dyDescent="0.15">
      <c r="I241"/>
    </row>
    <row r="242" spans="9:9" ht="14.25" x14ac:dyDescent="0.15">
      <c r="I242"/>
    </row>
    <row r="243" spans="9:9" ht="14.25" x14ac:dyDescent="0.15">
      <c r="I243"/>
    </row>
    <row r="244" spans="9:9" ht="14.25" x14ac:dyDescent="0.15">
      <c r="I244"/>
    </row>
    <row r="245" spans="9:9" ht="14.25" x14ac:dyDescent="0.15">
      <c r="I245"/>
    </row>
    <row r="246" spans="9:9" ht="14.25" x14ac:dyDescent="0.15">
      <c r="I246"/>
    </row>
    <row r="247" spans="9:9" ht="14.25" x14ac:dyDescent="0.15">
      <c r="I247"/>
    </row>
    <row r="248" spans="9:9" ht="14.25" x14ac:dyDescent="0.15">
      <c r="I248"/>
    </row>
    <row r="249" spans="9:9" ht="14.25" x14ac:dyDescent="0.15">
      <c r="I249"/>
    </row>
    <row r="250" spans="9:9" ht="14.25" x14ac:dyDescent="0.15">
      <c r="I250"/>
    </row>
    <row r="251" spans="9:9" ht="14.25" x14ac:dyDescent="0.15">
      <c r="I251"/>
    </row>
    <row r="252" spans="9:9" ht="14.25" x14ac:dyDescent="0.15">
      <c r="I252"/>
    </row>
    <row r="253" spans="9:9" ht="14.25" x14ac:dyDescent="0.15">
      <c r="I253"/>
    </row>
    <row r="254" spans="9:9" ht="14.25" x14ac:dyDescent="0.15">
      <c r="I254"/>
    </row>
    <row r="255" spans="9:9" ht="14.25" x14ac:dyDescent="0.15">
      <c r="I255"/>
    </row>
    <row r="256" spans="9:9" ht="14.25" x14ac:dyDescent="0.15">
      <c r="I256"/>
    </row>
    <row r="257" spans="9:9" ht="14.25" x14ac:dyDescent="0.15">
      <c r="I257"/>
    </row>
    <row r="258" spans="9:9" ht="14.25" x14ac:dyDescent="0.15">
      <c r="I258"/>
    </row>
    <row r="259" spans="9:9" ht="14.25" x14ac:dyDescent="0.15">
      <c r="I259"/>
    </row>
    <row r="260" spans="9:9" ht="14.25" x14ac:dyDescent="0.15">
      <c r="I260"/>
    </row>
    <row r="261" spans="9:9" ht="14.25" x14ac:dyDescent="0.15">
      <c r="I261"/>
    </row>
    <row r="262" spans="9:9" ht="14.25" x14ac:dyDescent="0.15">
      <c r="I262"/>
    </row>
    <row r="263" spans="9:9" ht="14.25" x14ac:dyDescent="0.15">
      <c r="I263"/>
    </row>
    <row r="264" spans="9:9" ht="14.25" x14ac:dyDescent="0.15">
      <c r="I264"/>
    </row>
    <row r="265" spans="9:9" ht="14.25" x14ac:dyDescent="0.15">
      <c r="I265"/>
    </row>
    <row r="266" spans="9:9" ht="14.25" x14ac:dyDescent="0.15">
      <c r="I266"/>
    </row>
    <row r="267" spans="9:9" ht="14.25" x14ac:dyDescent="0.15">
      <c r="I267"/>
    </row>
    <row r="268" spans="9:9" ht="14.25" x14ac:dyDescent="0.15">
      <c r="I268"/>
    </row>
    <row r="269" spans="9:9" ht="14.25" x14ac:dyDescent="0.15">
      <c r="I269"/>
    </row>
    <row r="270" spans="9:9" ht="14.25" x14ac:dyDescent="0.15">
      <c r="I270"/>
    </row>
    <row r="271" spans="9:9" ht="14.25" x14ac:dyDescent="0.15">
      <c r="I271"/>
    </row>
    <row r="272" spans="9:9" ht="14.25" x14ac:dyDescent="0.15">
      <c r="I272"/>
    </row>
    <row r="273" spans="9:9" ht="14.25" x14ac:dyDescent="0.15">
      <c r="I273"/>
    </row>
    <row r="274" spans="9:9" ht="14.25" x14ac:dyDescent="0.15">
      <c r="I274"/>
    </row>
    <row r="275" spans="9:9" ht="14.25" x14ac:dyDescent="0.15">
      <c r="I275"/>
    </row>
    <row r="276" spans="9:9" ht="14.25" x14ac:dyDescent="0.15">
      <c r="I276"/>
    </row>
    <row r="277" spans="9:9" ht="14.25" x14ac:dyDescent="0.15">
      <c r="I277"/>
    </row>
    <row r="278" spans="9:9" ht="14.25" x14ac:dyDescent="0.15">
      <c r="I278"/>
    </row>
    <row r="279" spans="9:9" ht="14.25" x14ac:dyDescent="0.15">
      <c r="I279"/>
    </row>
    <row r="280" spans="9:9" ht="14.25" x14ac:dyDescent="0.15">
      <c r="I280"/>
    </row>
    <row r="281" spans="9:9" ht="14.25" x14ac:dyDescent="0.15">
      <c r="I281"/>
    </row>
    <row r="282" spans="9:9" ht="14.25" x14ac:dyDescent="0.15">
      <c r="I282"/>
    </row>
    <row r="283" spans="9:9" ht="14.25" x14ac:dyDescent="0.15">
      <c r="I283"/>
    </row>
    <row r="284" spans="9:9" ht="14.25" x14ac:dyDescent="0.15">
      <c r="I284"/>
    </row>
    <row r="285" spans="9:9" ht="14.25" x14ac:dyDescent="0.15">
      <c r="I285"/>
    </row>
    <row r="286" spans="9:9" ht="14.25" x14ac:dyDescent="0.15">
      <c r="I286"/>
    </row>
    <row r="287" spans="9:9" ht="14.25" x14ac:dyDescent="0.15">
      <c r="I287"/>
    </row>
    <row r="288" spans="9:9" ht="14.25" x14ac:dyDescent="0.15">
      <c r="I288"/>
    </row>
    <row r="289" spans="9:9" ht="14.25" x14ac:dyDescent="0.15">
      <c r="I289"/>
    </row>
    <row r="290" spans="9:9" ht="14.25" x14ac:dyDescent="0.15">
      <c r="I290"/>
    </row>
    <row r="291" spans="9:9" ht="14.25" x14ac:dyDescent="0.15">
      <c r="I291"/>
    </row>
    <row r="292" spans="9:9" ht="14.25" x14ac:dyDescent="0.15">
      <c r="I292"/>
    </row>
    <row r="293" spans="9:9" ht="14.25" x14ac:dyDescent="0.15">
      <c r="I293"/>
    </row>
    <row r="294" spans="9:9" ht="14.25" x14ac:dyDescent="0.15">
      <c r="I294"/>
    </row>
    <row r="295" spans="9:9" ht="14.25" x14ac:dyDescent="0.15">
      <c r="I295"/>
    </row>
    <row r="296" spans="9:9" ht="14.25" x14ac:dyDescent="0.15">
      <c r="I296"/>
    </row>
    <row r="297" spans="9:9" ht="14.25" x14ac:dyDescent="0.15">
      <c r="I297"/>
    </row>
    <row r="298" spans="9:9" ht="14.25" x14ac:dyDescent="0.15">
      <c r="I298"/>
    </row>
    <row r="299" spans="9:9" ht="14.25" x14ac:dyDescent="0.15">
      <c r="I299"/>
    </row>
    <row r="300" spans="9:9" ht="14.25" x14ac:dyDescent="0.15">
      <c r="I300"/>
    </row>
  </sheetData>
  <phoneticPr fontId="15"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workbookViewId="0">
      <selection activeCell="E4" sqref="E4:E13"/>
    </sheetView>
  </sheetViews>
  <sheetFormatPr defaultColWidth="9" defaultRowHeight="13.5" x14ac:dyDescent="0.15"/>
  <cols>
    <col min="1" max="3" width="12.625" style="1"/>
    <col min="4" max="4" width="12.75" style="1" customWidth="1"/>
    <col min="5" max="6" width="12.625" style="1"/>
    <col min="7" max="16384" width="9" style="1"/>
  </cols>
  <sheetData>
    <row r="2" spans="1:6" x14ac:dyDescent="0.15">
      <c r="A2" s="1" t="s">
        <v>939</v>
      </c>
    </row>
    <row r="3" spans="1:6" x14ac:dyDescent="0.15">
      <c r="B3" s="1" t="s">
        <v>940</v>
      </c>
      <c r="C3" s="1" t="s">
        <v>941</v>
      </c>
      <c r="D3" s="1" t="s">
        <v>942</v>
      </c>
      <c r="E3" s="1" t="s">
        <v>943</v>
      </c>
      <c r="F3" s="1" t="s">
        <v>944</v>
      </c>
    </row>
    <row r="4" spans="1:6" x14ac:dyDescent="0.15">
      <c r="A4" s="1" t="e">
        <f>#REF!</f>
        <v>#REF!</v>
      </c>
      <c r="B4" s="2" t="e">
        <f>#REF!</f>
        <v>#REF!</v>
      </c>
      <c r="C4" s="2"/>
      <c r="D4" s="2" t="e">
        <f t="shared" ref="D4:D12" si="0">D5</f>
        <v>#REF!</v>
      </c>
      <c r="E4" s="2"/>
      <c r="F4" s="3"/>
    </row>
    <row r="5" spans="1:6" x14ac:dyDescent="0.15">
      <c r="A5" s="1" t="s">
        <v>945</v>
      </c>
      <c r="B5" s="2" t="e">
        <f>#REF!</f>
        <v>#REF!</v>
      </c>
      <c r="C5" s="2" t="e">
        <f>#REF!</f>
        <v>#REF!</v>
      </c>
      <c r="D5" s="2" t="e">
        <f>D7</f>
        <v>#REF!</v>
      </c>
      <c r="E5" s="2" t="e">
        <f>#REF!</f>
        <v>#REF!</v>
      </c>
      <c r="F5" s="3"/>
    </row>
    <row r="6" spans="1:6" x14ac:dyDescent="0.15">
      <c r="A6" s="1" t="s">
        <v>946</v>
      </c>
      <c r="B6" s="2" t="e">
        <f>#REF!</f>
        <v>#REF!</v>
      </c>
      <c r="C6" s="2" t="e">
        <f>#REF!</f>
        <v>#REF!</v>
      </c>
      <c r="D6" s="2" t="e">
        <f>D8</f>
        <v>#REF!</v>
      </c>
      <c r="E6" s="2" t="e">
        <f>#REF!</f>
        <v>#REF!</v>
      </c>
      <c r="F6" s="3" t="e">
        <f>#REF!</f>
        <v>#REF!</v>
      </c>
    </row>
    <row r="7" spans="1:6" x14ac:dyDescent="0.15">
      <c r="A7" s="1" t="e">
        <f>#REF!</f>
        <v>#REF!</v>
      </c>
      <c r="B7" s="2" t="e">
        <f>#REF!</f>
        <v>#REF!</v>
      </c>
      <c r="C7" s="2" t="e">
        <f>#REF!</f>
        <v>#REF!</v>
      </c>
      <c r="D7" s="2" t="e">
        <f t="shared" si="0"/>
        <v>#REF!</v>
      </c>
      <c r="E7" s="2" t="e">
        <f>#REF!</f>
        <v>#REF!</v>
      </c>
      <c r="F7" s="3" t="e">
        <f>#REF!</f>
        <v>#REF!</v>
      </c>
    </row>
    <row r="8" spans="1:6" x14ac:dyDescent="0.15">
      <c r="A8" s="1" t="e">
        <f>#REF!</f>
        <v>#REF!</v>
      </c>
      <c r="B8" s="2" t="e">
        <f>#REF!</f>
        <v>#REF!</v>
      </c>
      <c r="C8" s="2" t="e">
        <f>#REF!</f>
        <v>#REF!</v>
      </c>
      <c r="D8" s="2" t="e">
        <f t="shared" si="0"/>
        <v>#REF!</v>
      </c>
      <c r="E8" s="2" t="e">
        <f>#REF!</f>
        <v>#REF!</v>
      </c>
      <c r="F8" s="3" t="e">
        <f>#REF!</f>
        <v>#REF!</v>
      </c>
    </row>
    <row r="9" spans="1:6" x14ac:dyDescent="0.15">
      <c r="A9" s="1" t="e">
        <f>#REF!</f>
        <v>#REF!</v>
      </c>
      <c r="B9" s="2" t="e">
        <f>#REF!</f>
        <v>#REF!</v>
      </c>
      <c r="C9" s="2" t="e">
        <f>#REF!</f>
        <v>#REF!</v>
      </c>
      <c r="D9" s="2" t="e">
        <f t="shared" si="0"/>
        <v>#REF!</v>
      </c>
      <c r="E9" s="2" t="e">
        <f>#REF!</f>
        <v>#REF!</v>
      </c>
      <c r="F9" s="3" t="e">
        <f>#REF!</f>
        <v>#REF!</v>
      </c>
    </row>
    <row r="10" spans="1:6" x14ac:dyDescent="0.15">
      <c r="A10" s="1" t="e">
        <f>#REF!</f>
        <v>#REF!</v>
      </c>
      <c r="B10" s="2" t="e">
        <f>#REF!</f>
        <v>#REF!</v>
      </c>
      <c r="C10" s="2" t="e">
        <f>#REF!</f>
        <v>#REF!</v>
      </c>
      <c r="D10" s="2" t="e">
        <f t="shared" si="0"/>
        <v>#REF!</v>
      </c>
      <c r="E10" s="2" t="e">
        <f>#REF!</f>
        <v>#REF!</v>
      </c>
      <c r="F10" s="3" t="e">
        <f>#REF!</f>
        <v>#REF!</v>
      </c>
    </row>
    <row r="11" spans="1:6" x14ac:dyDescent="0.15">
      <c r="A11" s="1" t="e">
        <f>#REF!</f>
        <v>#REF!</v>
      </c>
      <c r="B11" s="2" t="e">
        <f>#REF!</f>
        <v>#REF!</v>
      </c>
      <c r="C11" s="2" t="e">
        <f>#REF!</f>
        <v>#REF!</v>
      </c>
      <c r="D11" s="2" t="e">
        <f t="shared" si="0"/>
        <v>#REF!</v>
      </c>
      <c r="E11" s="2" t="e">
        <f>#REF!</f>
        <v>#REF!</v>
      </c>
      <c r="F11" s="3" t="e">
        <f>#REF!</f>
        <v>#REF!</v>
      </c>
    </row>
    <row r="12" spans="1:6" x14ac:dyDescent="0.15">
      <c r="A12" s="1" t="e">
        <f>#REF!</f>
        <v>#REF!</v>
      </c>
      <c r="B12" s="2" t="e">
        <f>#REF!</f>
        <v>#REF!</v>
      </c>
      <c r="C12" s="2" t="e">
        <f>#REF!</f>
        <v>#REF!</v>
      </c>
      <c r="D12" s="2" t="e">
        <f t="shared" si="0"/>
        <v>#REF!</v>
      </c>
      <c r="E12" s="2" t="e">
        <f>#REF!</f>
        <v>#REF!</v>
      </c>
      <c r="F12" s="3" t="e">
        <f>#REF!</f>
        <v>#REF!</v>
      </c>
    </row>
    <row r="13" spans="1:6" x14ac:dyDescent="0.15">
      <c r="A13" s="1" t="e">
        <f>#REF!</f>
        <v>#REF!</v>
      </c>
      <c r="B13" s="2" t="e">
        <f>#REF!</f>
        <v>#REF!</v>
      </c>
      <c r="C13" s="2" t="e">
        <f>#REF!</f>
        <v>#REF!</v>
      </c>
      <c r="D13" s="2" t="e">
        <f>B4</f>
        <v>#REF!</v>
      </c>
      <c r="E13" s="2" t="e">
        <f>#REF!</f>
        <v>#REF!</v>
      </c>
      <c r="F13" s="3" t="e">
        <f>#REF!</f>
        <v>#REF!</v>
      </c>
    </row>
    <row r="15" spans="1:6" x14ac:dyDescent="0.15">
      <c r="A15" s="1" t="s">
        <v>947</v>
      </c>
    </row>
    <row r="16" spans="1:6" x14ac:dyDescent="0.15">
      <c r="B16" s="1" t="s">
        <v>940</v>
      </c>
      <c r="C16" s="1" t="s">
        <v>941</v>
      </c>
      <c r="D16" s="1" t="s">
        <v>942</v>
      </c>
      <c r="E16" s="1" t="s">
        <v>943</v>
      </c>
    </row>
    <row r="17" spans="1:5" x14ac:dyDescent="0.15">
      <c r="A17" s="1" t="e">
        <f>#REF!</f>
        <v>#REF!</v>
      </c>
      <c r="B17" s="2" t="e">
        <f>#REF!</f>
        <v>#REF!</v>
      </c>
      <c r="C17" s="2"/>
      <c r="D17" s="2" t="e">
        <f t="shared" ref="D17:D22" si="1">$B$4</f>
        <v>#REF!</v>
      </c>
      <c r="E17" s="2"/>
    </row>
    <row r="18" spans="1:5" x14ac:dyDescent="0.15">
      <c r="A18" s="1" t="s">
        <v>945</v>
      </c>
      <c r="B18" s="2" t="e">
        <f>#REF!</f>
        <v>#REF!</v>
      </c>
      <c r="C18" s="2" t="e">
        <f>#REF!</f>
        <v>#REF!</v>
      </c>
      <c r="D18" s="2" t="e">
        <f t="shared" si="1"/>
        <v>#REF!</v>
      </c>
      <c r="E18" s="2" t="e">
        <f t="shared" ref="E18:E21" si="2">$E$13</f>
        <v>#REF!</v>
      </c>
    </row>
    <row r="19" spans="1:5" x14ac:dyDescent="0.15">
      <c r="A19" s="1" t="e">
        <f>#REF!</f>
        <v>#REF!</v>
      </c>
      <c r="B19" s="2" t="e">
        <f>#REF!</f>
        <v>#REF!</v>
      </c>
      <c r="C19" s="2" t="e">
        <f>#REF!</f>
        <v>#REF!</v>
      </c>
      <c r="D19" s="2" t="e">
        <f t="shared" si="1"/>
        <v>#REF!</v>
      </c>
      <c r="E19" s="2" t="e">
        <f t="shared" si="2"/>
        <v>#REF!</v>
      </c>
    </row>
    <row r="20" spans="1:5" x14ac:dyDescent="0.15">
      <c r="A20" s="1" t="e">
        <f>#REF!</f>
        <v>#REF!</v>
      </c>
      <c r="B20" s="2" t="e">
        <f>#REF!</f>
        <v>#REF!</v>
      </c>
      <c r="C20" s="2" t="e">
        <f>#REF!</f>
        <v>#REF!</v>
      </c>
      <c r="D20" s="2" t="e">
        <f t="shared" si="1"/>
        <v>#REF!</v>
      </c>
      <c r="E20" s="2" t="e">
        <f t="shared" si="2"/>
        <v>#REF!</v>
      </c>
    </row>
    <row r="21" spans="1:5" x14ac:dyDescent="0.15">
      <c r="A21" s="1" t="e">
        <f>#REF!</f>
        <v>#REF!</v>
      </c>
      <c r="B21" s="2" t="e">
        <f>#REF!</f>
        <v>#REF!</v>
      </c>
      <c r="C21" s="2" t="e">
        <f>#REF!</f>
        <v>#REF!</v>
      </c>
      <c r="D21" s="2" t="e">
        <f t="shared" si="1"/>
        <v>#REF!</v>
      </c>
      <c r="E21" s="2" t="e">
        <f t="shared" si="2"/>
        <v>#REF!</v>
      </c>
    </row>
    <row r="22" spans="1:5" x14ac:dyDescent="0.15">
      <c r="A22" s="1" t="e">
        <f>#REF!</f>
        <v>#REF!</v>
      </c>
      <c r="B22" s="2" t="e">
        <f>#REF!</f>
        <v>#REF!</v>
      </c>
      <c r="C22" s="2" t="e">
        <f>#REF!</f>
        <v>#REF!</v>
      </c>
      <c r="D22" s="2" t="e">
        <f t="shared" si="1"/>
        <v>#REF!</v>
      </c>
      <c r="E22" s="2" t="e">
        <f t="shared" ref="E22:E27" si="3">$E$13</f>
        <v>#REF!</v>
      </c>
    </row>
    <row r="23" spans="1:5" x14ac:dyDescent="0.15">
      <c r="A23" s="1" t="e">
        <f>#REF!</f>
        <v>#REF!</v>
      </c>
      <c r="B23" s="2" t="e">
        <f>#REF!</f>
        <v>#REF!</v>
      </c>
      <c r="C23" s="2" t="e">
        <f>#REF!</f>
        <v>#REF!</v>
      </c>
      <c r="D23" s="2" t="e">
        <f t="shared" ref="D23:D27" si="4">$B$4</f>
        <v>#REF!</v>
      </c>
      <c r="E23" s="2" t="e">
        <f t="shared" si="3"/>
        <v>#REF!</v>
      </c>
    </row>
    <row r="24" spans="1:5" x14ac:dyDescent="0.15">
      <c r="A24" s="1" t="e">
        <f>#REF!</f>
        <v>#REF!</v>
      </c>
      <c r="B24" s="2" t="e">
        <f>#REF!</f>
        <v>#REF!</v>
      </c>
      <c r="C24" s="2" t="e">
        <f>#REF!</f>
        <v>#REF!</v>
      </c>
      <c r="D24" s="2" t="e">
        <f t="shared" si="4"/>
        <v>#REF!</v>
      </c>
      <c r="E24" s="2" t="e">
        <f t="shared" si="3"/>
        <v>#REF!</v>
      </c>
    </row>
    <row r="25" spans="1:5" x14ac:dyDescent="0.15">
      <c r="A25" s="1" t="e">
        <f>#REF!</f>
        <v>#REF!</v>
      </c>
      <c r="B25" s="2" t="e">
        <f>#REF!</f>
        <v>#REF!</v>
      </c>
      <c r="C25" s="2" t="e">
        <f>#REF!</f>
        <v>#REF!</v>
      </c>
      <c r="D25" s="2" t="e">
        <f t="shared" si="4"/>
        <v>#REF!</v>
      </c>
      <c r="E25" s="2" t="e">
        <f t="shared" si="3"/>
        <v>#REF!</v>
      </c>
    </row>
    <row r="26" spans="1:5" x14ac:dyDescent="0.15">
      <c r="A26" s="1" t="e">
        <f>#REF!</f>
        <v>#REF!</v>
      </c>
      <c r="B26" s="2" t="e">
        <f>#REF!</f>
        <v>#REF!</v>
      </c>
      <c r="C26" s="2" t="e">
        <f>#REF!</f>
        <v>#REF!</v>
      </c>
      <c r="D26" s="2" t="e">
        <f t="shared" si="4"/>
        <v>#REF!</v>
      </c>
      <c r="E26" s="2" t="e">
        <f t="shared" si="3"/>
        <v>#REF!</v>
      </c>
    </row>
    <row r="27" spans="1:5" x14ac:dyDescent="0.15">
      <c r="A27" s="1" t="e">
        <f>#REF!</f>
        <v>#REF!</v>
      </c>
      <c r="B27" s="2" t="e">
        <f>#REF!</f>
        <v>#REF!</v>
      </c>
      <c r="C27" s="2" t="e">
        <f>#REF!</f>
        <v>#REF!</v>
      </c>
      <c r="D27" s="2" t="e">
        <f t="shared" si="4"/>
        <v>#REF!</v>
      </c>
      <c r="E27" s="2" t="e">
        <f t="shared" si="3"/>
        <v>#REF!</v>
      </c>
    </row>
    <row r="28" spans="1:5" x14ac:dyDescent="0.15">
      <c r="B28" s="2"/>
      <c r="C28" s="2"/>
      <c r="D28" s="2"/>
      <c r="E28" s="2"/>
    </row>
    <row r="29" spans="1:5" x14ac:dyDescent="0.15">
      <c r="B29" s="2"/>
      <c r="C29" s="2"/>
      <c r="D29" s="2"/>
      <c r="E29" s="2"/>
    </row>
    <row r="30" spans="1:5" x14ac:dyDescent="0.15">
      <c r="B30" s="2"/>
      <c r="C30" s="2"/>
      <c r="D30" s="2"/>
      <c r="E30" s="2"/>
    </row>
    <row r="31" spans="1:5" x14ac:dyDescent="0.15">
      <c r="B31" s="2"/>
      <c r="C31" s="2"/>
      <c r="D31" s="2"/>
      <c r="E31" s="2"/>
    </row>
    <row r="32" spans="1:5" x14ac:dyDescent="0.15">
      <c r="B32" s="2"/>
      <c r="C32" s="2"/>
      <c r="D32" s="2"/>
      <c r="E32" s="2"/>
    </row>
    <row r="33" spans="2:2" x14ac:dyDescent="0.15">
      <c r="B33" s="2"/>
    </row>
    <row r="34" spans="2:2" x14ac:dyDescent="0.15">
      <c r="B34" s="4"/>
    </row>
  </sheetData>
  <phoneticPr fontId="1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省级</vt:lpstr>
      <vt:lpstr>市级</vt:lpstr>
      <vt:lpstr>Sheet3</vt:lpstr>
      <vt:lpstr>Sheet2</vt:lpstr>
      <vt:lpstr>Sheet1</vt:lpstr>
      <vt:lpstr>省级!Print_Area</vt:lpstr>
      <vt:lpstr>市级!Print_Area</vt:lpstr>
      <vt:lpstr>省级!Print_Titles</vt:lpstr>
      <vt:lpstr>市级!Print_Titles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china</cp:lastModifiedBy>
  <dcterms:created xsi:type="dcterms:W3CDTF">2021-11-20T03:02:00Z</dcterms:created>
  <dcterms:modified xsi:type="dcterms:W3CDTF">2023-11-03T08:21:45Z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