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bookViews>
  <sheets>
    <sheet name="Sheet1" sheetId="1" r:id="rId1"/>
  </sheets>
  <definedNames>
    <definedName name="_xlnm.Print_Titles" localSheetId="0">Sheet1!$6:$6</definedName>
  </definedNames>
  <calcPr calcId="144525"/>
</workbook>
</file>

<file path=xl/sharedStrings.xml><?xml version="1.0" encoding="utf-8"?>
<sst xmlns="http://schemas.openxmlformats.org/spreadsheetml/2006/main" count="61">
  <si>
    <t>附件1</t>
  </si>
  <si>
    <t>提质增效和提升服务能力项目摸查汇总表</t>
  </si>
  <si>
    <t>地市（盖章）：                                                 单位：万元、台（套）</t>
  </si>
  <si>
    <t>序号</t>
  </si>
  <si>
    <t>所属区县</t>
  </si>
  <si>
    <t>单位名称</t>
  </si>
  <si>
    <t>平台（基地）名称</t>
  </si>
  <si>
    <t>购置仪器设备名称、用途和使用效果</t>
  </si>
  <si>
    <t>购置仪器设备总数量</t>
  </si>
  <si>
    <t>购置仪器设备总金额</t>
  </si>
  <si>
    <t>补助金额</t>
  </si>
  <si>
    <t>备注</t>
  </si>
  <si>
    <t>高新区</t>
  </si>
  <si>
    <t>广东博达讯科技有限公司</t>
  </si>
  <si>
    <t>汕头博讯创业创新服务基地</t>
  </si>
  <si>
    <t>摄像枪、硬盘录像机；基地安防用；计算机打印机，笔记本电脑UPS;基地不间断电源设备；基地人员办公用</t>
  </si>
  <si>
    <t>保税区</t>
  </si>
  <si>
    <t>广东洛斯特制药有限公司</t>
  </si>
  <si>
    <t>广东洛斯特有机合成药物创新产业化基地</t>
  </si>
  <si>
    <t>1.购置设备名称：Pro型旋转蒸发仪、超低湿手套试验操作箱、自动液体充填机、自动旋盖机、新型洁净室系统、传感器、气相色谱仪、鼓风干燥箱、稳定性试验箱、自动电位滴定仪、手动采样器、臭氧检测器、乙酸乙酯检测管、超宽恒温恒湿箱系统、GLP软件工作站、PS800平板式离心机。2.用途：所购置的仪器设备用于检测分析和研发试验。3.效果：项目实施后，能够提高产品的技术含量、提升产品附加值，推进精益制造，推动提质增效。</t>
  </si>
  <si>
    <t>广东本科检测有限公司</t>
  </si>
  <si>
    <t>环境检测公共技术服务平台</t>
  </si>
  <si>
    <t>　　本项目引进旋转蒸发仪、新芝冻干机、电感耦合等离子体质谱仪、定频FQ系列导管内藏式内机、全自动翻转式振荡器、自动吹扫捕集器、流量控制器、氧气传感器等一批先进仪器设备，用于为广大客户提供环境检测检验服务、出具检测报告、提供环境保护技术咨询等服务，满足客户检测需求，提高检测质量，提升检测速度，增加检测类别，为国家环境监测出一份力。</t>
  </si>
  <si>
    <t>金平区</t>
  </si>
  <si>
    <t>汕头市华莎驰家具家饰有限公司</t>
  </si>
  <si>
    <t>新型替木复合材料创新产业化基地</t>
  </si>
  <si>
    <t>护墙板生产设备，主要用于拼压、抛光、涂胶、截锯、剪切板材，能规模化的生产加工护墙板产品，扩能增效</t>
  </si>
  <si>
    <t>广东万田检测股份有限公司</t>
  </si>
  <si>
    <t>广东万田检测股份有限公司玩具产品质量安全检测公共技术服务平台</t>
  </si>
  <si>
    <t>公司采购超痕量六价铬分析仪，采样设备以及各类辅助仪器，提升检验检测精度及减少检测周期，为客户提供更全面、更快捷的服务</t>
  </si>
  <si>
    <t>广东万年青制药股份有限公司</t>
  </si>
  <si>
    <t>广东省万年青中药创新产业化示范基地</t>
  </si>
  <si>
    <t>购置负压式口服液瓶洗烘灌扎联动生产线、口服液10ML半自动灯检机、软饮料生产瓶装线、制冷空调设备等仪器设备，提高生产能力和生产效率，并通过药品生产新版GMP认证。</t>
  </si>
  <si>
    <t>广东美联新材料股份有限公司</t>
  </si>
  <si>
    <t>美联色母粒创新产业化基地</t>
  </si>
  <si>
    <t>提质增效</t>
  </si>
  <si>
    <t>汕头市天悦科技创新研究院有限公司</t>
  </si>
  <si>
    <t>广东省中小企业公共技术服务示范平台</t>
  </si>
  <si>
    <t>原子吸收分光光度计、消化炉、定氮仪、脂肪测定仪、低温隔水式培养箱、双目生物显微镜等设备,主要用于平台进行多项常规项目检测服务（包括理化及微生物项目）、为企业产品研发等提供综合科技服务,达到推进高校科技成果转化，引进推广高新技术，加快轻工产业关键、共性及重大前沿技术的研发，提高轻工产业技术创新能力，延长产业链，支撑和引领产业技术进步，做强做大轻工产业，提高轻工企业市场竞争力。</t>
  </si>
  <si>
    <t>龙湖区</t>
  </si>
  <si>
    <t>国信信扬（汕头）律师事务所</t>
  </si>
  <si>
    <t>KONICA MINOLTA牌打印机；打印、复印、扫描</t>
  </si>
  <si>
    <t>广东天亿马信息产业股份有限公司</t>
  </si>
  <si>
    <t>广东省中小企业公共服务示范平台（信息化服务）</t>
  </si>
  <si>
    <t>购置仪品设备名称：AXURE RP 8 PRO、Microsoft SQL Server、Mindject Mindmanager等；用途：用于信息化项目的研发；使用效果：提高研发质量和效率，进而提升服务能力；</t>
  </si>
  <si>
    <t>广东百城人才网络股份有限公司（原名：汕头市阳光网络有限公司）</t>
  </si>
  <si>
    <t>汕头市阳光网络管理咨询服务平台</t>
  </si>
  <si>
    <t>服务平台专用电脑、服务器、服务平台监测中心硬件等仪器设备。提升了企业服务能力和创新能力。</t>
  </si>
  <si>
    <t>27 </t>
  </si>
  <si>
    <t>汕头市贝斯特科技有限公司</t>
  </si>
  <si>
    <t>中小企业（民营企业）创新产业化示范基地</t>
  </si>
  <si>
    <r>
      <rPr>
        <sz val="10"/>
        <color rgb="FF000000"/>
        <rFont val="宋体"/>
        <charset val="134"/>
      </rPr>
      <t>购置仪品设备名称</t>
    </r>
    <r>
      <rPr>
        <sz val="10"/>
        <color theme="1"/>
        <rFont val="宋体"/>
        <charset val="134"/>
      </rPr>
      <t>CW-50、BBA211-5C150、CTE75、XH-200、Z4-250-12、LBCH-70、2台60孔+2台40孔+1台48、会议室平板电脑款</t>
    </r>
    <r>
      <rPr>
        <sz val="10"/>
        <color rgb="FF000000"/>
        <rFont val="宋体"/>
        <charset val="134"/>
      </rPr>
      <t>提升了企业服务能力和创新能力。</t>
    </r>
  </si>
  <si>
    <t>澄海区</t>
  </si>
  <si>
    <t>广东精正检测有限公司</t>
  </si>
  <si>
    <t>广东精正检测有限公司粤东地区玩具产业检测公共服务平台</t>
  </si>
  <si>
    <t>设备名称：电感耦合等离子发射光谱仪、2m/s玩具车动态强度测试仪、耐洗色牢度试验机、全自动闭口闪点测定仪（BBS-800型）、紫外可见分光光度计等。用途及效果：用于元素的分析；搭配自动进样器，减少人工进样过程；可做到较低的检出限，维护简单。用于测试乘骑玩具以2m/s的速度撞击时的强度。用于耐洗色牢度测试。用于测试液体的闪点值。甲醛、六价铬的分析；能准确快速定量等。达到标准要求</t>
  </si>
  <si>
    <t>潮阳区</t>
  </si>
  <si>
    <t>汕头市粮丰集团有限公司</t>
  </si>
  <si>
    <t>特色优质稻米创新产业化示范基地</t>
  </si>
  <si>
    <t>粮食加工检验仓储设备配套，完善大米加工工艺，提高生产质量及产量</t>
  </si>
  <si>
    <t>合  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</si>
</sst>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0">
    <font>
      <sz val="11"/>
      <color theme="1"/>
      <name val="宋体"/>
      <charset val="134"/>
      <scheme val="minor"/>
    </font>
    <font>
      <sz val="14"/>
      <color theme="1"/>
      <name val="黑体"/>
      <charset val="134"/>
    </font>
    <font>
      <sz val="16"/>
      <color theme="1"/>
      <name val="方正小标宋简体"/>
      <charset val="134"/>
    </font>
    <font>
      <b/>
      <sz val="10.5"/>
      <color rgb="FF000000"/>
      <name val="宋体"/>
      <charset val="134"/>
    </font>
    <font>
      <sz val="10"/>
      <color rgb="FF000000"/>
      <name val="宋体"/>
      <charset val="134"/>
    </font>
    <font>
      <sz val="10"/>
      <color theme="1"/>
      <name val="宋体"/>
      <charset val="134"/>
    </font>
    <font>
      <sz val="10"/>
      <color rgb="FF333333"/>
      <name val="宋体"/>
      <charset val="134"/>
    </font>
    <font>
      <sz val="10"/>
      <color indexed="8"/>
      <name val="宋体"/>
      <charset val="134"/>
    </font>
    <font>
      <sz val="10"/>
      <name val="宋体"/>
      <charset val="134"/>
    </font>
    <font>
      <b/>
      <sz val="10"/>
      <color rgb="FF000000"/>
      <name val="宋体"/>
      <charset val="134"/>
    </font>
    <font>
      <sz val="11"/>
      <color rgb="FF9C0006"/>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6" applyNumberFormat="0" applyFont="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9" applyNumberFormat="0" applyFill="0" applyAlignment="0" applyProtection="0">
      <alignment vertical="center"/>
    </xf>
    <xf numFmtId="0" fontId="24" fillId="0" borderId="9" applyNumberFormat="0" applyFill="0" applyAlignment="0" applyProtection="0">
      <alignment vertical="center"/>
    </xf>
    <xf numFmtId="0" fontId="14" fillId="8" borderId="0" applyNumberFormat="0" applyBorder="0" applyAlignment="0" applyProtection="0">
      <alignment vertical="center"/>
    </xf>
    <xf numFmtId="0" fontId="19" fillId="0" borderId="10" applyNumberFormat="0" applyFill="0" applyAlignment="0" applyProtection="0">
      <alignment vertical="center"/>
    </xf>
    <xf numFmtId="0" fontId="14" fillId="18" borderId="0" applyNumberFormat="0" applyBorder="0" applyAlignment="0" applyProtection="0">
      <alignment vertical="center"/>
    </xf>
    <xf numFmtId="0" fontId="25" fillId="19" borderId="11" applyNumberFormat="0" applyAlignment="0" applyProtection="0">
      <alignment vertical="center"/>
    </xf>
    <xf numFmtId="0" fontId="26" fillId="19" borderId="5" applyNumberFormat="0" applyAlignment="0" applyProtection="0">
      <alignment vertical="center"/>
    </xf>
    <xf numFmtId="0" fontId="15" fillId="13" borderId="7" applyNumberFormat="0" applyAlignment="0" applyProtection="0">
      <alignment vertical="center"/>
    </xf>
    <xf numFmtId="0" fontId="11" fillId="20" borderId="0" applyNumberFormat="0" applyBorder="0" applyAlignment="0" applyProtection="0">
      <alignment vertical="center"/>
    </xf>
    <xf numFmtId="0" fontId="14" fillId="9" borderId="0" applyNumberFormat="0" applyBorder="0" applyAlignment="0" applyProtection="0">
      <alignment vertical="center"/>
    </xf>
    <xf numFmtId="0" fontId="18" fillId="0" borderId="8" applyNumberFormat="0" applyFill="0" applyAlignment="0" applyProtection="0">
      <alignment vertical="center"/>
    </xf>
    <xf numFmtId="0" fontId="27" fillId="0" borderId="12" applyNumberFormat="0" applyFill="0" applyAlignment="0" applyProtection="0">
      <alignment vertical="center"/>
    </xf>
    <xf numFmtId="0" fontId="28" fillId="22" borderId="0" applyNumberFormat="0" applyBorder="0" applyAlignment="0" applyProtection="0">
      <alignment vertical="center"/>
    </xf>
    <xf numFmtId="0" fontId="13" fillId="7" borderId="0" applyNumberFormat="0" applyBorder="0" applyAlignment="0" applyProtection="0">
      <alignment vertical="center"/>
    </xf>
    <xf numFmtId="0" fontId="11" fillId="23"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4" fillId="12" borderId="0" applyNumberFormat="0" applyBorder="0" applyAlignment="0" applyProtection="0">
      <alignment vertical="center"/>
    </xf>
    <xf numFmtId="0" fontId="14" fillId="27" borderId="0" applyNumberFormat="0" applyBorder="0" applyAlignment="0" applyProtection="0">
      <alignment vertical="center"/>
    </xf>
    <xf numFmtId="0" fontId="11" fillId="29" borderId="0" applyNumberFormat="0" applyBorder="0" applyAlignment="0" applyProtection="0">
      <alignment vertical="center"/>
    </xf>
    <xf numFmtId="0" fontId="11" fillId="17"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14" borderId="0" applyNumberFormat="0" applyBorder="0" applyAlignment="0" applyProtection="0">
      <alignment vertical="center"/>
    </xf>
    <xf numFmtId="0" fontId="14" fillId="16"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29" fillId="0" borderId="0">
      <alignment vertical="top"/>
      <protection locked="0"/>
    </xf>
  </cellStyleXfs>
  <cellXfs count="2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49" applyFont="1" applyFill="1" applyBorder="1" applyAlignment="1" applyProtection="1">
      <alignment horizontal="center" vertical="center" wrapText="1"/>
      <protection locked="0"/>
    </xf>
    <xf numFmtId="0" fontId="8" fillId="0" borderId="1" xfId="49" applyFont="1" applyBorder="1" applyAlignment="1">
      <alignment horizontal="center" vertical="center" wrapText="1"/>
      <protection locked="0"/>
    </xf>
    <xf numFmtId="3" fontId="8" fillId="0" borderId="1" xfId="49" applyNumberFormat="1" applyFont="1" applyFill="1" applyBorder="1" applyAlignment="1" applyProtection="1">
      <alignment horizontal="center" vertical="center"/>
      <protection locked="0"/>
    </xf>
    <xf numFmtId="43" fontId="7" fillId="0" borderId="1" xfId="8" applyFont="1" applyFill="1" applyBorder="1" applyAlignment="1">
      <alignment horizontal="center" vertical="center"/>
    </xf>
    <xf numFmtId="0" fontId="4"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tabSelected="1" workbookViewId="0">
      <selection activeCell="M19" sqref="M19"/>
    </sheetView>
  </sheetViews>
  <sheetFormatPr defaultColWidth="9" defaultRowHeight="13.5"/>
  <cols>
    <col min="1" max="1" width="5" customWidth="1"/>
    <col min="2" max="2" width="5.75" customWidth="1"/>
    <col min="5" max="5" width="29.125" customWidth="1"/>
    <col min="6" max="6" width="11.5" customWidth="1"/>
    <col min="7" max="7" width="12.75" customWidth="1"/>
    <col min="8" max="8" width="11.125"/>
    <col min="9" max="9" width="6" customWidth="1"/>
    <col min="11" max="11" width="9.375"/>
  </cols>
  <sheetData>
    <row r="1" ht="18.75" customHeight="1" spans="1:2">
      <c r="A1" s="1" t="s">
        <v>0</v>
      </c>
      <c r="B1" s="1"/>
    </row>
    <row r="2" customHeight="1"/>
    <row r="3" ht="30" customHeight="1" spans="1:9">
      <c r="A3" s="2" t="s">
        <v>1</v>
      </c>
      <c r="B3" s="2"/>
      <c r="C3" s="2"/>
      <c r="D3" s="2"/>
      <c r="E3" s="2"/>
      <c r="F3" s="2"/>
      <c r="G3" s="2"/>
      <c r="H3" s="2"/>
      <c r="I3" s="2"/>
    </row>
    <row r="4" ht="9" customHeight="1"/>
    <row r="5" ht="21" customHeight="1" spans="1:9">
      <c r="A5" s="3" t="s">
        <v>2</v>
      </c>
      <c r="B5" s="3"/>
      <c r="C5" s="3"/>
      <c r="D5" s="3"/>
      <c r="E5" s="3"/>
      <c r="F5" s="3"/>
      <c r="G5" s="3"/>
      <c r="H5" s="3"/>
      <c r="I5" s="3"/>
    </row>
    <row r="6" ht="35" customHeight="1" spans="1:9">
      <c r="A6" s="4" t="s">
        <v>3</v>
      </c>
      <c r="B6" s="4" t="s">
        <v>4</v>
      </c>
      <c r="C6" s="4" t="s">
        <v>5</v>
      </c>
      <c r="D6" s="4" t="s">
        <v>6</v>
      </c>
      <c r="E6" s="4" t="s">
        <v>7</v>
      </c>
      <c r="F6" s="4" t="s">
        <v>8</v>
      </c>
      <c r="G6" s="5" t="s">
        <v>9</v>
      </c>
      <c r="H6" s="4" t="s">
        <v>10</v>
      </c>
      <c r="I6" s="4" t="s">
        <v>11</v>
      </c>
    </row>
    <row r="7" ht="58" customHeight="1" spans="1:9">
      <c r="A7" s="6">
        <v>1</v>
      </c>
      <c r="B7" s="6" t="s">
        <v>12</v>
      </c>
      <c r="C7" s="6" t="s">
        <v>13</v>
      </c>
      <c r="D7" s="6" t="s">
        <v>14</v>
      </c>
      <c r="E7" s="6" t="s">
        <v>15</v>
      </c>
      <c r="F7" s="7">
        <v>143</v>
      </c>
      <c r="G7" s="7">
        <v>85.13</v>
      </c>
      <c r="H7" s="7">
        <v>21.2937</v>
      </c>
      <c r="I7" s="6"/>
    </row>
    <row r="8" ht="171" customHeight="1" spans="1:9">
      <c r="A8" s="6">
        <v>2</v>
      </c>
      <c r="B8" s="8" t="s">
        <v>16</v>
      </c>
      <c r="C8" s="6" t="s">
        <v>17</v>
      </c>
      <c r="D8" s="6" t="s">
        <v>18</v>
      </c>
      <c r="E8" s="6" t="s">
        <v>19</v>
      </c>
      <c r="F8" s="6">
        <v>24</v>
      </c>
      <c r="G8" s="9">
        <v>655.32</v>
      </c>
      <c r="H8" s="6">
        <v>163.83</v>
      </c>
      <c r="I8" s="6"/>
    </row>
    <row r="9" ht="141" customHeight="1" spans="1:9">
      <c r="A9" s="6">
        <v>3</v>
      </c>
      <c r="B9" s="8" t="s">
        <v>16</v>
      </c>
      <c r="C9" s="6" t="s">
        <v>20</v>
      </c>
      <c r="D9" s="6" t="s">
        <v>21</v>
      </c>
      <c r="E9" s="6" t="s">
        <v>22</v>
      </c>
      <c r="F9" s="6">
        <v>30</v>
      </c>
      <c r="G9" s="9">
        <v>166.2</v>
      </c>
      <c r="H9" s="6">
        <v>41.55</v>
      </c>
      <c r="I9" s="6"/>
    </row>
    <row r="10" ht="59" customHeight="1" spans="1:9">
      <c r="A10" s="6">
        <v>4</v>
      </c>
      <c r="B10" s="8" t="s">
        <v>23</v>
      </c>
      <c r="C10" s="6" t="s">
        <v>24</v>
      </c>
      <c r="D10" s="6" t="s">
        <v>25</v>
      </c>
      <c r="E10" s="6" t="s">
        <v>26</v>
      </c>
      <c r="F10" s="6">
        <v>39</v>
      </c>
      <c r="G10" s="9">
        <v>217.39</v>
      </c>
      <c r="H10" s="6">
        <v>54</v>
      </c>
      <c r="I10" s="6"/>
    </row>
    <row r="11" ht="93" customHeight="1" spans="1:9">
      <c r="A11" s="6">
        <v>5</v>
      </c>
      <c r="B11" s="8" t="s">
        <v>23</v>
      </c>
      <c r="C11" s="6" t="s">
        <v>27</v>
      </c>
      <c r="D11" s="6" t="s">
        <v>28</v>
      </c>
      <c r="E11" s="6" t="s">
        <v>29</v>
      </c>
      <c r="F11" s="6">
        <v>151</v>
      </c>
      <c r="G11" s="9">
        <v>133</v>
      </c>
      <c r="H11" s="6">
        <v>33.025</v>
      </c>
      <c r="I11" s="6"/>
    </row>
    <row r="12" ht="78" customHeight="1" spans="1:9">
      <c r="A12" s="6">
        <v>6</v>
      </c>
      <c r="B12" s="8" t="s">
        <v>23</v>
      </c>
      <c r="C12" s="6" t="s">
        <v>30</v>
      </c>
      <c r="D12" s="6" t="s">
        <v>31</v>
      </c>
      <c r="E12" s="6" t="s">
        <v>32</v>
      </c>
      <c r="F12" s="6">
        <v>60</v>
      </c>
      <c r="G12" s="9">
        <v>943.47</v>
      </c>
      <c r="H12" s="6">
        <v>200</v>
      </c>
      <c r="I12" s="6"/>
    </row>
    <row r="13" ht="57" customHeight="1" spans="1:9">
      <c r="A13" s="6">
        <v>7</v>
      </c>
      <c r="B13" s="8" t="s">
        <v>23</v>
      </c>
      <c r="C13" s="6" t="s">
        <v>33</v>
      </c>
      <c r="D13" s="6" t="s">
        <v>34</v>
      </c>
      <c r="E13" s="6" t="s">
        <v>35</v>
      </c>
      <c r="F13" s="6">
        <v>50</v>
      </c>
      <c r="G13" s="9">
        <v>837.15</v>
      </c>
      <c r="H13" s="6">
        <v>200</v>
      </c>
      <c r="I13" s="6"/>
    </row>
    <row r="14" ht="171" customHeight="1" spans="1:9">
      <c r="A14" s="6">
        <v>8</v>
      </c>
      <c r="B14" s="8" t="s">
        <v>23</v>
      </c>
      <c r="C14" s="8" t="s">
        <v>36</v>
      </c>
      <c r="D14" s="10" t="s">
        <v>37</v>
      </c>
      <c r="E14" s="8" t="s">
        <v>38</v>
      </c>
      <c r="F14" s="6">
        <v>16</v>
      </c>
      <c r="G14" s="9">
        <v>53</v>
      </c>
      <c r="H14" s="6">
        <v>13.25</v>
      </c>
      <c r="I14" s="6"/>
    </row>
    <row r="15" ht="51" customHeight="1" spans="1:9">
      <c r="A15" s="6">
        <v>9</v>
      </c>
      <c r="B15" s="6" t="s">
        <v>39</v>
      </c>
      <c r="C15" s="6" t="s">
        <v>40</v>
      </c>
      <c r="D15" s="6" t="s">
        <v>40</v>
      </c>
      <c r="E15" s="6" t="s">
        <v>41</v>
      </c>
      <c r="F15" s="6">
        <v>1</v>
      </c>
      <c r="G15" s="11">
        <v>0.577586</v>
      </c>
      <c r="H15" s="11">
        <v>0.1443</v>
      </c>
      <c r="I15" s="6"/>
    </row>
    <row r="16" ht="90" customHeight="1" spans="1:9">
      <c r="A16" s="6">
        <v>10</v>
      </c>
      <c r="B16" s="6" t="s">
        <v>39</v>
      </c>
      <c r="C16" s="6" t="s">
        <v>42</v>
      </c>
      <c r="D16" s="6" t="s">
        <v>43</v>
      </c>
      <c r="E16" s="6" t="s">
        <v>44</v>
      </c>
      <c r="F16" s="6">
        <v>111</v>
      </c>
      <c r="G16" s="9">
        <v>164.45</v>
      </c>
      <c r="H16" s="6">
        <v>41.12</v>
      </c>
      <c r="I16" s="6"/>
    </row>
    <row r="17" ht="98" customHeight="1" spans="1:9">
      <c r="A17" s="6">
        <v>11</v>
      </c>
      <c r="B17" s="6" t="s">
        <v>39</v>
      </c>
      <c r="C17" s="6" t="s">
        <v>45</v>
      </c>
      <c r="D17" s="6" t="s">
        <v>46</v>
      </c>
      <c r="E17" s="6" t="s">
        <v>47</v>
      </c>
      <c r="F17" s="6" t="s">
        <v>48</v>
      </c>
      <c r="G17" s="9">
        <v>16</v>
      </c>
      <c r="H17" s="6">
        <v>4</v>
      </c>
      <c r="I17" s="6"/>
    </row>
    <row r="18" ht="81" customHeight="1" spans="1:9">
      <c r="A18" s="6">
        <v>12</v>
      </c>
      <c r="B18" s="6" t="s">
        <v>39</v>
      </c>
      <c r="C18" s="8" t="s">
        <v>49</v>
      </c>
      <c r="D18" s="8" t="s">
        <v>50</v>
      </c>
      <c r="E18" s="6" t="s">
        <v>51</v>
      </c>
      <c r="F18" s="6">
        <v>13</v>
      </c>
      <c r="G18" s="9">
        <v>27.930917</v>
      </c>
      <c r="H18" s="8">
        <v>6.982726</v>
      </c>
      <c r="I18" s="6"/>
    </row>
    <row r="19" ht="153" customHeight="1" spans="1:9">
      <c r="A19" s="6">
        <v>13</v>
      </c>
      <c r="B19" s="6" t="s">
        <v>52</v>
      </c>
      <c r="C19" s="12" t="s">
        <v>53</v>
      </c>
      <c r="D19" s="12" t="s">
        <v>54</v>
      </c>
      <c r="E19" s="13" t="s">
        <v>55</v>
      </c>
      <c r="F19" s="14">
        <v>78</v>
      </c>
      <c r="G19" s="15">
        <v>251.63</v>
      </c>
      <c r="H19" s="16">
        <f>G19*0.25</f>
        <v>62.9075</v>
      </c>
      <c r="I19" s="6"/>
    </row>
    <row r="20" ht="59" customHeight="1" spans="1:9">
      <c r="A20" s="6">
        <v>14</v>
      </c>
      <c r="B20" s="6" t="s">
        <v>56</v>
      </c>
      <c r="C20" s="6" t="s">
        <v>57</v>
      </c>
      <c r="D20" s="6" t="s">
        <v>58</v>
      </c>
      <c r="E20" s="6" t="s">
        <v>59</v>
      </c>
      <c r="F20" s="6">
        <v>8</v>
      </c>
      <c r="G20" s="17">
        <v>115.449</v>
      </c>
      <c r="H20" s="6">
        <v>28.86</v>
      </c>
      <c r="I20" s="6"/>
    </row>
    <row r="21" ht="22" customHeight="1" spans="1:9">
      <c r="A21" s="18" t="s">
        <v>60</v>
      </c>
      <c r="B21" s="19"/>
      <c r="C21" s="19"/>
      <c r="D21" s="19"/>
      <c r="E21" s="20"/>
      <c r="F21" s="21">
        <f>SUM(F7:F20)</f>
        <v>724</v>
      </c>
      <c r="G21" s="22">
        <f>SUM(G7:G20)</f>
        <v>3666.697503</v>
      </c>
      <c r="H21" s="22">
        <f>SUM(H7:H20)</f>
        <v>870.963226</v>
      </c>
      <c r="I21" s="11"/>
    </row>
  </sheetData>
  <sortState ref="A8:I18">
    <sortCondition ref="B8:B18" customList="市直,高新区,保税区,华侨试验区,金平区,龙湖区,澄海区,濠江区,潮阳区,潮南区,南澳县"/>
  </sortState>
  <mergeCells count="4">
    <mergeCell ref="A1:B1"/>
    <mergeCell ref="A3:I3"/>
    <mergeCell ref="A5:I5"/>
    <mergeCell ref="A21:E21"/>
  </mergeCells>
  <printOptions horizontalCentered="1"/>
  <pageMargins left="0.452083333333333" right="0.452083333333333" top="0.60625" bottom="0.60625" header="0.511805555555556" footer="0.511805555555556"/>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刘力荣</dc:creator>
  <dcterms:created xsi:type="dcterms:W3CDTF">2019-09-20T07:31:00Z</dcterms:created>
  <dcterms:modified xsi:type="dcterms:W3CDTF">2019-11-01T09:19:46Z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