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wolverine\job\其他\"/>
    </mc:Choice>
  </mc:AlternateContent>
  <bookViews>
    <workbookView xWindow="0" yWindow="0" windowWidth="21495" windowHeight="10365"/>
  </bookViews>
  <sheets>
    <sheet name="Sheet1" sheetId="1" r:id="rId1"/>
  </sheets>
  <calcPr calcId="152511"/>
</workbook>
</file>

<file path=xl/calcChain.xml><?xml version="1.0" encoding="utf-8"?>
<calcChain xmlns="http://schemas.openxmlformats.org/spreadsheetml/2006/main">
  <c r="H9" i="1" l="1"/>
  <c r="F9" i="1"/>
  <c r="I8" i="1"/>
  <c r="H8" i="1"/>
  <c r="G8" i="1"/>
  <c r="F8" i="1"/>
  <c r="H5" i="1" l="1"/>
  <c r="F5" i="1"/>
  <c r="I5" i="1"/>
  <c r="G5" i="1"/>
  <c r="I4" i="1"/>
  <c r="H4" i="1"/>
  <c r="G4" i="1"/>
  <c r="F4" i="1"/>
  <c r="H7" i="1"/>
  <c r="F7" i="1"/>
</calcChain>
</file>

<file path=xl/sharedStrings.xml><?xml version="1.0" encoding="utf-8"?>
<sst xmlns="http://schemas.openxmlformats.org/spreadsheetml/2006/main" count="33" uniqueCount="29">
  <si>
    <t>险种类型</t>
  </si>
  <si>
    <t>缴费工资基数</t>
  </si>
  <si>
    <t>缴费比例</t>
  </si>
  <si>
    <t>最低缴费金额</t>
  </si>
  <si>
    <t>最高缴费金额</t>
  </si>
  <si>
    <t>备注</t>
  </si>
  <si>
    <t>下限</t>
  </si>
  <si>
    <t>上限</t>
  </si>
  <si>
    <t>单位</t>
  </si>
  <si>
    <t>个人</t>
  </si>
  <si>
    <t>企业职工养老保险</t>
  </si>
  <si>
    <t>失业保险</t>
  </si>
  <si>
    <t>0.48%、0.64%、0.8%</t>
  </si>
  <si>
    <t>工伤保险</t>
  </si>
  <si>
    <t>生育保险</t>
  </si>
  <si>
    <t>合计：</t>
  </si>
  <si>
    <t>2019年7月起汕头市职工各项社会保险费征缴标准</t>
    <phoneticPr fontId="3" type="noConversion"/>
  </si>
  <si>
    <t>职工医疗保险
（综合医保）</t>
    <phoneticPr fontId="3" type="noConversion"/>
  </si>
  <si>
    <t>职工医疗保险
（住院医保）</t>
    <phoneticPr fontId="3" type="noConversion"/>
  </si>
  <si>
    <r>
      <t>0.0</t>
    </r>
    <r>
      <rPr>
        <sz val="11"/>
        <color theme="1"/>
        <rFont val="宋体"/>
        <family val="3"/>
        <charset val="134"/>
        <scheme val="minor"/>
      </rPr>
      <t>5</t>
    </r>
    <r>
      <rPr>
        <sz val="11"/>
        <color theme="1"/>
        <rFont val="宋体"/>
        <family val="3"/>
        <charset val="134"/>
        <scheme val="minor"/>
      </rPr>
      <t>%、0.1%、0.1</t>
    </r>
    <r>
      <rPr>
        <sz val="11"/>
        <color theme="1"/>
        <rFont val="宋体"/>
        <family val="3"/>
        <charset val="134"/>
        <scheme val="minor"/>
      </rPr>
      <t>5</t>
    </r>
    <r>
      <rPr>
        <sz val="11"/>
        <color theme="1"/>
        <rFont val="宋体"/>
        <family val="3"/>
        <charset val="134"/>
        <scheme val="minor"/>
      </rPr>
      <t>%、0.2%、
0.</t>
    </r>
    <r>
      <rPr>
        <sz val="11"/>
        <color theme="1"/>
        <rFont val="宋体"/>
        <family val="3"/>
        <charset val="134"/>
        <scheme val="minor"/>
      </rPr>
      <t>25</t>
    </r>
    <r>
      <rPr>
        <sz val="11"/>
        <color theme="1"/>
        <rFont val="宋体"/>
        <family val="3"/>
        <charset val="134"/>
        <scheme val="minor"/>
      </rPr>
      <t>%、0.3%、0.3</t>
    </r>
    <r>
      <rPr>
        <sz val="11"/>
        <color theme="1"/>
        <rFont val="宋体"/>
        <family val="3"/>
        <charset val="134"/>
        <scheme val="minor"/>
      </rPr>
      <t>25</t>
    </r>
    <r>
      <rPr>
        <sz val="11"/>
        <color theme="1"/>
        <rFont val="宋体"/>
        <family val="3"/>
        <charset val="134"/>
        <scheme val="minor"/>
      </rPr>
      <t>%、0.</t>
    </r>
    <r>
      <rPr>
        <sz val="11"/>
        <color theme="1"/>
        <rFont val="宋体"/>
        <family val="3"/>
        <charset val="134"/>
        <scheme val="minor"/>
      </rPr>
      <t>35</t>
    </r>
    <r>
      <rPr>
        <sz val="11"/>
        <color theme="1"/>
        <rFont val="宋体"/>
        <family val="3"/>
        <charset val="134"/>
        <scheme val="minor"/>
      </rPr>
      <t>%</t>
    </r>
    <phoneticPr fontId="3" type="noConversion"/>
  </si>
  <si>
    <r>
      <t>从2</t>
    </r>
    <r>
      <rPr>
        <sz val="11"/>
        <color theme="1"/>
        <rFont val="宋体"/>
        <family val="3"/>
        <charset val="134"/>
        <scheme val="minor"/>
      </rPr>
      <t>018年7月起，各</t>
    </r>
    <r>
      <rPr>
        <sz val="11"/>
        <color theme="1"/>
        <rFont val="宋体"/>
        <family val="3"/>
        <charset val="134"/>
        <scheme val="minor"/>
      </rPr>
      <t>单位的失业保险缴费比例根据用人单位前两个自然年度本单位失业保险的平均申领率实行浮动费率</t>
    </r>
    <phoneticPr fontId="3" type="noConversion"/>
  </si>
  <si>
    <t>单位缴费比例根据单位所属行业的工伤风险程度实行行业差别费率，表中所列比例为行业基准费率，从2019年7月起，各单位的工伤保险缴费比例在行业基准费率的基础上，根据前两个自然年度本单位的工伤保险的支缴率实行浮动费率</t>
    <phoneticPr fontId="3" type="noConversion"/>
  </si>
  <si>
    <t>灵活就业人员缴费比例为20%</t>
    <phoneticPr fontId="3" type="noConversion"/>
  </si>
  <si>
    <t>1.公务员医疗补助单位缴费比例为2.5%；
2.退休人员个人不用缴费；
3.灵活就业人员缴费比例为8%</t>
    <phoneticPr fontId="3" type="noConversion"/>
  </si>
  <si>
    <t>灵活就业人员缴费比例为5%</t>
    <phoneticPr fontId="3" type="noConversion"/>
  </si>
  <si>
    <t>-</t>
    <phoneticPr fontId="3" type="noConversion"/>
  </si>
  <si>
    <t>-</t>
    <phoneticPr fontId="3" type="noConversion"/>
  </si>
  <si>
    <t>按参保单位申报个人缴费工资计征</t>
    <phoneticPr fontId="3" type="noConversion"/>
  </si>
  <si>
    <t>20.53%-22.20%</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</si>
</sst>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
    <numFmt numFmtId="177" formatCode="0.00_ "/>
    <numFmt numFmtId="178" formatCode="0_ "/>
  </numFmts>
  <fonts count="5" x14ac:knownFonts="1">
    <font>
      <sz val="11"/>
      <color theme="1"/>
      <name val="宋体"/>
      <charset val="134"/>
      <scheme val="minor"/>
    </font>
    <font>
      <b/>
      <sz val="16"/>
      <color theme="1"/>
      <name val="宋体"/>
      <family val="3"/>
      <charset val="134"/>
      <scheme val="minor"/>
    </font>
    <font>
      <b/>
      <sz val="11"/>
      <color theme="1"/>
      <name val="宋体"/>
      <family val="3"/>
      <charset val="134"/>
      <scheme val="minor"/>
    </font>
    <font>
      <sz val="9"/>
      <name val="宋体"/>
      <family val="3"/>
      <charset val="134"/>
      <scheme val="minor"/>
    </font>
    <font>
      <sz val="11"/>
      <color theme="1"/>
      <name val="宋体"/>
      <family val="3"/>
      <charset val="134"/>
      <scheme val="minor"/>
    </font>
  </fonts>
  <fills count="2">
    <fill>
      <patternFill patternType="none"/>
    </fill>
    <fill>
      <patternFill patternType="gray125"/>
    </fill>
  </fills>
  <borders count="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cellStyleXfs>
  <cellXfs count="21">
    <xf numFmtId="0" fontId="0" fillId="0" borderId="0" xfId="0"/>
    <xf numFmtId="0" fontId="1" fillId="0" borderId="0" xfId="0" applyFont="1" applyAlignment="1">
      <alignment vertical="center"/>
    </xf>
    <xf numFmtId="0" fontId="2" fillId="0" borderId="1" xfId="0" applyFont="1" applyBorder="1" applyAlignment="1">
      <alignment horizontal="center" vertical="center"/>
    </xf>
    <xf numFmtId="0" fontId="0" fillId="0" borderId="1" xfId="0" applyBorder="1" applyAlignment="1">
      <alignment horizontal="center" vertical="center"/>
    </xf>
    <xf numFmtId="9" fontId="0" fillId="0" borderId="1" xfId="0" applyNumberFormat="1" applyBorder="1" applyAlignment="1">
      <alignment horizontal="center" vertical="center"/>
    </xf>
    <xf numFmtId="177" fontId="0" fillId="0" borderId="1" xfId="0" applyNumberFormat="1" applyBorder="1" applyAlignment="1">
      <alignment horizontal="center" vertical="center"/>
    </xf>
    <xf numFmtId="176" fontId="0" fillId="0" borderId="1" xfId="0" applyNumberFormat="1" applyBorder="1" applyAlignment="1">
      <alignment horizontal="center" vertical="center"/>
    </xf>
    <xf numFmtId="0" fontId="0" fillId="0" borderId="1" xfId="0" applyBorder="1" applyAlignment="1">
      <alignment horizontal="center" vertical="center"/>
    </xf>
    <xf numFmtId="0" fontId="4" fillId="0" borderId="1" xfId="0" applyFont="1" applyBorder="1" applyAlignment="1">
      <alignment horizontal="center" vertical="center" wrapText="1"/>
    </xf>
    <xf numFmtId="178" fontId="0" fillId="0" borderId="1" xfId="0" applyNumberFormat="1" applyBorder="1" applyAlignment="1">
      <alignment horizontal="center" vertical="center"/>
    </xf>
    <xf numFmtId="0" fontId="4" fillId="0" borderId="1" xfId="0" applyFont="1" applyBorder="1" applyAlignment="1">
      <alignment horizontal="center" vertical="center"/>
    </xf>
    <xf numFmtId="177" fontId="4" fillId="0" borderId="1" xfId="0" applyNumberFormat="1" applyFont="1" applyBorder="1" applyAlignment="1">
      <alignment horizontal="center" vertical="center"/>
    </xf>
    <xf numFmtId="10" fontId="4" fillId="0" borderId="1" xfId="0" applyNumberFormat="1" applyFont="1" applyBorder="1" applyAlignment="1">
      <alignment horizontal="center" vertical="center"/>
    </xf>
    <xf numFmtId="0" fontId="1" fillId="0" borderId="0" xfId="0" applyFont="1" applyAlignment="1">
      <alignment horizontal="center" vertical="center"/>
    </xf>
    <xf numFmtId="0" fontId="2" fillId="0" borderId="1" xfId="0" applyFont="1"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cellXfs>
  <cellStyles count="1">
    <cellStyle name="常规"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0"/>
  <sheetViews>
    <sheetView tabSelected="1" topLeftCell="A2" workbookViewId="0">
      <selection activeCell="E10" sqref="E10"/>
    </sheetView>
  </sheetViews>
  <sheetFormatPr defaultColWidth="9" defaultRowHeight="13.5" x14ac:dyDescent="0.15"/>
  <cols>
    <col min="1" max="1" width="17.125" customWidth="1"/>
    <col min="4" max="4" width="31.125" customWidth="1"/>
    <col min="6" max="7" width="9.125" customWidth="1"/>
    <col min="8" max="9" width="9.5" customWidth="1"/>
    <col min="10" max="10" width="54.125" customWidth="1"/>
  </cols>
  <sheetData>
    <row r="1" spans="1:10" s="1" customFormat="1" ht="50.1" customHeight="1" x14ac:dyDescent="0.15">
      <c r="A1" s="13" t="s">
        <v>16</v>
      </c>
      <c r="B1" s="13"/>
      <c r="C1" s="13"/>
      <c r="D1" s="13"/>
      <c r="E1" s="13"/>
      <c r="F1" s="13"/>
      <c r="G1" s="13"/>
      <c r="H1" s="13"/>
      <c r="I1" s="13"/>
      <c r="J1" s="13"/>
    </row>
    <row r="2" spans="1:10" ht="30" customHeight="1" x14ac:dyDescent="0.15">
      <c r="A2" s="14" t="s">
        <v>0</v>
      </c>
      <c r="B2" s="14" t="s">
        <v>1</v>
      </c>
      <c r="C2" s="14"/>
      <c r="D2" s="14" t="s">
        <v>2</v>
      </c>
      <c r="E2" s="14"/>
      <c r="F2" s="14" t="s">
        <v>3</v>
      </c>
      <c r="G2" s="14"/>
      <c r="H2" s="14" t="s">
        <v>4</v>
      </c>
      <c r="I2" s="14"/>
      <c r="J2" s="14" t="s">
        <v>5</v>
      </c>
    </row>
    <row r="3" spans="1:10" ht="30" customHeight="1" x14ac:dyDescent="0.15">
      <c r="A3" s="14"/>
      <c r="B3" s="2" t="s">
        <v>6</v>
      </c>
      <c r="C3" s="2" t="s">
        <v>7</v>
      </c>
      <c r="D3" s="2" t="s">
        <v>8</v>
      </c>
      <c r="E3" s="2" t="s">
        <v>9</v>
      </c>
      <c r="F3" s="2" t="s">
        <v>8</v>
      </c>
      <c r="G3" s="2" t="s">
        <v>9</v>
      </c>
      <c r="H3" s="2" t="s">
        <v>8</v>
      </c>
      <c r="I3" s="2" t="s">
        <v>9</v>
      </c>
      <c r="J3" s="14"/>
    </row>
    <row r="4" spans="1:10" ht="35.1" customHeight="1" x14ac:dyDescent="0.15">
      <c r="A4" s="3" t="s">
        <v>10</v>
      </c>
      <c r="B4" s="7">
        <v>3126</v>
      </c>
      <c r="C4" s="7">
        <v>19014</v>
      </c>
      <c r="D4" s="4">
        <v>0.14000000000000001</v>
      </c>
      <c r="E4" s="4">
        <v>0.08</v>
      </c>
      <c r="F4" s="5">
        <f>B4*D4</f>
        <v>437.64000000000004</v>
      </c>
      <c r="G4" s="5">
        <f>B4*E4</f>
        <v>250.08</v>
      </c>
      <c r="H4" s="5">
        <f>C4*D4</f>
        <v>2661.96</v>
      </c>
      <c r="I4" s="5">
        <f>C4*E4</f>
        <v>1521.1200000000001</v>
      </c>
      <c r="J4" s="10" t="s">
        <v>22</v>
      </c>
    </row>
    <row r="5" spans="1:10" ht="35.1" customHeight="1" x14ac:dyDescent="0.15">
      <c r="A5" s="3" t="s">
        <v>11</v>
      </c>
      <c r="B5" s="7">
        <v>1550</v>
      </c>
      <c r="C5" s="7">
        <v>15630</v>
      </c>
      <c r="D5" s="3" t="s">
        <v>12</v>
      </c>
      <c r="E5" s="6">
        <v>2E-3</v>
      </c>
      <c r="F5" s="5">
        <f>B5*0.0048</f>
        <v>7.4399999999999995</v>
      </c>
      <c r="G5" s="5">
        <f>B5*E5</f>
        <v>3.1</v>
      </c>
      <c r="H5" s="5">
        <f>C5*0.008</f>
        <v>125.04</v>
      </c>
      <c r="I5" s="5">
        <f>C5*E5</f>
        <v>31.26</v>
      </c>
      <c r="J5" s="8" t="s">
        <v>20</v>
      </c>
    </row>
    <row r="6" spans="1:10" ht="60" customHeight="1" x14ac:dyDescent="0.15">
      <c r="A6" s="3" t="s">
        <v>13</v>
      </c>
      <c r="B6" s="19" t="s">
        <v>27</v>
      </c>
      <c r="C6" s="20"/>
      <c r="D6" s="8" t="s">
        <v>19</v>
      </c>
      <c r="E6" s="3">
        <v>0</v>
      </c>
      <c r="F6" s="11" t="s">
        <v>25</v>
      </c>
      <c r="G6" s="5">
        <v>0</v>
      </c>
      <c r="H6" s="11" t="s">
        <v>26</v>
      </c>
      <c r="I6" s="5">
        <v>0</v>
      </c>
      <c r="J6" s="8" t="s">
        <v>21</v>
      </c>
    </row>
    <row r="7" spans="1:10" ht="35.1" customHeight="1" x14ac:dyDescent="0.15">
      <c r="A7" s="3" t="s">
        <v>14</v>
      </c>
      <c r="B7" s="16">
        <v>3126</v>
      </c>
      <c r="C7" s="16">
        <v>15630</v>
      </c>
      <c r="D7" s="4">
        <v>0.01</v>
      </c>
      <c r="E7" s="3">
        <v>0</v>
      </c>
      <c r="F7" s="5">
        <f>B7*D7</f>
        <v>31.26</v>
      </c>
      <c r="G7" s="5">
        <v>0</v>
      </c>
      <c r="H7" s="5">
        <f>C7*D7</f>
        <v>156.30000000000001</v>
      </c>
      <c r="I7" s="5">
        <v>0</v>
      </c>
      <c r="J7" s="3"/>
    </row>
    <row r="8" spans="1:10" ht="50.1" customHeight="1" x14ac:dyDescent="0.15">
      <c r="A8" s="8" t="s">
        <v>17</v>
      </c>
      <c r="B8" s="17"/>
      <c r="C8" s="17"/>
      <c r="D8" s="4">
        <v>0.06</v>
      </c>
      <c r="E8" s="4">
        <v>0.02</v>
      </c>
      <c r="F8" s="5">
        <f>ROUND(B7*D8,0)</f>
        <v>188</v>
      </c>
      <c r="G8" s="5">
        <f>ROUND(B7*E8,0)</f>
        <v>63</v>
      </c>
      <c r="H8" s="5">
        <f>ROUND(C7*D8,0)</f>
        <v>938</v>
      </c>
      <c r="I8" s="5">
        <f>ROUND(C7*E8,0)</f>
        <v>313</v>
      </c>
      <c r="J8" s="8" t="s">
        <v>23</v>
      </c>
    </row>
    <row r="9" spans="1:10" ht="50.1" customHeight="1" x14ac:dyDescent="0.15">
      <c r="A9" s="8" t="s">
        <v>18</v>
      </c>
      <c r="B9" s="18"/>
      <c r="C9" s="18"/>
      <c r="D9" s="4">
        <v>0.05</v>
      </c>
      <c r="E9" s="9">
        <v>0</v>
      </c>
      <c r="F9" s="5">
        <f>ROUND(B7*D9,0)</f>
        <v>156</v>
      </c>
      <c r="G9" s="5">
        <v>0</v>
      </c>
      <c r="H9" s="5">
        <f>ROUND(C7*D9,0)</f>
        <v>782</v>
      </c>
      <c r="I9" s="5">
        <v>0</v>
      </c>
      <c r="J9" s="8" t="s">
        <v>24</v>
      </c>
    </row>
    <row r="10" spans="1:10" ht="35.1" customHeight="1" x14ac:dyDescent="0.15">
      <c r="A10" s="15" t="s">
        <v>15</v>
      </c>
      <c r="B10" s="15"/>
      <c r="C10" s="15"/>
      <c r="D10" s="12" t="s">
        <v>28</v>
      </c>
      <c r="E10" s="6">
        <v>0.10200000000000001</v>
      </c>
      <c r="F10" s="5"/>
      <c r="G10" s="5"/>
      <c r="H10" s="5"/>
      <c r="I10" s="5"/>
      <c r="J10" s="3"/>
    </row>
  </sheetData>
  <mergeCells count="11">
    <mergeCell ref="A10:C10"/>
    <mergeCell ref="A2:A3"/>
    <mergeCell ref="J2:J3"/>
    <mergeCell ref="B7:B9"/>
    <mergeCell ref="C7:C9"/>
    <mergeCell ref="B6:C6"/>
    <mergeCell ref="A1:J1"/>
    <mergeCell ref="B2:C2"/>
    <mergeCell ref="D2:E2"/>
    <mergeCell ref="F2:G2"/>
    <mergeCell ref="H2:I2"/>
  </mergeCells>
  <phoneticPr fontId="3" type="noConversion"/>
  <pageMargins left="0.54" right="0.53" top="0.75" bottom="0.75" header="0.3" footer="0.3"/>
  <pageSetup paperSize="9" scale="8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吴晓康</cp:lastModifiedBy>
  <cp:lastPrinted>2019-07-04T01:47:11Z</cp:lastPrinted>
  <dcterms:created xsi:type="dcterms:W3CDTF">2006-09-16T00:00:00Z</dcterms:created>
  <dcterms:modified xsi:type="dcterms:W3CDTF">2019-07-05T02:09:43Z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2052-10.8.0.6206</vt:lpwstr>
  </property>
</Properties>
</file>